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40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s" sheetId="1" r:id="rId4"/>
    <sheet state="visible" name="ClusterID0" sheetId="2" r:id="rId5"/>
    <sheet state="visible" name="ClusterID1" sheetId="3" r:id="rId6"/>
    <sheet state="visible" name="ClusterID2" sheetId="4" r:id="rId7"/>
    <sheet state="visible" name="ClusterID3" sheetId="5" r:id="rId8"/>
    <sheet state="visible" name="ClusterID4" sheetId="6" r:id="rId9"/>
    <sheet state="visible" name="ClusterID5" sheetId="7" r:id="rId10"/>
    <sheet state="visible" name="ClusterID6" sheetId="8" r:id="rId11"/>
    <sheet state="visible" name="ClusterID7" sheetId="9" r:id="rId12"/>
    <sheet state="visible" name="ClusterID8" sheetId="10" r:id="rId13"/>
    <sheet state="visible" name="ClusterID9" sheetId="11" r:id="rId14"/>
    <sheet state="visible" name="ClusterID10" sheetId="12" r:id="rId15"/>
    <sheet state="visible" name="ClusterID11" sheetId="13" r:id="rId16"/>
    <sheet state="visible" name="ClusterID12" sheetId="14" r:id="rId17"/>
    <sheet state="visible" name="ClusterID13" sheetId="15" r:id="rId18"/>
    <sheet state="visible" name="ClusterID14" sheetId="16" r:id="rId19"/>
    <sheet state="visible" name="ClusterID15" sheetId="17" r:id="rId20"/>
    <sheet state="visible" name="ClusterID16" sheetId="18" r:id="rId21"/>
    <sheet state="visible" name="ClusterID17" sheetId="19" r:id="rId22"/>
    <sheet state="visible" name="ClusterID18" sheetId="20" r:id="rId23"/>
    <sheet state="visible" name="ClusterID19" sheetId="21" r:id="rId24"/>
    <sheet state="visible" name="ClusterID20" sheetId="22" r:id="rId25"/>
    <sheet state="visible" name="ccc20999" sheetId="23" r:id="rId26"/>
    <sheet state="visible" name="ccc21499" sheetId="24" r:id="rId27"/>
    <sheet state="visible" name="ccc21999" sheetId="25" r:id="rId28"/>
    <sheet state="visible" name="ccc22499" sheetId="26" r:id="rId29"/>
    <sheet state="visible" name="ccc22999" sheetId="27" r:id="rId30"/>
    <sheet state="visible" name="ccc23499" sheetId="28" r:id="rId31"/>
    <sheet state="visible" name="ccc23999" sheetId="29" r:id="rId32"/>
    <sheet state="visible" name="ccc24499" sheetId="30" r:id="rId33"/>
    <sheet state="visible" name="ccc24999" sheetId="31" r:id="rId34"/>
    <sheet state="visible" name="ccc20499" sheetId="32" r:id="rId35"/>
    <sheet state="visible" name="ccc19999" sheetId="33" r:id="rId36"/>
    <sheet state="visible" name="ccc19499" sheetId="34" r:id="rId37"/>
    <sheet state="visible" name="ccc15499" sheetId="35" r:id="rId38"/>
    <sheet state="visible" name="ccc15999" sheetId="36" r:id="rId39"/>
    <sheet state="visible" name="ccc16499" sheetId="37" r:id="rId40"/>
    <sheet state="visible" name="ccc16999" sheetId="38" r:id="rId41"/>
    <sheet state="visible" name="ccc17499" sheetId="39" r:id="rId42"/>
    <sheet state="visible" name="ccc17999" sheetId="40" r:id="rId43"/>
    <sheet state="visible" name="ccc18499" sheetId="41" r:id="rId44"/>
    <sheet state="visible" name="ccc18999" sheetId="42" r:id="rId45"/>
    <sheet state="visible" name="ccc10499" sheetId="43" r:id="rId46"/>
    <sheet state="visible" name="ccc12999" sheetId="44" r:id="rId47"/>
    <sheet state="visible" name="ccc13499" sheetId="45" r:id="rId48"/>
    <sheet state="visible" name="ccc13999" sheetId="46" r:id="rId49"/>
    <sheet state="visible" name="ccc14499" sheetId="47" r:id="rId50"/>
    <sheet state="visible" name="ccc14999" sheetId="48" r:id="rId51"/>
    <sheet state="visible" name="ccc10999" sheetId="49" r:id="rId52"/>
    <sheet state="visible" name="ccc11499" sheetId="50" r:id="rId53"/>
    <sheet state="visible" name="ccc12499" sheetId="51" r:id="rId54"/>
    <sheet state="visible" name="ccc11999" sheetId="52" r:id="rId55"/>
    <sheet state="visible" name="ccc8999" sheetId="53" r:id="rId56"/>
    <sheet state="visible" name="ccc9499" sheetId="54" r:id="rId57"/>
    <sheet state="visible" name="ccc9999" sheetId="55" r:id="rId58"/>
    <sheet state="visible" name="ccc8499" sheetId="56" r:id="rId59"/>
    <sheet state="visible" name="ccc7999" sheetId="57" r:id="rId60"/>
    <sheet state="visible" name="ccc6499" sheetId="58" r:id="rId61"/>
    <sheet state="visible" name="ccc6999" sheetId="59" r:id="rId62"/>
    <sheet state="visible" name="ccc7499" sheetId="60" r:id="rId63"/>
    <sheet state="visible" name="ccc5999" sheetId="61" r:id="rId64"/>
    <sheet state="visible" name="ccc5499" sheetId="62" r:id="rId65"/>
    <sheet state="visible" name="ccc4999" sheetId="63" r:id="rId66"/>
    <sheet state="visible" name="ccc4499" sheetId="64" r:id="rId67"/>
    <sheet state="visible" name="ccc3999" sheetId="65" r:id="rId68"/>
    <sheet state="visible" name="ccc3499" sheetId="66" r:id="rId69"/>
    <sheet state="visible" name="ccc2999" sheetId="67" r:id="rId70"/>
    <sheet state="visible" name="ccc2499" sheetId="68" r:id="rId71"/>
    <sheet state="visible" name="ccc1999" sheetId="69" r:id="rId72"/>
    <sheet state="visible" name="ccc1499" sheetId="70" r:id="rId73"/>
    <sheet state="visible" name="ccc499" sheetId="71" r:id="rId74"/>
    <sheet state="visible" name="ccc999" sheetId="72" r:id="rId75"/>
    <sheet state="visible" name="Comparisons" sheetId="73" r:id="rId76"/>
    <sheet state="visible" name="Old-ClusterID1" sheetId="74" r:id="rId77"/>
    <sheet state="visible" name="Old1-ClusterID1" sheetId="75" r:id="rId78"/>
    <sheet state="visible" name="Old-ClusterID2" sheetId="76" r:id="rId79"/>
    <sheet state="visible" name="Old1-ClusterID2" sheetId="77" r:id="rId80"/>
    <sheet state="visible" name="Old-ClusterID3" sheetId="78" r:id="rId81"/>
    <sheet state="visible" name="Old1-ClusterID3" sheetId="79" r:id="rId82"/>
    <sheet state="visible" name="Old1-ClusterID4" sheetId="80" r:id="rId83"/>
    <sheet state="visible" name="Old1-ClusterID5" sheetId="81" r:id="rId84"/>
    <sheet state="visible" name="Old1-ClusterID6" sheetId="82" r:id="rId85"/>
    <sheet state="visible" name="Old-Comparisons" sheetId="83" r:id="rId86"/>
    <sheet state="visible" name="Dataset" sheetId="84" r:id="rId87"/>
    <sheet state="visible" name="DatasetSummary" sheetId="85" r:id="rId88"/>
    <sheet state="visible" name="Old-Dataset" sheetId="86" r:id="rId89"/>
    <sheet state="visible" name="ccc9" sheetId="87" r:id="rId90"/>
    <sheet state="visible" name="ccc9s" sheetId="88" r:id="rId91"/>
    <sheet state="visible" name="ccc1" sheetId="89" r:id="rId92"/>
    <sheet state="visible" name="ccc1s" sheetId="90" r:id="rId93"/>
    <sheet state="visible" name="ccc2" sheetId="91" r:id="rId94"/>
    <sheet state="visible" name="ccc2s" sheetId="92" r:id="rId95"/>
    <sheet state="visible" name="ccc3" sheetId="93" r:id="rId96"/>
    <sheet state="visible" name="ccc3s" sheetId="94" r:id="rId97"/>
    <sheet state="visible" name="ccc8" sheetId="95" r:id="rId98"/>
    <sheet state="visible" name="ccc8s" sheetId="96" r:id="rId99"/>
    <sheet state="visible" name="ccc7" sheetId="97" r:id="rId100"/>
    <sheet state="visible" name="ccc7s" sheetId="98" r:id="rId101"/>
    <sheet state="visible" name="ccc6" sheetId="99" r:id="rId102"/>
    <sheet state="visible" name="ccc6s" sheetId="100" r:id="rId103"/>
    <sheet state="visible" name="ccc5" sheetId="101" r:id="rId104"/>
    <sheet state="visible" name="ccc5s" sheetId="102" r:id="rId105"/>
    <sheet state="visible" name="ccc4" sheetId="103" r:id="rId106"/>
    <sheet state="visible" name="ccc4s" sheetId="104" r:id="rId107"/>
  </sheets>
  <definedNames/>
  <calcPr/>
</workbook>
</file>

<file path=xl/sharedStrings.xml><?xml version="1.0" encoding="utf-8"?>
<sst xmlns="http://schemas.openxmlformats.org/spreadsheetml/2006/main" count="22085" uniqueCount="461">
  <si>
    <t>Step</t>
  </si>
  <si>
    <t>CURL version</t>
  </si>
  <si>
    <t>TAILR version</t>
  </si>
  <si>
    <t>Col</t>
  </si>
  <si>
    <t>B</t>
  </si>
  <si>
    <t>Total Samples</t>
  </si>
  <si>
    <t>ClusterID 0 --&gt; Time</t>
  </si>
  <si>
    <t>cluster_class_count1 time</t>
  </si>
  <si>
    <t>Appeared Digits</t>
  </si>
  <si>
    <t>Oracle's Good Digits</t>
  </si>
  <si>
    <t>Total Good Digits per Class</t>
  </si>
  <si>
    <t>Cluster Specific 
Per Class
Good Digit Ratio</t>
  </si>
  <si>
    <t>Dataset Specific 
Per Class 
Good Digits Ratio</t>
  </si>
  <si>
    <t>Synthetic Metrics</t>
  </si>
  <si>
    <t>Time</t>
  </si>
  <si>
    <t>Cluster Number</t>
  </si>
  <si>
    <t>Mean Cluster Contribution</t>
  </si>
  <si>
    <t>Dataset Relative Contribution</t>
  </si>
  <si>
    <t>Total Cluster Good Digits Ratio</t>
  </si>
  <si>
    <t>Cluster Noise Ratio</t>
  </si>
  <si>
    <t>Total Dataset Good Digits Ratio</t>
  </si>
  <si>
    <t>Total Dataset Noise Ratio</t>
  </si>
  <si>
    <t>Good0 / Tot0</t>
  </si>
  <si>
    <t>Good0 / TotCl</t>
  </si>
  <si>
    <t>Good0 / TotDS</t>
  </si>
  <si>
    <t>Good1 / Tot1</t>
  </si>
  <si>
    <t>Good1 / TotAll</t>
  </si>
  <si>
    <t>Good1 / TotDS</t>
  </si>
  <si>
    <t>Noise</t>
  </si>
  <si>
    <t>Tot</t>
  </si>
  <si>
    <t>Index</t>
  </si>
  <si>
    <t>Steps</t>
  </si>
  <si>
    <t>Poorly Gen Samples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</si>
  <si>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</si>
  <si>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</si>
  <si>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</si>
  <si>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</si>
  <si>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</si>
  <si>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</si>
  <si>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</si>
  <si>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</si>
  <si>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</si>
  <si>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</si>
  <si>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</si>
  <si>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</si>
  <si>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</si>
  <si>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</si>
  <si>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</si>
  <si>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</si>
  <si>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</si>
  <si>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</si>
  <si>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</si>
  <si>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</si>
  <si>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0.87|                     0.13|0.00</t>
  </si>
  <si>
    <t>0.91|                     0.09|0.00</t>
  </si>
  <si>
    <t>0.92|                     0.08|0.00</t>
  </si>
  <si>
    <t>1.00|                     0.00|0.00</t>
  </si>
  <si>
    <t>0.77|                     0.23|0.00</t>
  </si>
  <si>
    <t>0.86|                     0.14|0.00</t>
  </si>
  <si>
    <t>0.80|                     0.20|0.00</t>
  </si>
  <si>
    <t>0.93|                     0.07|0.00</t>
  </si>
  <si>
    <t>0.89|                     0.11|0.00</t>
  </si>
  <si>
    <t>0.76|                     0.24|0.00</t>
  </si>
  <si>
    <t>0.90|                     0.10|0.00</t>
  </si>
  <si>
    <t>0.83|                     0.17|0.00</t>
  </si>
  <si>
    <t>0.98|                     0.02|0.00</t>
  </si>
  <si>
    <t>0.71|                     0.29|0.00</t>
  </si>
  <si>
    <t>0.75|                     0.25|0.00</t>
  </si>
  <si>
    <t>0.67|                     0.33|0.00</t>
  </si>
  <si>
    <t>0.85|                     0.15|0.00</t>
  </si>
  <si>
    <t>0.84|                     0.16|0.00</t>
  </si>
  <si>
    <t>0.95|                     0.05|0.00</t>
  </si>
  <si>
    <t>0.73|                     0.27|0.00</t>
  </si>
  <si>
    <t>0.50|                     0.50|0.00</t>
  </si>
  <si>
    <t>0.00|                     1.00|0.00</t>
  </si>
  <si>
    <t>0.99|                     0.01|0.00</t>
  </si>
  <si>
    <t>0.94|                     0.06|0.00</t>
  </si>
  <si>
    <t>0.65|                     0.35|0.00</t>
  </si>
  <si>
    <t>0.79|                     0.21|0.00</t>
  </si>
  <si>
    <t>0.82|                     0.18|0.00</t>
  </si>
  <si>
    <t>0.74|                     0.26|0.00</t>
  </si>
  <si>
    <t>0.88|                     0.12|0.00</t>
  </si>
  <si>
    <t>0.96|                     0.04|0.00</t>
  </si>
  <si>
    <t>0.97|                     0.03|0.00</t>
  </si>
  <si>
    <t>0.81|                     0.19|0.00</t>
  </si>
  <si>
    <t>0.70|                     0.30|0.00</t>
  </si>
  <si>
    <t>0.78|                     0.22|0.00</t>
  </si>
  <si>
    <t>0.33|                     0.67|0.00</t>
  </si>
  <si>
    <t>0.57|                     0.43|0.00</t>
  </si>
  <si>
    <t>0.72|                     0.28|0.00</t>
  </si>
  <si>
    <t>0.40|                     0.60|0.00</t>
  </si>
  <si>
    <t>0.69|                     0.31|0.00</t>
  </si>
  <si>
    <t>0.62|                     0.38|0.00</t>
  </si>
  <si>
    <t>0.43|                     0.57|0.00</t>
  </si>
  <si>
    <t>0.60|                     0.40|0.00</t>
  </si>
  <si>
    <t>0.25|                     0.75|0.00</t>
  </si>
  <si>
    <t>0.59|                     0.41|0.00</t>
  </si>
  <si>
    <t>0.92|                     0.09|0.00</t>
  </si>
  <si>
    <t>0.38|                     0.62|0.00</t>
  </si>
  <si>
    <t>0.58|                     0.42|0.00</t>
  </si>
  <si>
    <t>0.54|                     0.46|0.00</t>
  </si>
  <si>
    <t>0.68|                     0.33|0.00</t>
  </si>
  <si>
    <t>0.64|                     0.36|0.00</t>
  </si>
  <si>
    <t>0.45|                     0.55|0.00</t>
  </si>
  <si>
    <t>0.82|                     0.17|0.00</t>
  </si>
  <si>
    <t>0.68|                     0.32|0.00</t>
  </si>
  <si>
    <t>0.56|                     0.44|0.00</t>
  </si>
  <si>
    <t>0.47|                     0.53|0.00</t>
  </si>
  <si>
    <t>0.61|                     0.39|0.00</t>
  </si>
  <si>
    <t>0.63|                     0.37|0.00</t>
  </si>
  <si>
    <t>0.95|                     0.04|0.00</t>
  </si>
  <si>
    <t>0.55|                     0.45|0.00</t>
  </si>
  <si>
    <t>0.44|                     0.56|0.00</t>
  </si>
  <si>
    <t>0.29|                     0.71|0.00</t>
  </si>
  <si>
    <t>0.78|                     0.23|0.00</t>
  </si>
  <si>
    <t>0.66|                     0.34|0.00</t>
  </si>
  <si>
    <t>0.42|                     0.58|0.00</t>
  </si>
  <si>
    <t>0.53|                     0.47|0.00</t>
  </si>
  <si>
    <t>0.06|                     0.27|0.67</t>
  </si>
  <si>
    <t>0.11|                     0.24|0.65</t>
  </si>
  <si>
    <t>0.08|                     0.31|0.61</t>
  </si>
  <si>
    <t>0.08|                     0.27|0.65</t>
  </si>
  <si>
    <t>0.14|                     0.86|0.00</t>
  </si>
  <si>
    <t>0.46|                     0.54|0.00</t>
  </si>
  <si>
    <t>0.52|                     0.48|0.00</t>
  </si>
  <si>
    <t>0.11|                     0.89|0.00</t>
  </si>
  <si>
    <t>0.20|                     0.80|0.00</t>
  </si>
  <si>
    <t>Start</t>
  </si>
  <si>
    <t>Mean</t>
  </si>
  <si>
    <t>Good1 / TotCl</t>
  </si>
  <si>
    <t>Time / Digit</t>
  </si>
  <si>
    <t>D0</t>
  </si>
  <si>
    <t>D1</t>
  </si>
  <si>
    <t>D2</t>
  </si>
  <si>
    <t>Cluster 0</t>
  </si>
  <si>
    <t>Cluster 1</t>
  </si>
  <si>
    <t>C0 Dataset Relative Contribution</t>
  </si>
  <si>
    <t>C1 Dataset Relative Contribution</t>
  </si>
  <si>
    <t>Cluster / Digits</t>
  </si>
  <si>
    <t>Perc</t>
  </si>
  <si>
    <t>Digits / Cluster</t>
  </si>
  <si>
    <t>Samples Rejection</t>
  </si>
  <si>
    <t>Standard CURL</t>
  </si>
  <si>
    <t>Difference</t>
  </si>
  <si>
    <t>Good0</t>
  </si>
  <si>
    <t>Good1</t>
  </si>
  <si>
    <t>Good2</t>
  </si>
  <si>
    <t>Tot Good</t>
  </si>
  <si>
    <t>Perc Good</t>
  </si>
  <si>
    <t>Good Digit 0</t>
  </si>
  <si>
    <t>Time / ClusterID</t>
  </si>
  <si>
    <t>Cl0</t>
  </si>
  <si>
    <t>Cl1</t>
  </si>
  <si>
    <t>Cl2</t>
  </si>
  <si>
    <t>Cl3</t>
  </si>
  <si>
    <t>Cl4</t>
  </si>
  <si>
    <t>Cl5</t>
  </si>
  <si>
    <t>Cl6</t>
  </si>
  <si>
    <t>Good Digit 1</t>
  </si>
  <si>
    <t>0.74|                     0.14|0.12</t>
  </si>
  <si>
    <t>0.84|                     0.09|0.07</t>
  </si>
  <si>
    <t>0.76|                     0.12|0.12</t>
  </si>
  <si>
    <t>0.72|                     0.13|0.15</t>
  </si>
  <si>
    <t>0.38|                     0.23|0.38</t>
  </si>
  <si>
    <t>0.57|                     0.23|0.20</t>
  </si>
  <si>
    <t>0.58|                     0.28|0.14</t>
  </si>
  <si>
    <t>0.70|                     0.15|0.15</t>
  </si>
  <si>
    <t>0.66|                     0.16|0.18</t>
  </si>
  <si>
    <t>0.52|                     0.21|0.28</t>
  </si>
  <si>
    <t>0.57|                     0.21|0.22</t>
  </si>
  <si>
    <t>0.68|                     0.17|0.15</t>
  </si>
  <si>
    <t>0.89|                     0.07|0.04</t>
  </si>
  <si>
    <t>0.68|                     0.29|0.04</t>
  </si>
  <si>
    <t>0.64|                     0.20|0.17</t>
  </si>
  <si>
    <t>0.52|                     0.17|0.31</t>
  </si>
  <si>
    <t>0.63|                     0.33|0.03</t>
  </si>
  <si>
    <t>0.83|                     0.09|0.08</t>
  </si>
  <si>
    <t>0.81|                     0.11|0.08</t>
  </si>
  <si>
    <t>0.92|                     0.05|0.03</t>
  </si>
  <si>
    <t>0.60|                     0.20|0.20</t>
  </si>
  <si>
    <t>0.68|                     0.14|0.18</t>
  </si>
  <si>
    <t>0.95|                     0.03|0.02</t>
  </si>
  <si>
    <t>0.94|                     0.03|0.03</t>
  </si>
  <si>
    <t>0.42|                     0.26|0.32</t>
  </si>
  <si>
    <t>0.35|                     0.26|0.39</t>
  </si>
  <si>
    <t>0.43|                     0.28|0.29</t>
  </si>
  <si>
    <t>0.34|                     0.29|0.36</t>
  </si>
  <si>
    <t>0.23|                     0.34|0.43</t>
  </si>
  <si>
    <t>0.60|                     0.00|0.40</t>
  </si>
  <si>
    <t>0.39|                     0.27|0.34</t>
  </si>
  <si>
    <t>0.44|                     0.29|0.27</t>
  </si>
  <si>
    <t>0.43|                     0.27|0.30</t>
  </si>
  <si>
    <t>0.18|                     0.26|0.57</t>
  </si>
  <si>
    <t>0.19|                     0.37|0.44</t>
  </si>
  <si>
    <t>0.21|                     0.23|0.55</t>
  </si>
  <si>
    <t>0.30|                     0.17|0.52</t>
  </si>
  <si>
    <t>0.00|                     0.33|0.67</t>
  </si>
  <si>
    <t>0.00|                     0.29|0.71</t>
  </si>
  <si>
    <t>0.22|                     0.44|0.33</t>
  </si>
  <si>
    <t>0.00|                     0.00|1.00</t>
  </si>
  <si>
    <t>0.40|                     0.28|0.32</t>
  </si>
  <si>
    <t>0.40|                     0.25|0.35</t>
  </si>
  <si>
    <t>0.33|                     0.30|0.37</t>
  </si>
  <si>
    <t>0.46|                     0.26|0.27</t>
  </si>
  <si>
    <t>0.37|                     0.14|0.49</t>
  </si>
  <si>
    <t>0.29|                     0.32|0.39</t>
  </si>
  <si>
    <t>0.22|                     0.28|0.50</t>
  </si>
  <si>
    <t>0.24|                     0.29|0.48</t>
  </si>
  <si>
    <t>0.28|                     0.28|0.44</t>
  </si>
  <si>
    <t>0.16|                     0.29|0.55</t>
  </si>
  <si>
    <t>0.36|                     0.27|0.37</t>
  </si>
  <si>
    <t>0.26|                     0.32|0.42</t>
  </si>
  <si>
    <t>0.13|                     0.47|0.40</t>
  </si>
  <si>
    <t>0.50|                     0.17|0.33</t>
  </si>
  <si>
    <t>0.21|                     0.24|0.55</t>
  </si>
  <si>
    <t>0.06|                     0.19|0.74</t>
  </si>
  <si>
    <t>0.11|                     0.33|0.56</t>
  </si>
  <si>
    <t>0.10|                     0.12|0.78</t>
  </si>
  <si>
    <t>0.21|                     0.21|0.57</t>
  </si>
  <si>
    <t>0.11|                     0.28|0.61</t>
  </si>
  <si>
    <t>0.25|                     0.00|0.75</t>
  </si>
  <si>
    <t>0.29|                     0.32|0.38</t>
  </si>
  <si>
    <t>0.26|                     0.28|0.46</t>
  </si>
  <si>
    <t>0.25|                     0.28|0.47</t>
  </si>
  <si>
    <t>0.30|                     0.28|0.42</t>
  </si>
  <si>
    <t>0.26|                     0.25|0.49</t>
  </si>
  <si>
    <t>0.26|                     0.27|0.47</t>
  </si>
  <si>
    <t>0.19|                     0.38|0.43</t>
  </si>
  <si>
    <t>0.12|                     0.12|0.75</t>
  </si>
  <si>
    <t>0.08|                     0.19|0.73</t>
  </si>
  <si>
    <t>0.08|                     0.25|0.67</t>
  </si>
  <si>
    <t>0.10|                     0.10|0.80</t>
  </si>
  <si>
    <t>0.00|                     0.40|0.60</t>
  </si>
  <si>
    <t>0.00|                     0.22|0.78</t>
  </si>
  <si>
    <t>0.98|                     0.01|0.01</t>
  </si>
  <si>
    <t>0.16|                     0.35|0.49</t>
  </si>
  <si>
    <t>0.00|                     0.09|0.91</t>
  </si>
  <si>
    <t>0.43|                     0.29|0.28</t>
  </si>
  <si>
    <t>0.01|                     0.11|0.88</t>
  </si>
  <si>
    <t>0.99|                     0.01|0.01</t>
  </si>
  <si>
    <t>0.29|                     0.30|0.41</t>
  </si>
  <si>
    <t>0.28|                     0.30|0.42</t>
  </si>
  <si>
    <t>0.01|                     0.16|0.83</t>
  </si>
  <si>
    <t>0.57|                     0.24|0.19</t>
  </si>
  <si>
    <t>0.55|                     0.26|0.19</t>
  </si>
  <si>
    <t>0.01|                     0.15|0.84</t>
  </si>
  <si>
    <t>0.00|                     0.04|0.96</t>
  </si>
  <si>
    <t>0.00|                     0.27|0.73</t>
  </si>
  <si>
    <t>0.00|                     0.12|0.88</t>
  </si>
  <si>
    <t>0.97|                     0.01|0.01</t>
  </si>
  <si>
    <t>0.00|                     0.31|0.69</t>
  </si>
  <si>
    <t>0.00|                     0.36|0.64</t>
  </si>
  <si>
    <t>0.15|                     0.28|0.58</t>
  </si>
  <si>
    <t>0.19|                     0.34|0.48</t>
  </si>
  <si>
    <t>0.15|                     0.24|0.61</t>
  </si>
  <si>
    <t>0.08|                     0.22|0.70</t>
  </si>
  <si>
    <t>0.09|                     0.20|0.71</t>
  </si>
  <si>
    <t>0.08|                     0.25|0.68</t>
  </si>
  <si>
    <t>0.44|                     0.25|0.31</t>
  </si>
  <si>
    <t>0.47|                     0.25|0.28</t>
  </si>
  <si>
    <t>0.46|                     0.26|0.28</t>
  </si>
  <si>
    <t>0.16|                     0.25|0.59</t>
  </si>
  <si>
    <t>0.04|                     0.29|0.67</t>
  </si>
  <si>
    <t>0.15|                     0.27|0.58</t>
  </si>
  <si>
    <t>0.02|                     0.02|0.96</t>
  </si>
  <si>
    <t>0.00|                     0.07|0.93</t>
  </si>
  <si>
    <t>0.11|                     0.12|0.77</t>
  </si>
  <si>
    <t>0.05|                     0.12|0.83</t>
  </si>
  <si>
    <t>0.14|                     0.14|0.73</t>
  </si>
  <si>
    <t>0.03|                     0.10|0.86</t>
  </si>
  <si>
    <t>0.00|                     0.20|0.80</t>
  </si>
  <si>
    <t>0.80|                     0.11|0.10</t>
  </si>
  <si>
    <t>0.89|                     0.06|0.05</t>
  </si>
  <si>
    <t>0.83|                     0.08|0.09</t>
  </si>
  <si>
    <t>0.41|                     0.25|0.33</t>
  </si>
  <si>
    <t>0.67|                     0.17|0.17</t>
  </si>
  <si>
    <t>0.72|                     0.11|0.17</t>
  </si>
  <si>
    <t>0.83|                     0.12|0.04</t>
  </si>
  <si>
    <t>0.57|                     0.17|0.27</t>
  </si>
  <si>
    <t>0.64|                     0.17|0.19</t>
  </si>
  <si>
    <t>0.72|                     0.15|0.13</t>
  </si>
  <si>
    <t>0.84|                     0.12|0.03</t>
  </si>
  <si>
    <t>0.66|                     0.23|0.11</t>
  </si>
  <si>
    <t>0.51|                     0.16|0.33</t>
  </si>
  <si>
    <t>0.78|                     0.11|0.10</t>
  </si>
  <si>
    <t>0.77|                     0.12|0.11</t>
  </si>
  <si>
    <t>0.89|                     0.07|0.05</t>
  </si>
  <si>
    <t>0.82|                     0.10|0.08</t>
  </si>
  <si>
    <t>0.60|                     0.18|0.22</t>
  </si>
  <si>
    <t>0.68|                     0.24|0.08</t>
  </si>
  <si>
    <t>0.76|                     0.17|0.07</t>
  </si>
  <si>
    <t>0.90|                     0.06|0.04</t>
  </si>
  <si>
    <t>0.42|                     0.25|0.33</t>
  </si>
  <si>
    <t>0.34|                     0.22|0.43</t>
  </si>
  <si>
    <t>0.41|                     0.26|0.33</t>
  </si>
  <si>
    <t>0.40|                     0.27|0.33</t>
  </si>
  <si>
    <t>0.27|                     0.29|0.44</t>
  </si>
  <si>
    <t>0.29|                     0.19|0.52</t>
  </si>
  <si>
    <t>0.44|                     0.13|0.44</t>
  </si>
  <si>
    <t>0.13|                     0.26|0.61</t>
  </si>
  <si>
    <t>0.29|                     0.17|0.55</t>
  </si>
  <si>
    <t>0.14|                     0.26|0.60</t>
  </si>
  <si>
    <t>0.20|                     0.35|0.45</t>
  </si>
  <si>
    <t>0.07|                     0.30|0.63</t>
  </si>
  <si>
    <t>0.00|                     0.25|0.75</t>
  </si>
  <si>
    <t>0.43|                     0.26|0.31</t>
  </si>
  <si>
    <t>0.44|                     0.24|0.33</t>
  </si>
  <si>
    <t>0.49|                     0.26|0.25</t>
  </si>
  <si>
    <t>0.47|                     0.26|0.27</t>
  </si>
  <si>
    <t>0.20|                     0.20|0.60</t>
  </si>
  <si>
    <t>0.30|                     0.30|0.40</t>
  </si>
  <si>
    <t>0.33|                     0.26|0.41</t>
  </si>
  <si>
    <t>0.37|                     0.24|0.40</t>
  </si>
  <si>
    <t>0.20|                     0.27|0.53</t>
  </si>
  <si>
    <t>0.36|                     0.29|0.35</t>
  </si>
  <si>
    <t>0.29|                     0.27|0.43</t>
  </si>
  <si>
    <t>0.00|                     0.50|0.50</t>
  </si>
  <si>
    <t>0.67|                     0.00|0.33</t>
  </si>
  <si>
    <t>0.23|                     0.22|0.55</t>
  </si>
  <si>
    <t>0.10|                     0.33|0.57</t>
  </si>
  <si>
    <t>0.12|                     0.34|0.54</t>
  </si>
  <si>
    <t>0.34|                     0.28|0.38</t>
  </si>
  <si>
    <t>0.30|                     0.30|0.41</t>
  </si>
  <si>
    <t>0.29|                     0.27|0.44</t>
  </si>
  <si>
    <t>0.35|                     0.31|0.33</t>
  </si>
  <si>
    <t>0.31|                     0.29|0.40</t>
  </si>
  <si>
    <t>0.25|                     0.50|0.25</t>
  </si>
  <si>
    <t>0.21|                     0.42|0.37</t>
  </si>
  <si>
    <t>0.16|                     0.32|0.53</t>
  </si>
  <si>
    <t>0.10|                     0.26|0.64</t>
  </si>
  <si>
    <t>0.12|                     0.32|0.56</t>
  </si>
  <si>
    <t>0.14|                     0.19|0.67</t>
  </si>
  <si>
    <t>0.86|                     0.08|0.07</t>
  </si>
  <si>
    <t>0.92|                     0.04|0.03</t>
  </si>
  <si>
    <t>0.90|                     0.05|0.05</t>
  </si>
  <si>
    <t>0.86|                     0.07|0.06</t>
  </si>
  <si>
    <t>0.42|                     0.23|0.35</t>
  </si>
  <si>
    <t>0.79|                     0.07|0.14</t>
  </si>
  <si>
    <t>0.68|                     0.16|0.16</t>
  </si>
  <si>
    <t>0.60|                     0.15|0.24</t>
  </si>
  <si>
    <t>0.91|                     0.06|0.03</t>
  </si>
  <si>
    <t>0.76|                     0.07|0.17</t>
  </si>
  <si>
    <t>0.71|                     0.14|0.15</t>
  </si>
  <si>
    <t>0.67|                     0.15|0.17</t>
  </si>
  <si>
    <t>0.79|                     0.11|0.10</t>
  </si>
  <si>
    <t>0.76|                     0.12|0.11</t>
  </si>
  <si>
    <t>0.52|                     0.20|0.28</t>
  </si>
  <si>
    <t>0.64|                     0.18|0.18</t>
  </si>
  <si>
    <t>0.50|                     0.12|0.38</t>
  </si>
  <si>
    <t>0.38|                     0.23|0.39</t>
  </si>
  <si>
    <t>0.28|                     0.23|0.48</t>
  </si>
  <si>
    <t>0.39|                     0.25|0.36</t>
  </si>
  <si>
    <t>0.20|                     0.33|0.47</t>
  </si>
  <si>
    <t>0.29|                     0.43|0.29</t>
  </si>
  <si>
    <t>0.17|                     0.21|0.62</t>
  </si>
  <si>
    <t>0.14|                     0.20|0.66</t>
  </si>
  <si>
    <t>0.22|                     0.22|0.57</t>
  </si>
  <si>
    <t>0.11|                     0.17|0.72</t>
  </si>
  <si>
    <t>0.45|                     0.24|0.31</t>
  </si>
  <si>
    <t>0.48|                     0.25|0.28</t>
  </si>
  <si>
    <t>0.46|                     0.24|0.30</t>
  </si>
  <si>
    <t>0.52|                     0.23|0.25</t>
  </si>
  <si>
    <t>0.51|                     0.23|0.26</t>
  </si>
  <si>
    <t>0.33|                     0.17|0.50</t>
  </si>
  <si>
    <t>0.35|                     0.27|0.37</t>
  </si>
  <si>
    <t>0.35|                     0.27|0.38</t>
  </si>
  <si>
    <t>0.26|                     0.30|0.43</t>
  </si>
  <si>
    <t>0.37|                     0.24|0.39</t>
  </si>
  <si>
    <t>0.24|                     0.29|0.47</t>
  </si>
  <si>
    <t>0.50|                     0.00|0.50</t>
  </si>
  <si>
    <t>0.12|                     0.21|0.67</t>
  </si>
  <si>
    <t>0.07|                     0.21|0.71</t>
  </si>
  <si>
    <t>0.20|                     0.17|0.63</t>
  </si>
  <si>
    <t>0.31|                     0.30|0.40</t>
  </si>
  <si>
    <t>0.39|                     0.26|0.35</t>
  </si>
  <si>
    <t>0.39|                     0.28|0.33</t>
  </si>
  <si>
    <t>0.34|                     0.27|0.40</t>
  </si>
  <si>
    <t>0.17|                     0.17|0.67</t>
  </si>
  <si>
    <t>0.33|                     0.33|0.33</t>
  </si>
  <si>
    <t>0.11|                     0.26|0.63</t>
  </si>
  <si>
    <t>0.09|                     0.21|0.70</t>
  </si>
  <si>
    <t>0.07|                     0.15|0.78</t>
  </si>
  <si>
    <t>0.06|                     0.29|0.65</t>
  </si>
  <si>
    <t>0.01|                     0.16|0.82</t>
  </si>
  <si>
    <t>0.91|                     0.05|0.04</t>
  </si>
  <si>
    <t>0.64|                     0.14|0.22</t>
  </si>
  <si>
    <t>0.77|                     0.08|0.15</t>
  </si>
  <si>
    <t>0.73|                     0.14|0.13</t>
  </si>
  <si>
    <t>0.69|                     0.13|0.18</t>
  </si>
  <si>
    <t>0.73|                     0.13|0.15</t>
  </si>
  <si>
    <t>0.81|                     0.11|0.09</t>
  </si>
  <si>
    <t>0.93|                     0.05|0.02</t>
  </si>
  <si>
    <t>0.84|                     0.05|0.11</t>
  </si>
  <si>
    <t>0.45|                     0.21|0.34</t>
  </si>
  <si>
    <t>0.46|                     0.19|0.35</t>
  </si>
  <si>
    <t>0.37|                     0.20|0.43</t>
  </si>
  <si>
    <t>0.47|                     0.22|0.31</t>
  </si>
  <si>
    <t>0.41|                     0.28|0.32</t>
  </si>
  <si>
    <t>0.14|                     0.71|0.14</t>
  </si>
  <si>
    <t>0.32|                     0.24|0.44</t>
  </si>
  <si>
    <t>0.26|                     0.24|0.50</t>
  </si>
  <si>
    <t>0.33|                     0.25|0.42</t>
  </si>
  <si>
    <t>0.35|                     0.24|0.41</t>
  </si>
  <si>
    <t>0.22|                     0.33|0.45</t>
  </si>
  <si>
    <t>0.18|                     0.30|0.52</t>
  </si>
  <si>
    <t>0.12|                     0.22|0.66</t>
  </si>
  <si>
    <t>0.09|                     0.30|0.61</t>
  </si>
  <si>
    <t>0.45|                     0.25|0.30</t>
  </si>
  <si>
    <t>0.50|                     0.24|0.26</t>
  </si>
  <si>
    <t>0.55|                     0.21|0.24</t>
  </si>
  <si>
    <t>0.50|                     0.20|0.30</t>
  </si>
  <si>
    <t>0.41|                     0.22|0.38</t>
  </si>
  <si>
    <t>0.42|                     0.22|0.36</t>
  </si>
  <si>
    <t>0.32|                     0.29|0.39</t>
  </si>
  <si>
    <t>0.40|                     0.23|0.37</t>
  </si>
  <si>
    <t>0.29|                     0.29|0.42</t>
  </si>
  <si>
    <t>0.12|                     0.23|0.66</t>
  </si>
  <si>
    <t>0.08|                     0.15|0.77</t>
  </si>
  <si>
    <t>0.10|                     0.19|0.71</t>
  </si>
  <si>
    <t>0.13|                     0.19|0.68</t>
  </si>
  <si>
    <t>0.24|                     0.30|0.46</t>
  </si>
  <si>
    <t>0.28|                     0.25|0.47</t>
  </si>
  <si>
    <t>0.41|                     0.23|0.36</t>
  </si>
  <si>
    <t>0.42|                     0.26|0.31</t>
  </si>
  <si>
    <t>0.50|                     0.33|0.17</t>
  </si>
  <si>
    <t>0.13|                     0.26|0.60</t>
  </si>
  <si>
    <t>0.16|                     0.32|0.52</t>
  </si>
  <si>
    <t>0.09|                     0.20|0.70</t>
  </si>
  <si>
    <t>0.05|                     0.26|0.69</t>
  </si>
  <si>
    <t>0.08|                     0.18|0.75</t>
  </si>
  <si>
    <t>0.93|                     0.04|0.03</t>
  </si>
  <si>
    <t>0.96|                     0.02|0.02</t>
  </si>
  <si>
    <t>0.77|                     0.13|0.11</t>
  </si>
  <si>
    <t>0.72|                     0.13|0.14</t>
  </si>
  <si>
    <t>0.63|                     0.14|0.23</t>
  </si>
  <si>
    <t>0.70|                     0.12|0.18</t>
  </si>
  <si>
    <t>0.80|                     0.10|0.09</t>
  </si>
  <si>
    <t>0.94|                     0.04|0.02</t>
  </si>
  <si>
    <t>0.28|                     0.24|0.48</t>
  </si>
  <si>
    <t>0.23|                     0.23|0.54</t>
  </si>
  <si>
    <t>0.39|                     0.22|0.38</t>
  </si>
  <si>
    <t>0.20|                     0.29|0.52</t>
  </si>
  <si>
    <t>0.20|                     0.21|0.59</t>
  </si>
  <si>
    <t>0.24|                     0.27|0.49</t>
  </si>
  <si>
    <t>0.25|                     0.26|0.50</t>
  </si>
  <si>
    <t>0.10|                     0.21|0.69</t>
  </si>
  <si>
    <t>0.00|                     0.06|0.94</t>
  </si>
  <si>
    <t>0.45|                     0.27|0.29</t>
  </si>
  <si>
    <t>0.49|                     0.22|0.28</t>
  </si>
  <si>
    <t>0.35|                     0.30|0.35</t>
  </si>
  <si>
    <t>0.38|                     0.27|0.35</t>
  </si>
  <si>
    <t>0.22|                     0.37|0.41</t>
  </si>
  <si>
    <t>0.12|                     0.20|0.68</t>
  </si>
  <si>
    <t>0.05|                     0.18|0.77</t>
  </si>
  <si>
    <t>0.10|                     0.11|0.79</t>
  </si>
  <si>
    <t>0.02|                     0.09|0.88</t>
  </si>
  <si>
    <t>0.12|                     0.28|0.60</t>
  </si>
  <si>
    <t>0.37|                     0.26|0.38</t>
  </si>
  <si>
    <t>0.31|                     0.31|0.38</t>
  </si>
  <si>
    <t>0.44|                     0.28|0.29</t>
  </si>
  <si>
    <t>0.15|                     0.29|0.56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</si>
</sst>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1.0"/>
      <color rgb="FF000000"/>
      <name val="Inconsolata"/>
    </font>
    <font/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" fontId="3" numFmtId="0" xfId="0" applyFill="1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ClusterID0!$S$6:$S$11</c:f>
              <c:numCache/>
            </c:numRef>
          </c:val>
          <c:smooth val="0"/>
        </c:ser>
        <c:axId val="960715536"/>
        <c:axId val="1563824183"/>
      </c:lineChart>
      <c:catAx>
        <c:axId val="96071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824183"/>
      </c:catAx>
      <c:valAx>
        <c:axId val="1563824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07155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Noise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ClusterID0!$T$4:$T$5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ClusterID0!$T$6:$T$11</c:f>
              <c:numCache/>
            </c:numRef>
          </c:val>
          <c:smooth val="0"/>
        </c:ser>
        <c:axId val="1883696193"/>
        <c:axId val="338910225"/>
      </c:lineChart>
      <c:catAx>
        <c:axId val="18836961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8910225"/>
      </c:catAx>
      <c:valAx>
        <c:axId val="338910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Noise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36961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ClusterID0!$O$6:$O$11</c:f>
              <c:numCache/>
            </c:numRef>
          </c:val>
          <c:smooth val="0"/>
        </c:ser>
        <c:ser>
          <c:idx val="1"/>
          <c:order val="1"/>
          <c:tx>
            <c:strRef>
              <c:f>ClusterID0!$P$4:$P$5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ClusterID0!$M$6:$M$14</c:f>
            </c:strRef>
          </c:cat>
          <c:val>
            <c:numRef>
              <c:f>ClusterID0!$P$6:$P$11</c:f>
              <c:numCache/>
            </c:numRef>
          </c:val>
          <c:smooth val="0"/>
        </c:ser>
        <c:axId val="4366805"/>
        <c:axId val="382846517"/>
      </c:lineChart>
      <c:catAx>
        <c:axId val="4366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2846517"/>
      </c:catAx>
      <c:valAx>
        <c:axId val="382846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668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ClusterID0!$I$126:$I$136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ClusterID0!$I$157:$I$167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Specific 
Per Class
Good Digit Ratio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ClusterID0!$I$95:$I$105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ClusterID0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ClusterID0!$N$65:$N$114</c:f>
              <c:numCache/>
            </c:numRef>
          </c:val>
          <c:smooth val="0"/>
        </c:ser>
        <c:ser>
          <c:idx val="1"/>
          <c:order val="1"/>
          <c:tx>
            <c:strRef>
              <c:f>ClusterID0!$O$64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ClusterID0!$O$65:$O$114</c:f>
              <c:numCache/>
            </c:numRef>
          </c:val>
          <c:smooth val="0"/>
        </c:ser>
        <c:ser>
          <c:idx val="2"/>
          <c:order val="2"/>
          <c:tx>
            <c:strRef>
              <c:f>ClusterID0!$P$64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ClusterID0!$P$65:$P$114</c:f>
              <c:numCache/>
            </c:numRef>
          </c:val>
          <c:smooth val="0"/>
        </c:ser>
        <c:ser>
          <c:idx val="3"/>
          <c:order val="3"/>
          <c:tx>
            <c:strRef>
              <c:f>ClusterID0!$Q$64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ClusterID0!$Q$65:$Q$114</c:f>
              <c:numCache/>
            </c:numRef>
          </c:val>
          <c:smooth val="0"/>
        </c:ser>
        <c:ser>
          <c:idx val="4"/>
          <c:order val="4"/>
          <c:tx>
            <c:strRef>
              <c:f>ClusterID0!$R$64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ClusterID0!$R$65:$R$114</c:f>
              <c:numCache/>
            </c:numRef>
          </c:val>
          <c:smooth val="0"/>
        </c:ser>
        <c:ser>
          <c:idx val="5"/>
          <c:order val="5"/>
          <c:tx>
            <c:strRef>
              <c:f>ClusterID0!$S$64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ClusterID0!$S$65:$S$114</c:f>
              <c:numCache/>
            </c:numRef>
          </c:val>
          <c:smooth val="0"/>
        </c:ser>
        <c:ser>
          <c:idx val="6"/>
          <c:order val="6"/>
          <c:tx>
            <c:strRef>
              <c:f>ClusterID0!$T$64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ClusterID0!$T$65:$T$114</c:f>
              <c:numCache/>
            </c:numRef>
          </c:val>
          <c:smooth val="0"/>
        </c:ser>
        <c:ser>
          <c:idx val="7"/>
          <c:order val="7"/>
          <c:tx>
            <c:strRef>
              <c:f>ClusterID0!$U$64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ClusterID0!$U$65:$U$114</c:f>
              <c:numCache/>
            </c:numRef>
          </c:val>
          <c:smooth val="0"/>
        </c:ser>
        <c:ser>
          <c:idx val="8"/>
          <c:order val="8"/>
          <c:tx>
            <c:strRef>
              <c:f>ClusterID0!$V$64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ClusterID0!$V$65:$V$114</c:f>
              <c:numCache/>
            </c:numRef>
          </c:val>
          <c:smooth val="0"/>
        </c:ser>
        <c:ser>
          <c:idx val="9"/>
          <c:order val="9"/>
          <c:tx>
            <c:strRef>
              <c:f>ClusterID0!$W$64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ClusterID0!$M$65:$M$114</c:f>
            </c:strRef>
          </c:cat>
          <c:val>
            <c:numRef>
              <c:f>ClusterID0!$X$65:$X$114</c:f>
              <c:numCache/>
            </c:numRef>
          </c:val>
          <c:smooth val="0"/>
        </c:ser>
        <c:axId val="790866589"/>
        <c:axId val="2034733574"/>
      </c:lineChart>
      <c:catAx>
        <c:axId val="790866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4733574"/>
      </c:catAx>
      <c:valAx>
        <c:axId val="20347335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08665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ClusterID1!$M$65:$M$114</c:f>
            </c:strRef>
          </c:cat>
          <c:val>
            <c:numRef>
              <c:f>ClusterID1!$X$65:$X$114</c:f>
              <c:numCache/>
            </c:numRef>
          </c:val>
          <c:smooth val="0"/>
        </c:ser>
        <c:axId val="1660359043"/>
        <c:axId val="760100564"/>
      </c:lineChart>
      <c:catAx>
        <c:axId val="1660359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0100564"/>
      </c:catAx>
      <c:valAx>
        <c:axId val="760100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3590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ClusterID2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ClusterID2!$N$65:$N$114</c:f>
              <c:numCache/>
            </c:numRef>
          </c:val>
          <c:smooth val="0"/>
        </c:ser>
        <c:ser>
          <c:idx val="1"/>
          <c:order val="1"/>
          <c:tx>
            <c:strRef>
              <c:f>ClusterID2!$O$64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ClusterID2!$O$65:$O$114</c:f>
              <c:numCache/>
            </c:numRef>
          </c:val>
          <c:smooth val="0"/>
        </c:ser>
        <c:ser>
          <c:idx val="2"/>
          <c:order val="2"/>
          <c:tx>
            <c:strRef>
              <c:f>ClusterID2!$P$64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ClusterID2!$P$65:$P$114</c:f>
              <c:numCache/>
            </c:numRef>
          </c:val>
          <c:smooth val="0"/>
        </c:ser>
        <c:ser>
          <c:idx val="3"/>
          <c:order val="3"/>
          <c:tx>
            <c:strRef>
              <c:f>ClusterID2!$Q$64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ClusterID2!$Q$65:$Q$114</c:f>
              <c:numCache/>
            </c:numRef>
          </c:val>
          <c:smooth val="0"/>
        </c:ser>
        <c:ser>
          <c:idx val="4"/>
          <c:order val="4"/>
          <c:tx>
            <c:strRef>
              <c:f>ClusterID2!$R$64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ClusterID2!$R$65:$R$114</c:f>
              <c:numCache/>
            </c:numRef>
          </c:val>
          <c:smooth val="0"/>
        </c:ser>
        <c:ser>
          <c:idx val="5"/>
          <c:order val="5"/>
          <c:tx>
            <c:strRef>
              <c:f>ClusterID2!$S$64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ClusterID2!$S$65:$S$114</c:f>
              <c:numCache/>
            </c:numRef>
          </c:val>
          <c:smooth val="0"/>
        </c:ser>
        <c:ser>
          <c:idx val="6"/>
          <c:order val="6"/>
          <c:tx>
            <c:strRef>
              <c:f>ClusterID2!$T$64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ClusterID2!$T$65:$T$114</c:f>
              <c:numCache/>
            </c:numRef>
          </c:val>
          <c:smooth val="0"/>
        </c:ser>
        <c:ser>
          <c:idx val="7"/>
          <c:order val="7"/>
          <c:tx>
            <c:strRef>
              <c:f>ClusterID2!$U$64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ClusterID2!$U$65:$U$114</c:f>
              <c:numCache/>
            </c:numRef>
          </c:val>
          <c:smooth val="0"/>
        </c:ser>
        <c:ser>
          <c:idx val="8"/>
          <c:order val="8"/>
          <c:tx>
            <c:strRef>
              <c:f>ClusterID2!$V$64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ClusterID2!$V$65:$V$114</c:f>
              <c:numCache/>
            </c:numRef>
          </c:val>
          <c:smooth val="0"/>
        </c:ser>
        <c:ser>
          <c:idx val="9"/>
          <c:order val="9"/>
          <c:tx>
            <c:strRef>
              <c:f>ClusterID2!$W$64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ClusterID2!$M$65:$M$114</c:f>
            </c:strRef>
          </c:cat>
          <c:val>
            <c:numRef>
              <c:f>ClusterID2!$X$65:$X$114</c:f>
              <c:numCache/>
            </c:numRef>
          </c:val>
          <c:smooth val="0"/>
        </c:ser>
        <c:axId val="1276267470"/>
        <c:axId val="482878240"/>
      </c:lineChart>
      <c:catAx>
        <c:axId val="1276267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2878240"/>
      </c:catAx>
      <c:valAx>
        <c:axId val="482878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2674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ClusterID3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ClusterID3!$N$65:$N$114</c:f>
              <c:numCache/>
            </c:numRef>
          </c:val>
          <c:smooth val="0"/>
        </c:ser>
        <c:ser>
          <c:idx val="1"/>
          <c:order val="1"/>
          <c:tx>
            <c:strRef>
              <c:f>ClusterID3!$O$64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ClusterID3!$O$65:$O$114</c:f>
              <c:numCache/>
            </c:numRef>
          </c:val>
          <c:smooth val="0"/>
        </c:ser>
        <c:ser>
          <c:idx val="2"/>
          <c:order val="2"/>
          <c:tx>
            <c:strRef>
              <c:f>ClusterID3!$P$64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ClusterID3!$P$65:$P$114</c:f>
              <c:numCache/>
            </c:numRef>
          </c:val>
          <c:smooth val="0"/>
        </c:ser>
        <c:ser>
          <c:idx val="3"/>
          <c:order val="3"/>
          <c:tx>
            <c:strRef>
              <c:f>ClusterID3!$Q$64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ClusterID3!$Q$65:$Q$114</c:f>
              <c:numCache/>
            </c:numRef>
          </c:val>
          <c:smooth val="0"/>
        </c:ser>
        <c:ser>
          <c:idx val="4"/>
          <c:order val="4"/>
          <c:tx>
            <c:strRef>
              <c:f>ClusterID3!$R$64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ClusterID3!$R$65:$R$114</c:f>
              <c:numCache/>
            </c:numRef>
          </c:val>
          <c:smooth val="0"/>
        </c:ser>
        <c:ser>
          <c:idx val="5"/>
          <c:order val="5"/>
          <c:tx>
            <c:strRef>
              <c:f>ClusterID3!$S$64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ClusterID3!$S$65:$S$114</c:f>
              <c:numCache/>
            </c:numRef>
          </c:val>
          <c:smooth val="0"/>
        </c:ser>
        <c:ser>
          <c:idx val="6"/>
          <c:order val="6"/>
          <c:tx>
            <c:strRef>
              <c:f>ClusterID3!$T$64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ClusterID3!$T$65:$T$114</c:f>
              <c:numCache/>
            </c:numRef>
          </c:val>
          <c:smooth val="0"/>
        </c:ser>
        <c:ser>
          <c:idx val="7"/>
          <c:order val="7"/>
          <c:tx>
            <c:strRef>
              <c:f>ClusterID3!$U$64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ClusterID3!$U$65:$U$114</c:f>
              <c:numCache/>
            </c:numRef>
          </c:val>
          <c:smooth val="0"/>
        </c:ser>
        <c:ser>
          <c:idx val="8"/>
          <c:order val="8"/>
          <c:tx>
            <c:strRef>
              <c:f>ClusterID3!$V$64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ClusterID3!$V$65:$V$114</c:f>
              <c:numCache/>
            </c:numRef>
          </c:val>
          <c:smooth val="0"/>
        </c:ser>
        <c:ser>
          <c:idx val="9"/>
          <c:order val="9"/>
          <c:tx>
            <c:strRef>
              <c:f>ClusterID3!$W$64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ClusterID3!$M$65:$M$114</c:f>
            </c:strRef>
          </c:cat>
          <c:val>
            <c:numRef>
              <c:f>ClusterID3!$X$65:$X$114</c:f>
              <c:numCache/>
            </c:numRef>
          </c:val>
          <c:smooth val="0"/>
        </c:ser>
        <c:axId val="1278490142"/>
        <c:axId val="407898193"/>
      </c:lineChart>
      <c:catAx>
        <c:axId val="12784901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7898193"/>
      </c:catAx>
      <c:valAx>
        <c:axId val="4078981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84901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ClusterID4!$N$64</c:f>
            </c:strRef>
          </c:tx>
          <c:spPr>
            <a:ln cmpd="sng" w="38100">
              <a:solidFill>
                <a:srgbClr val="4285F4"/>
              </a:solidFill>
              <a:prstDash val="sysDot"/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ClusterID4!$N$65:$N$114</c:f>
              <c:numCache/>
            </c:numRef>
          </c:val>
          <c:smooth val="0"/>
        </c:ser>
        <c:ser>
          <c:idx val="1"/>
          <c:order val="1"/>
          <c:tx>
            <c:strRef>
              <c:f>ClusterID4!$O$64</c:f>
            </c:strRef>
          </c:tx>
          <c:spPr>
            <a:ln cmpd="sng" w="38100">
              <a:solidFill>
                <a:srgbClr val="EA4335"/>
              </a:solidFill>
              <a:prstDash val="dash"/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ClusterID4!$O$65:$O$114</c:f>
              <c:numCache/>
            </c:numRef>
          </c:val>
          <c:smooth val="0"/>
        </c:ser>
        <c:ser>
          <c:idx val="2"/>
          <c:order val="2"/>
          <c:tx>
            <c:strRef>
              <c:f>ClusterID4!$P$64</c:f>
            </c:strRef>
          </c:tx>
          <c:spPr>
            <a:ln cmpd="sng" w="38100">
              <a:solidFill>
                <a:srgbClr val="FBBC04"/>
              </a:solidFill>
              <a:prstDash val="dashDot"/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ClusterID4!$P$65:$P$114</c:f>
              <c:numCache/>
            </c:numRef>
          </c:val>
          <c:smooth val="0"/>
        </c:ser>
        <c:ser>
          <c:idx val="3"/>
          <c:order val="3"/>
          <c:tx>
            <c:strRef>
              <c:f>ClusterID4!$Q$64</c:f>
            </c:strRef>
          </c:tx>
          <c:spPr>
            <a:ln cmpd="sng" w="38100">
              <a:solidFill>
                <a:srgbClr val="34A853"/>
              </a:solidFill>
              <a:prstDash val="lgDash"/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ClusterID4!$Q$65:$Q$114</c:f>
              <c:numCache/>
            </c:numRef>
          </c:val>
          <c:smooth val="0"/>
        </c:ser>
        <c:ser>
          <c:idx val="4"/>
          <c:order val="4"/>
          <c:tx>
            <c:strRef>
              <c:f>ClusterID4!$R$64</c:f>
            </c:strRef>
          </c:tx>
          <c:spPr>
            <a:ln cmpd="sng" w="38100">
              <a:solidFill>
                <a:srgbClr val="FF6D01"/>
              </a:solidFill>
              <a:prstDash val="lgDashDot"/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ClusterID4!$R$65:$R$114</c:f>
              <c:numCache/>
            </c:numRef>
          </c:val>
          <c:smooth val="0"/>
        </c:ser>
        <c:ser>
          <c:idx val="5"/>
          <c:order val="5"/>
          <c:tx>
            <c:strRef>
              <c:f>ClusterID4!$S$64</c:f>
            </c:strRef>
          </c:tx>
          <c:spPr>
            <a:ln cmpd="sng" w="38100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ClusterID4!$S$65:$S$114</c:f>
              <c:numCache/>
            </c:numRef>
          </c:val>
          <c:smooth val="0"/>
        </c:ser>
        <c:ser>
          <c:idx val="6"/>
          <c:order val="6"/>
          <c:tx>
            <c:strRef>
              <c:f>ClusterID4!$T$64</c:f>
            </c:strRef>
          </c:tx>
          <c:spPr>
            <a:ln cmpd="sng" w="38100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ClusterID4!$T$65:$T$114</c:f>
              <c:numCache/>
            </c:numRef>
          </c:val>
          <c:smooth val="0"/>
        </c:ser>
        <c:ser>
          <c:idx val="7"/>
          <c:order val="7"/>
          <c:tx>
            <c:strRef>
              <c:f>ClusterID4!$U$64</c:f>
            </c:strRef>
          </c:tx>
          <c:spPr>
            <a:ln cmpd="sng" w="38100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ClusterID4!$U$65:$U$114</c:f>
              <c:numCache/>
            </c:numRef>
          </c:val>
          <c:smooth val="0"/>
        </c:ser>
        <c:ser>
          <c:idx val="8"/>
          <c:order val="8"/>
          <c:tx>
            <c:strRef>
              <c:f>ClusterID4!$V$64</c:f>
            </c:strRef>
          </c:tx>
          <c:spPr>
            <a:ln cmpd="sng" w="38100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ClusterID4!$V$65:$V$114</c:f>
              <c:numCache/>
            </c:numRef>
          </c:val>
          <c:smooth val="0"/>
        </c:ser>
        <c:ser>
          <c:idx val="9"/>
          <c:order val="9"/>
          <c:tx>
            <c:strRef>
              <c:f>ClusterID4!$W$64</c:f>
            </c:strRef>
          </c:tx>
          <c:spPr>
            <a:ln cmpd="sng" w="38100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ClusterID4!$X$64</c:f>
            </c:strRef>
          </c:tx>
          <c:spPr>
            <a:ln cmpd="sng" w="38100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ClusterID4!$M$65:$M$114</c:f>
            </c:strRef>
          </c:cat>
          <c:val>
            <c:numRef>
              <c:f>ClusterID4!$X$65:$X$114</c:f>
              <c:numCache/>
            </c:numRef>
          </c:val>
          <c:smooth val="0"/>
        </c:ser>
        <c:axId val="862360037"/>
        <c:axId val="1077920337"/>
      </c:lineChart>
      <c:catAx>
        <c:axId val="862360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1077920337"/>
      </c:catAx>
      <c:valAx>
        <c:axId val="10779203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862360037"/>
      </c:valAx>
    </c:plotArea>
    <c:legend>
      <c:legendPos val="b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ClusterID5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ClusterID5!$N$65:$N$114</c:f>
              <c:numCache/>
            </c:numRef>
          </c:val>
          <c:smooth val="0"/>
        </c:ser>
        <c:ser>
          <c:idx val="1"/>
          <c:order val="1"/>
          <c:tx>
            <c:strRef>
              <c:f>ClusterID5!$O$64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ClusterID5!$O$65:$O$114</c:f>
              <c:numCache/>
            </c:numRef>
          </c:val>
          <c:smooth val="0"/>
        </c:ser>
        <c:ser>
          <c:idx val="2"/>
          <c:order val="2"/>
          <c:tx>
            <c:strRef>
              <c:f>ClusterID5!$P$64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ClusterID5!$P$65:$P$114</c:f>
              <c:numCache/>
            </c:numRef>
          </c:val>
          <c:smooth val="0"/>
        </c:ser>
        <c:ser>
          <c:idx val="3"/>
          <c:order val="3"/>
          <c:tx>
            <c:strRef>
              <c:f>ClusterID5!$Q$64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ClusterID5!$Q$65:$Q$114</c:f>
              <c:numCache/>
            </c:numRef>
          </c:val>
          <c:smooth val="0"/>
        </c:ser>
        <c:ser>
          <c:idx val="4"/>
          <c:order val="4"/>
          <c:tx>
            <c:strRef>
              <c:f>ClusterID5!$R$64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ClusterID5!$R$65:$R$114</c:f>
              <c:numCache/>
            </c:numRef>
          </c:val>
          <c:smooth val="0"/>
        </c:ser>
        <c:ser>
          <c:idx val="5"/>
          <c:order val="5"/>
          <c:tx>
            <c:strRef>
              <c:f>ClusterID5!$S$64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ClusterID5!$S$65:$S$114</c:f>
              <c:numCache/>
            </c:numRef>
          </c:val>
          <c:smooth val="0"/>
        </c:ser>
        <c:ser>
          <c:idx val="6"/>
          <c:order val="6"/>
          <c:tx>
            <c:strRef>
              <c:f>ClusterID5!$T$64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ClusterID5!$T$65:$T$114</c:f>
              <c:numCache/>
            </c:numRef>
          </c:val>
          <c:smooth val="0"/>
        </c:ser>
        <c:ser>
          <c:idx val="7"/>
          <c:order val="7"/>
          <c:tx>
            <c:strRef>
              <c:f>ClusterID5!$U$64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ClusterID5!$U$65:$U$114</c:f>
              <c:numCache/>
            </c:numRef>
          </c:val>
          <c:smooth val="0"/>
        </c:ser>
        <c:ser>
          <c:idx val="8"/>
          <c:order val="8"/>
          <c:tx>
            <c:strRef>
              <c:f>ClusterID5!$V$64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ClusterID5!$V$65:$V$114</c:f>
              <c:numCache/>
            </c:numRef>
          </c:val>
          <c:smooth val="0"/>
        </c:ser>
        <c:ser>
          <c:idx val="9"/>
          <c:order val="9"/>
          <c:tx>
            <c:strRef>
              <c:f>ClusterID5!$W$64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ClusterID5!$M$65:$M$114</c:f>
            </c:strRef>
          </c:cat>
          <c:val>
            <c:numRef>
              <c:f>ClusterID5!$X$65:$X$114</c:f>
              <c:numCache/>
            </c:numRef>
          </c:val>
          <c:smooth val="0"/>
        </c:ser>
        <c:axId val="1030032873"/>
        <c:axId val="2004173953"/>
      </c:lineChart>
      <c:catAx>
        <c:axId val="1030032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4173953"/>
      </c:catAx>
      <c:valAx>
        <c:axId val="20041739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0032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ClusterID6!$N$65:$N$114</c:f>
              <c:numCache/>
            </c:numRef>
          </c:val>
          <c:smooth val="0"/>
        </c:ser>
        <c:ser>
          <c:idx val="1"/>
          <c:order val="1"/>
          <c:tx>
            <c:strRef>
              <c:f>ClusterID6!$O$64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ClusterID6!$O$65:$O$114</c:f>
              <c:numCache/>
            </c:numRef>
          </c:val>
          <c:smooth val="0"/>
        </c:ser>
        <c:ser>
          <c:idx val="2"/>
          <c:order val="2"/>
          <c:tx>
            <c:strRef>
              <c:f>ClusterID6!$P$64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ClusterID6!$P$65:$P$114</c:f>
              <c:numCache/>
            </c:numRef>
          </c:val>
          <c:smooth val="0"/>
        </c:ser>
        <c:ser>
          <c:idx val="3"/>
          <c:order val="3"/>
          <c:tx>
            <c:strRef>
              <c:f>ClusterID6!$Q$64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ClusterID6!$Q$65:$Q$114</c:f>
              <c:numCache/>
            </c:numRef>
          </c:val>
          <c:smooth val="0"/>
        </c:ser>
        <c:ser>
          <c:idx val="4"/>
          <c:order val="4"/>
          <c:tx>
            <c:strRef>
              <c:f>ClusterID6!$R$64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ClusterID6!$R$65:$R$114</c:f>
              <c:numCache/>
            </c:numRef>
          </c:val>
          <c:smooth val="0"/>
        </c:ser>
        <c:ser>
          <c:idx val="5"/>
          <c:order val="5"/>
          <c:tx>
            <c:strRef>
              <c:f>ClusterID6!$S$64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ClusterID6!$S$65:$S$114</c:f>
              <c:numCache/>
            </c:numRef>
          </c:val>
          <c:smooth val="0"/>
        </c:ser>
        <c:ser>
          <c:idx val="6"/>
          <c:order val="6"/>
          <c:tx>
            <c:strRef>
              <c:f>ClusterID6!$T$64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ClusterID6!$T$65:$T$114</c:f>
              <c:numCache/>
            </c:numRef>
          </c:val>
          <c:smooth val="0"/>
        </c:ser>
        <c:ser>
          <c:idx val="7"/>
          <c:order val="7"/>
          <c:tx>
            <c:strRef>
              <c:f>ClusterID6!$U$64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ClusterID6!$U$65:$U$114</c:f>
              <c:numCache/>
            </c:numRef>
          </c:val>
          <c:smooth val="0"/>
        </c:ser>
        <c:ser>
          <c:idx val="8"/>
          <c:order val="8"/>
          <c:tx>
            <c:strRef>
              <c:f>ClusterID6!$V$64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ClusterID6!$V$65:$V$114</c:f>
              <c:numCache/>
            </c:numRef>
          </c:val>
          <c:smooth val="0"/>
        </c:ser>
        <c:ser>
          <c:idx val="9"/>
          <c:order val="9"/>
          <c:tx>
            <c:strRef>
              <c:f>ClusterID6!$W$64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ClusterID6!$M$65:$M$114</c:f>
            </c:strRef>
          </c:cat>
          <c:val>
            <c:numRef>
              <c:f>ClusterID6!$X$65:$X$114</c:f>
              <c:numCache/>
            </c:numRef>
          </c:val>
          <c:smooth val="0"/>
        </c:ser>
        <c:axId val="742744379"/>
        <c:axId val="1033539016"/>
      </c:lineChart>
      <c:catAx>
        <c:axId val="742744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3539016"/>
      </c:catAx>
      <c:valAx>
        <c:axId val="1033539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27443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ClusterID7!$N$65:$N$114</c:f>
              <c:numCache/>
            </c:numRef>
          </c:val>
          <c:smooth val="0"/>
        </c:ser>
        <c:ser>
          <c:idx val="1"/>
          <c:order val="1"/>
          <c:tx>
            <c:strRef>
              <c:f>ClusterID7!$O$64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ClusterID7!$O$65:$O$114</c:f>
              <c:numCache/>
            </c:numRef>
          </c:val>
          <c:smooth val="0"/>
        </c:ser>
        <c:ser>
          <c:idx val="2"/>
          <c:order val="2"/>
          <c:tx>
            <c:strRef>
              <c:f>ClusterID7!$P$64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ClusterID7!$P$65:$P$114</c:f>
              <c:numCache/>
            </c:numRef>
          </c:val>
          <c:smooth val="0"/>
        </c:ser>
        <c:ser>
          <c:idx val="3"/>
          <c:order val="3"/>
          <c:tx>
            <c:strRef>
              <c:f>ClusterID7!$Q$64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ClusterID7!$Q$65:$Q$114</c:f>
              <c:numCache/>
            </c:numRef>
          </c:val>
          <c:smooth val="0"/>
        </c:ser>
        <c:ser>
          <c:idx val="4"/>
          <c:order val="4"/>
          <c:tx>
            <c:strRef>
              <c:f>ClusterID7!$R$64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ClusterID7!$R$65:$R$114</c:f>
              <c:numCache/>
            </c:numRef>
          </c:val>
          <c:smooth val="0"/>
        </c:ser>
        <c:ser>
          <c:idx val="5"/>
          <c:order val="5"/>
          <c:tx>
            <c:strRef>
              <c:f>ClusterID7!$S$64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ClusterID7!$S$65:$S$114</c:f>
              <c:numCache/>
            </c:numRef>
          </c:val>
          <c:smooth val="0"/>
        </c:ser>
        <c:ser>
          <c:idx val="6"/>
          <c:order val="6"/>
          <c:tx>
            <c:strRef>
              <c:f>ClusterID7!$T$64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ClusterID7!$T$65:$T$114</c:f>
              <c:numCache/>
            </c:numRef>
          </c:val>
          <c:smooth val="0"/>
        </c:ser>
        <c:ser>
          <c:idx val="7"/>
          <c:order val="7"/>
          <c:tx>
            <c:strRef>
              <c:f>ClusterID7!$U$64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ClusterID7!$U$65:$U$114</c:f>
              <c:numCache/>
            </c:numRef>
          </c:val>
          <c:smooth val="0"/>
        </c:ser>
        <c:ser>
          <c:idx val="8"/>
          <c:order val="8"/>
          <c:tx>
            <c:strRef>
              <c:f>ClusterID7!$V$64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ClusterID7!$V$65:$V$114</c:f>
              <c:numCache/>
            </c:numRef>
          </c:val>
          <c:smooth val="0"/>
        </c:ser>
        <c:ser>
          <c:idx val="9"/>
          <c:order val="9"/>
          <c:tx>
            <c:strRef>
              <c:f>ClusterID7!$W$64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ClusterID7!$M$65:$M$114</c:f>
            </c:strRef>
          </c:cat>
          <c:val>
            <c:numRef>
              <c:f>ClusterID7!$X$65:$X$114</c:f>
              <c:numCache/>
            </c:numRef>
          </c:val>
          <c:smooth val="0"/>
        </c:ser>
        <c:axId val="1228143584"/>
        <c:axId val="330302706"/>
      </c:lineChart>
      <c:catAx>
        <c:axId val="122814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0302706"/>
      </c:catAx>
      <c:valAx>
        <c:axId val="3303027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81435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ClusterID8!$N$65:$N$114</c:f>
              <c:numCache/>
            </c:numRef>
          </c:val>
          <c:smooth val="0"/>
        </c:ser>
        <c:ser>
          <c:idx val="1"/>
          <c:order val="1"/>
          <c:tx>
            <c:strRef>
              <c:f>ClusterID8!$O$64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ClusterID8!$O$65:$O$114</c:f>
              <c:numCache/>
            </c:numRef>
          </c:val>
          <c:smooth val="0"/>
        </c:ser>
        <c:ser>
          <c:idx val="2"/>
          <c:order val="2"/>
          <c:tx>
            <c:strRef>
              <c:f>ClusterID8!$P$64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ClusterID8!$P$65:$P$114</c:f>
              <c:numCache/>
            </c:numRef>
          </c:val>
          <c:smooth val="0"/>
        </c:ser>
        <c:ser>
          <c:idx val="3"/>
          <c:order val="3"/>
          <c:tx>
            <c:strRef>
              <c:f>ClusterID8!$Q$64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ClusterID8!$Q$65:$Q$114</c:f>
              <c:numCache/>
            </c:numRef>
          </c:val>
          <c:smooth val="0"/>
        </c:ser>
        <c:ser>
          <c:idx val="4"/>
          <c:order val="4"/>
          <c:tx>
            <c:strRef>
              <c:f>ClusterID8!$R$64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ClusterID8!$R$65:$R$114</c:f>
              <c:numCache/>
            </c:numRef>
          </c:val>
          <c:smooth val="0"/>
        </c:ser>
        <c:ser>
          <c:idx val="5"/>
          <c:order val="5"/>
          <c:tx>
            <c:strRef>
              <c:f>ClusterID8!$S$64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ClusterID8!$S$65:$S$114</c:f>
              <c:numCache/>
            </c:numRef>
          </c:val>
          <c:smooth val="0"/>
        </c:ser>
        <c:ser>
          <c:idx val="6"/>
          <c:order val="6"/>
          <c:tx>
            <c:strRef>
              <c:f>ClusterID8!$T$64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ClusterID8!$T$65:$T$114</c:f>
              <c:numCache/>
            </c:numRef>
          </c:val>
          <c:smooth val="0"/>
        </c:ser>
        <c:ser>
          <c:idx val="7"/>
          <c:order val="7"/>
          <c:tx>
            <c:strRef>
              <c:f>ClusterID8!$U$64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ClusterID8!$U$65:$U$114</c:f>
              <c:numCache/>
            </c:numRef>
          </c:val>
          <c:smooth val="0"/>
        </c:ser>
        <c:ser>
          <c:idx val="8"/>
          <c:order val="8"/>
          <c:tx>
            <c:strRef>
              <c:f>ClusterID8!$V$64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ClusterID8!$V$65:$V$114</c:f>
              <c:numCache/>
            </c:numRef>
          </c:val>
          <c:smooth val="0"/>
        </c:ser>
        <c:ser>
          <c:idx val="9"/>
          <c:order val="9"/>
          <c:tx>
            <c:strRef>
              <c:f>ClusterID8!$W$64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ClusterID8!$M$65:$M$114</c:f>
            </c:strRef>
          </c:cat>
          <c:val>
            <c:numRef>
              <c:f>ClusterID8!$X$65:$X$114</c:f>
              <c:numCache/>
            </c:numRef>
          </c:val>
          <c:smooth val="0"/>
        </c:ser>
        <c:axId val="436244809"/>
        <c:axId val="380454980"/>
      </c:lineChart>
      <c:catAx>
        <c:axId val="436244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0454980"/>
      </c:catAx>
      <c:valAx>
        <c:axId val="380454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62448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ClusterID9!$N$64:$N$79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ClusterID9!$N$80:$N$114</c:f>
              <c:numCache/>
            </c:numRef>
          </c:val>
          <c:smooth val="0"/>
        </c:ser>
        <c:ser>
          <c:idx val="1"/>
          <c:order val="1"/>
          <c:tx>
            <c:strRef>
              <c:f>ClusterID9!$O$64:$O$79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ClusterID9!$O$80:$O$114</c:f>
              <c:numCache/>
            </c:numRef>
          </c:val>
          <c:smooth val="0"/>
        </c:ser>
        <c:ser>
          <c:idx val="2"/>
          <c:order val="2"/>
          <c:tx>
            <c:strRef>
              <c:f>ClusterID9!$P$64:$P$79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ClusterID9!$P$80:$P$114</c:f>
              <c:numCache/>
            </c:numRef>
          </c:val>
          <c:smooth val="0"/>
        </c:ser>
        <c:ser>
          <c:idx val="3"/>
          <c:order val="3"/>
          <c:tx>
            <c:strRef>
              <c:f>ClusterID9!$Q$64:$Q$79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ClusterID9!$Q$80:$Q$114</c:f>
              <c:numCache/>
            </c:numRef>
          </c:val>
          <c:smooth val="0"/>
        </c:ser>
        <c:ser>
          <c:idx val="4"/>
          <c:order val="4"/>
          <c:tx>
            <c:strRef>
              <c:f>ClusterID9!$R$64:$R$79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ClusterID9!$R$80:$R$114</c:f>
              <c:numCache/>
            </c:numRef>
          </c:val>
          <c:smooth val="0"/>
        </c:ser>
        <c:ser>
          <c:idx val="5"/>
          <c:order val="5"/>
          <c:tx>
            <c:strRef>
              <c:f>ClusterID9!$S$64:$S$79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val>
            <c:numRef>
              <c:f>ClusterID9!$S$80:$S$114</c:f>
              <c:numCache/>
            </c:numRef>
          </c:val>
          <c:smooth val="0"/>
        </c:ser>
        <c:ser>
          <c:idx val="6"/>
          <c:order val="6"/>
          <c:tx>
            <c:strRef>
              <c:f>ClusterID9!$T$64:$T$79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val>
            <c:numRef>
              <c:f>ClusterID9!$T$80:$T$114</c:f>
              <c:numCache/>
            </c:numRef>
          </c:val>
          <c:smooth val="0"/>
        </c:ser>
        <c:ser>
          <c:idx val="7"/>
          <c:order val="7"/>
          <c:tx>
            <c:strRef>
              <c:f>ClusterID9!$U$64:$U$79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val>
            <c:numRef>
              <c:f>ClusterID9!$U$80:$U$114</c:f>
              <c:numCache/>
            </c:numRef>
          </c:val>
          <c:smooth val="0"/>
        </c:ser>
        <c:ser>
          <c:idx val="8"/>
          <c:order val="8"/>
          <c:tx>
            <c:strRef>
              <c:f>ClusterID9!$V$64:$V$79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val>
            <c:numRef>
              <c:f>ClusterID9!$V$80:$V$114</c:f>
              <c:numCache/>
            </c:numRef>
          </c:val>
          <c:smooth val="0"/>
        </c:ser>
        <c:ser>
          <c:idx val="9"/>
          <c:order val="9"/>
          <c:tx>
            <c:strRef>
              <c:f>ClusterID9!$W$64:$W$79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val>
            <c:numRef>
              <c:f>ClusterID9!$W$80:$W$114</c:f>
              <c:numCache/>
            </c:numRef>
          </c:val>
          <c:smooth val="0"/>
        </c:ser>
        <c:ser>
          <c:idx val="10"/>
          <c:order val="10"/>
          <c:tx>
            <c:strRef>
              <c:f>ClusterID9!$X$64:$X$79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val>
            <c:numRef>
              <c:f>ClusterID9!$X$80:$X$114</c:f>
              <c:numCache/>
            </c:numRef>
          </c:val>
          <c:smooth val="0"/>
        </c:ser>
        <c:axId val="1138620603"/>
        <c:axId val="1459985300"/>
      </c:lineChart>
      <c:catAx>
        <c:axId val="11386206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9985300"/>
      </c:catAx>
      <c:valAx>
        <c:axId val="14599853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86206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ClusterID10!$N$65:$N$114</c:f>
              <c:numCache/>
            </c:numRef>
          </c:val>
          <c:smooth val="0"/>
        </c:ser>
        <c:ser>
          <c:idx val="1"/>
          <c:order val="1"/>
          <c:tx>
            <c:strRef>
              <c:f>ClusterID10!$O$64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ClusterID10!$O$65:$O$114</c:f>
              <c:numCache/>
            </c:numRef>
          </c:val>
          <c:smooth val="0"/>
        </c:ser>
        <c:ser>
          <c:idx val="2"/>
          <c:order val="2"/>
          <c:tx>
            <c:strRef>
              <c:f>ClusterID10!$P$64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ClusterID10!$P$65:$P$114</c:f>
              <c:numCache/>
            </c:numRef>
          </c:val>
          <c:smooth val="0"/>
        </c:ser>
        <c:ser>
          <c:idx val="3"/>
          <c:order val="3"/>
          <c:tx>
            <c:strRef>
              <c:f>ClusterID10!$Q$64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ClusterID10!$Q$65:$Q$114</c:f>
              <c:numCache/>
            </c:numRef>
          </c:val>
          <c:smooth val="0"/>
        </c:ser>
        <c:ser>
          <c:idx val="4"/>
          <c:order val="4"/>
          <c:tx>
            <c:strRef>
              <c:f>ClusterID10!$R$64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ClusterID10!$R$65:$R$114</c:f>
              <c:numCache/>
            </c:numRef>
          </c:val>
          <c:smooth val="0"/>
        </c:ser>
        <c:ser>
          <c:idx val="5"/>
          <c:order val="5"/>
          <c:tx>
            <c:strRef>
              <c:f>ClusterID10!$S$64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ClusterID10!$S$65:$S$114</c:f>
              <c:numCache/>
            </c:numRef>
          </c:val>
          <c:smooth val="0"/>
        </c:ser>
        <c:ser>
          <c:idx val="6"/>
          <c:order val="6"/>
          <c:tx>
            <c:strRef>
              <c:f>ClusterID10!$T$64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ClusterID10!$T$65:$T$114</c:f>
              <c:numCache/>
            </c:numRef>
          </c:val>
          <c:smooth val="0"/>
        </c:ser>
        <c:ser>
          <c:idx val="7"/>
          <c:order val="7"/>
          <c:tx>
            <c:strRef>
              <c:f>ClusterID10!$U$64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ClusterID10!$U$65:$U$114</c:f>
              <c:numCache/>
            </c:numRef>
          </c:val>
          <c:smooth val="0"/>
        </c:ser>
        <c:ser>
          <c:idx val="8"/>
          <c:order val="8"/>
          <c:tx>
            <c:strRef>
              <c:f>ClusterID10!$V$64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ClusterID10!$V$65:$V$114</c:f>
              <c:numCache/>
            </c:numRef>
          </c:val>
          <c:smooth val="0"/>
        </c:ser>
        <c:ser>
          <c:idx val="9"/>
          <c:order val="9"/>
          <c:tx>
            <c:strRef>
              <c:f>ClusterID10!$W$64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ClusterID10!$M$65:$M$114</c:f>
            </c:strRef>
          </c:cat>
          <c:val>
            <c:numRef>
              <c:f>ClusterID10!$X$65:$X$114</c:f>
              <c:numCache/>
            </c:numRef>
          </c:val>
          <c:smooth val="0"/>
        </c:ser>
        <c:axId val="1490399895"/>
        <c:axId val="1309329349"/>
      </c:lineChart>
      <c:catAx>
        <c:axId val="1490399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9329349"/>
      </c:catAx>
      <c:valAx>
        <c:axId val="13093293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03998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ClusterID11!$N$64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ClusterID11!$N$65:$N$114</c:f>
              <c:numCache/>
            </c:numRef>
          </c:val>
          <c:smooth val="0"/>
        </c:ser>
        <c:ser>
          <c:idx val="1"/>
          <c:order val="1"/>
          <c:tx>
            <c:strRef>
              <c:f>ClusterID11!$O$64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ClusterID11!$O$65:$O$114</c:f>
              <c:numCache/>
            </c:numRef>
          </c:val>
          <c:smooth val="0"/>
        </c:ser>
        <c:ser>
          <c:idx val="2"/>
          <c:order val="2"/>
          <c:tx>
            <c:strRef>
              <c:f>ClusterID11!$P$64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ClusterID11!$P$65:$P$114</c:f>
              <c:numCache/>
            </c:numRef>
          </c:val>
          <c:smooth val="0"/>
        </c:ser>
        <c:ser>
          <c:idx val="3"/>
          <c:order val="3"/>
          <c:tx>
            <c:strRef>
              <c:f>ClusterID11!$Q$64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ClusterID11!$Q$65:$Q$114</c:f>
              <c:numCache/>
            </c:numRef>
          </c:val>
          <c:smooth val="0"/>
        </c:ser>
        <c:ser>
          <c:idx val="4"/>
          <c:order val="4"/>
          <c:tx>
            <c:strRef>
              <c:f>ClusterID11!$R$64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ClusterID11!$R$65:$R$114</c:f>
              <c:numCache/>
            </c:numRef>
          </c:val>
          <c:smooth val="0"/>
        </c:ser>
        <c:ser>
          <c:idx val="5"/>
          <c:order val="5"/>
          <c:tx>
            <c:strRef>
              <c:f>ClusterID11!$S$64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ClusterID11!$S$65:$S$114</c:f>
              <c:numCache/>
            </c:numRef>
          </c:val>
          <c:smooth val="0"/>
        </c:ser>
        <c:ser>
          <c:idx val="6"/>
          <c:order val="6"/>
          <c:tx>
            <c:strRef>
              <c:f>ClusterID11!$T$64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ClusterID11!$T$65:$T$114</c:f>
              <c:numCache/>
            </c:numRef>
          </c:val>
          <c:smooth val="0"/>
        </c:ser>
        <c:ser>
          <c:idx val="7"/>
          <c:order val="7"/>
          <c:tx>
            <c:strRef>
              <c:f>ClusterID11!$U$64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ClusterID11!$U$65:$U$114</c:f>
              <c:numCache/>
            </c:numRef>
          </c:val>
          <c:smooth val="0"/>
        </c:ser>
        <c:ser>
          <c:idx val="8"/>
          <c:order val="8"/>
          <c:tx>
            <c:strRef>
              <c:f>ClusterID11!$V$64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ClusterID11!$V$65:$V$114</c:f>
              <c:numCache/>
            </c:numRef>
          </c:val>
          <c:smooth val="0"/>
        </c:ser>
        <c:ser>
          <c:idx val="9"/>
          <c:order val="9"/>
          <c:tx>
            <c:strRef>
              <c:f>ClusterID11!$W$64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ClusterID11!$X$64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ClusterID11!$M$65:$M$114</c:f>
            </c:strRef>
          </c:cat>
          <c:val>
            <c:numRef>
              <c:f>ClusterID11!$X$65:$X$114</c:f>
              <c:numCache/>
            </c:numRef>
          </c:val>
          <c:smooth val="0"/>
        </c:ser>
        <c:axId val="549615955"/>
        <c:axId val="1827718755"/>
      </c:lineChart>
      <c:catAx>
        <c:axId val="549615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7718755"/>
      </c:catAx>
      <c:valAx>
        <c:axId val="18277187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96159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ClusterID12!$N$64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ClusterID12!$N$65:$N$114</c:f>
              <c:numCache/>
            </c:numRef>
          </c:val>
          <c:smooth val="0"/>
        </c:ser>
        <c:ser>
          <c:idx val="1"/>
          <c:order val="1"/>
          <c:tx>
            <c:strRef>
              <c:f>ClusterID12!$O$64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ClusterID12!$O$65:$O$114</c:f>
              <c:numCache/>
            </c:numRef>
          </c:val>
          <c:smooth val="0"/>
        </c:ser>
        <c:ser>
          <c:idx val="2"/>
          <c:order val="2"/>
          <c:tx>
            <c:strRef>
              <c:f>ClusterID12!$P$64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ClusterID12!$P$65:$P$114</c:f>
              <c:numCache/>
            </c:numRef>
          </c:val>
          <c:smooth val="0"/>
        </c:ser>
        <c:ser>
          <c:idx val="3"/>
          <c:order val="3"/>
          <c:tx>
            <c:strRef>
              <c:f>ClusterID12!$Q$64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ClusterID12!$Q$65:$Q$114</c:f>
              <c:numCache/>
            </c:numRef>
          </c:val>
          <c:smooth val="0"/>
        </c:ser>
        <c:ser>
          <c:idx val="4"/>
          <c:order val="4"/>
          <c:tx>
            <c:strRef>
              <c:f>ClusterID12!$R$64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ClusterID12!$R$65:$R$114</c:f>
              <c:numCache/>
            </c:numRef>
          </c:val>
          <c:smooth val="0"/>
        </c:ser>
        <c:ser>
          <c:idx val="5"/>
          <c:order val="5"/>
          <c:tx>
            <c:strRef>
              <c:f>ClusterID12!$S$64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ClusterID12!$S$65:$S$114</c:f>
              <c:numCache/>
            </c:numRef>
          </c:val>
          <c:smooth val="0"/>
        </c:ser>
        <c:ser>
          <c:idx val="6"/>
          <c:order val="6"/>
          <c:tx>
            <c:strRef>
              <c:f>ClusterID12!$T$64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ClusterID12!$T$65:$T$114</c:f>
              <c:numCache/>
            </c:numRef>
          </c:val>
          <c:smooth val="0"/>
        </c:ser>
        <c:ser>
          <c:idx val="7"/>
          <c:order val="7"/>
          <c:tx>
            <c:strRef>
              <c:f>ClusterID12!$U$64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ClusterID12!$U$65:$U$114</c:f>
              <c:numCache/>
            </c:numRef>
          </c:val>
          <c:smooth val="0"/>
        </c:ser>
        <c:ser>
          <c:idx val="8"/>
          <c:order val="8"/>
          <c:tx>
            <c:strRef>
              <c:f>ClusterID12!$V$64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ClusterID12!$V$65:$V$114</c:f>
              <c:numCache/>
            </c:numRef>
          </c:val>
          <c:smooth val="0"/>
        </c:ser>
        <c:ser>
          <c:idx val="9"/>
          <c:order val="9"/>
          <c:tx>
            <c:strRef>
              <c:f>ClusterID12!$W$64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ClusterID12!$X$64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ClusterID12!$M$65:$M$114</c:f>
            </c:strRef>
          </c:cat>
          <c:val>
            <c:numRef>
              <c:f>ClusterID12!$X$65:$X$114</c:f>
              <c:numCache/>
            </c:numRef>
          </c:val>
          <c:smooth val="0"/>
        </c:ser>
        <c:axId val="1347058776"/>
        <c:axId val="1444293957"/>
      </c:lineChart>
      <c:catAx>
        <c:axId val="134705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4293957"/>
      </c:catAx>
      <c:valAx>
        <c:axId val="1444293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7058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ClusterID13!$N$64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ClusterID13!$N$65:$N$114</c:f>
              <c:numCache/>
            </c:numRef>
          </c:val>
          <c:smooth val="0"/>
        </c:ser>
        <c:ser>
          <c:idx val="1"/>
          <c:order val="1"/>
          <c:tx>
            <c:strRef>
              <c:f>ClusterID13!$O$64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ClusterID13!$O$65:$O$114</c:f>
              <c:numCache/>
            </c:numRef>
          </c:val>
          <c:smooth val="0"/>
        </c:ser>
        <c:ser>
          <c:idx val="2"/>
          <c:order val="2"/>
          <c:tx>
            <c:strRef>
              <c:f>ClusterID13!$P$64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ClusterID13!$P$65:$P$114</c:f>
              <c:numCache/>
            </c:numRef>
          </c:val>
          <c:smooth val="0"/>
        </c:ser>
        <c:ser>
          <c:idx val="3"/>
          <c:order val="3"/>
          <c:tx>
            <c:strRef>
              <c:f>ClusterID13!$Q$64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ClusterID13!$Q$65:$Q$114</c:f>
              <c:numCache/>
            </c:numRef>
          </c:val>
          <c:smooth val="0"/>
        </c:ser>
        <c:ser>
          <c:idx val="4"/>
          <c:order val="4"/>
          <c:tx>
            <c:strRef>
              <c:f>ClusterID13!$R$64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ClusterID13!$R$65:$R$114</c:f>
              <c:numCache/>
            </c:numRef>
          </c:val>
          <c:smooth val="0"/>
        </c:ser>
        <c:ser>
          <c:idx val="5"/>
          <c:order val="5"/>
          <c:tx>
            <c:strRef>
              <c:f>ClusterID13!$S$64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ClusterID13!$S$65:$S$114</c:f>
              <c:numCache/>
            </c:numRef>
          </c:val>
          <c:smooth val="0"/>
        </c:ser>
        <c:ser>
          <c:idx val="6"/>
          <c:order val="6"/>
          <c:tx>
            <c:strRef>
              <c:f>ClusterID13!$T$64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ClusterID13!$T$65:$T$114</c:f>
              <c:numCache/>
            </c:numRef>
          </c:val>
          <c:smooth val="0"/>
        </c:ser>
        <c:ser>
          <c:idx val="7"/>
          <c:order val="7"/>
          <c:tx>
            <c:strRef>
              <c:f>ClusterID13!$U$64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ClusterID13!$U$65:$U$114</c:f>
              <c:numCache/>
            </c:numRef>
          </c:val>
          <c:smooth val="0"/>
        </c:ser>
        <c:ser>
          <c:idx val="8"/>
          <c:order val="8"/>
          <c:tx>
            <c:strRef>
              <c:f>ClusterID13!$V$64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ClusterID13!$V$65:$V$114</c:f>
              <c:numCache/>
            </c:numRef>
          </c:val>
          <c:smooth val="0"/>
        </c:ser>
        <c:ser>
          <c:idx val="9"/>
          <c:order val="9"/>
          <c:tx>
            <c:strRef>
              <c:f>ClusterID13!$W$64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ClusterID13!$X$64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ClusterID13!$M$65:$M$114</c:f>
            </c:strRef>
          </c:cat>
          <c:val>
            <c:numRef>
              <c:f>ClusterID13!$X$65:$X$114</c:f>
              <c:numCache/>
            </c:numRef>
          </c:val>
          <c:smooth val="0"/>
        </c:ser>
        <c:axId val="1378715942"/>
        <c:axId val="873130991"/>
      </c:lineChart>
      <c:catAx>
        <c:axId val="13787159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3130991"/>
      </c:catAx>
      <c:valAx>
        <c:axId val="8731309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87159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ClusterID14!$N$64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ClusterID14!$N$65:$N$114</c:f>
              <c:numCache/>
            </c:numRef>
          </c:val>
          <c:smooth val="0"/>
        </c:ser>
        <c:ser>
          <c:idx val="1"/>
          <c:order val="1"/>
          <c:tx>
            <c:strRef>
              <c:f>ClusterID14!$O$64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ClusterID14!$O$65:$O$114</c:f>
              <c:numCache/>
            </c:numRef>
          </c:val>
          <c:smooth val="0"/>
        </c:ser>
        <c:ser>
          <c:idx val="2"/>
          <c:order val="2"/>
          <c:tx>
            <c:strRef>
              <c:f>ClusterID14!$P$64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ClusterID14!$P$65:$P$114</c:f>
              <c:numCache/>
            </c:numRef>
          </c:val>
          <c:smooth val="0"/>
        </c:ser>
        <c:ser>
          <c:idx val="3"/>
          <c:order val="3"/>
          <c:tx>
            <c:strRef>
              <c:f>ClusterID14!$Q$64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ClusterID14!$Q$65:$Q$114</c:f>
              <c:numCache/>
            </c:numRef>
          </c:val>
          <c:smooth val="0"/>
        </c:ser>
        <c:ser>
          <c:idx val="4"/>
          <c:order val="4"/>
          <c:tx>
            <c:strRef>
              <c:f>ClusterID14!$R$64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ClusterID14!$R$65:$R$114</c:f>
              <c:numCache/>
            </c:numRef>
          </c:val>
          <c:smooth val="0"/>
        </c:ser>
        <c:ser>
          <c:idx val="5"/>
          <c:order val="5"/>
          <c:tx>
            <c:strRef>
              <c:f>ClusterID14!$S$64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ClusterID14!$S$65:$S$114</c:f>
              <c:numCache/>
            </c:numRef>
          </c:val>
          <c:smooth val="0"/>
        </c:ser>
        <c:ser>
          <c:idx val="6"/>
          <c:order val="6"/>
          <c:tx>
            <c:strRef>
              <c:f>ClusterID14!$T$64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ClusterID14!$T$65:$T$114</c:f>
              <c:numCache/>
            </c:numRef>
          </c:val>
          <c:smooth val="0"/>
        </c:ser>
        <c:ser>
          <c:idx val="7"/>
          <c:order val="7"/>
          <c:tx>
            <c:strRef>
              <c:f>ClusterID14!$U$64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ClusterID14!$U$65:$U$114</c:f>
              <c:numCache/>
            </c:numRef>
          </c:val>
          <c:smooth val="0"/>
        </c:ser>
        <c:ser>
          <c:idx val="8"/>
          <c:order val="8"/>
          <c:tx>
            <c:strRef>
              <c:f>ClusterID14!$V$64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ClusterID14!$V$65:$V$114</c:f>
              <c:numCache/>
            </c:numRef>
          </c:val>
          <c:smooth val="0"/>
        </c:ser>
        <c:ser>
          <c:idx val="9"/>
          <c:order val="9"/>
          <c:tx>
            <c:strRef>
              <c:f>ClusterID14!$W$64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ClusterID14!$X$64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ClusterID14!$M$65:$M$114</c:f>
            </c:strRef>
          </c:cat>
          <c:val>
            <c:numRef>
              <c:f>ClusterID14!$X$65:$X$114</c:f>
              <c:numCache/>
            </c:numRef>
          </c:val>
          <c:smooth val="0"/>
        </c:ser>
        <c:axId val="567962678"/>
        <c:axId val="1058262111"/>
      </c:lineChart>
      <c:catAx>
        <c:axId val="5679626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262111"/>
      </c:catAx>
      <c:valAx>
        <c:axId val="10582621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79626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ClusterID15!$N$64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ClusterID15!$N$65:$N$114</c:f>
              <c:numCache/>
            </c:numRef>
          </c:val>
          <c:smooth val="0"/>
        </c:ser>
        <c:ser>
          <c:idx val="1"/>
          <c:order val="1"/>
          <c:tx>
            <c:strRef>
              <c:f>ClusterID15!$O$64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ClusterID15!$O$65:$O$114</c:f>
              <c:numCache/>
            </c:numRef>
          </c:val>
          <c:smooth val="0"/>
        </c:ser>
        <c:ser>
          <c:idx val="2"/>
          <c:order val="2"/>
          <c:tx>
            <c:strRef>
              <c:f>ClusterID15!$P$64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ClusterID15!$P$65:$P$114</c:f>
              <c:numCache/>
            </c:numRef>
          </c:val>
          <c:smooth val="0"/>
        </c:ser>
        <c:ser>
          <c:idx val="3"/>
          <c:order val="3"/>
          <c:tx>
            <c:strRef>
              <c:f>ClusterID15!$Q$64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ClusterID15!$Q$65:$Q$114</c:f>
              <c:numCache/>
            </c:numRef>
          </c:val>
          <c:smooth val="0"/>
        </c:ser>
        <c:ser>
          <c:idx val="4"/>
          <c:order val="4"/>
          <c:tx>
            <c:strRef>
              <c:f>ClusterID15!$R$64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ClusterID15!$R$65:$R$114</c:f>
              <c:numCache/>
            </c:numRef>
          </c:val>
          <c:smooth val="0"/>
        </c:ser>
        <c:ser>
          <c:idx val="5"/>
          <c:order val="5"/>
          <c:tx>
            <c:strRef>
              <c:f>ClusterID15!$S$64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ClusterID15!$S$65:$S$114</c:f>
              <c:numCache/>
            </c:numRef>
          </c:val>
          <c:smooth val="0"/>
        </c:ser>
        <c:ser>
          <c:idx val="6"/>
          <c:order val="6"/>
          <c:tx>
            <c:strRef>
              <c:f>ClusterID15!$T$64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ClusterID15!$T$65:$T$114</c:f>
              <c:numCache/>
            </c:numRef>
          </c:val>
          <c:smooth val="0"/>
        </c:ser>
        <c:ser>
          <c:idx val="7"/>
          <c:order val="7"/>
          <c:tx>
            <c:strRef>
              <c:f>ClusterID15!$U$64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ClusterID15!$U$65:$U$114</c:f>
              <c:numCache/>
            </c:numRef>
          </c:val>
          <c:smooth val="0"/>
        </c:ser>
        <c:ser>
          <c:idx val="8"/>
          <c:order val="8"/>
          <c:tx>
            <c:strRef>
              <c:f>ClusterID15!$V$64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ClusterID15!$V$65:$V$114</c:f>
              <c:numCache/>
            </c:numRef>
          </c:val>
          <c:smooth val="0"/>
        </c:ser>
        <c:ser>
          <c:idx val="9"/>
          <c:order val="9"/>
          <c:tx>
            <c:strRef>
              <c:f>ClusterID15!$W$64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ClusterID15!$X$64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ClusterID15!$M$65:$M$114</c:f>
            </c:strRef>
          </c:cat>
          <c:val>
            <c:numRef>
              <c:f>ClusterID15!$X$65:$X$114</c:f>
              <c:numCache/>
            </c:numRef>
          </c:val>
          <c:smooth val="0"/>
        </c:ser>
        <c:axId val="1560826350"/>
        <c:axId val="620337193"/>
      </c:lineChart>
      <c:catAx>
        <c:axId val="1560826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0337193"/>
      </c:catAx>
      <c:valAx>
        <c:axId val="6203371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08263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ClusterID16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ClusterID16!$N$64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ClusterID16!$N$65:$N$114</c:f>
              <c:numCache/>
            </c:numRef>
          </c:val>
          <c:smooth val="0"/>
        </c:ser>
        <c:ser>
          <c:idx val="1"/>
          <c:order val="1"/>
          <c:tx>
            <c:strRef>
              <c:f>ClusterID16!$O$64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ClusterID16!$O$65:$O$114</c:f>
              <c:numCache/>
            </c:numRef>
          </c:val>
          <c:smooth val="0"/>
        </c:ser>
        <c:ser>
          <c:idx val="2"/>
          <c:order val="2"/>
          <c:tx>
            <c:strRef>
              <c:f>ClusterID16!$P$64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ClusterID16!$P$65:$P$114</c:f>
              <c:numCache/>
            </c:numRef>
          </c:val>
          <c:smooth val="0"/>
        </c:ser>
        <c:ser>
          <c:idx val="3"/>
          <c:order val="3"/>
          <c:tx>
            <c:strRef>
              <c:f>ClusterID16!$Q$64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ClusterID16!$Q$65:$Q$114</c:f>
              <c:numCache/>
            </c:numRef>
          </c:val>
          <c:smooth val="0"/>
        </c:ser>
        <c:ser>
          <c:idx val="4"/>
          <c:order val="4"/>
          <c:tx>
            <c:strRef>
              <c:f>ClusterID16!$R$64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ClusterID16!$R$65:$R$114</c:f>
              <c:numCache/>
            </c:numRef>
          </c:val>
          <c:smooth val="0"/>
        </c:ser>
        <c:ser>
          <c:idx val="5"/>
          <c:order val="5"/>
          <c:tx>
            <c:strRef>
              <c:f>ClusterID16!$S$64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ClusterID16!$S$65:$S$114</c:f>
              <c:numCache/>
            </c:numRef>
          </c:val>
          <c:smooth val="0"/>
        </c:ser>
        <c:ser>
          <c:idx val="6"/>
          <c:order val="6"/>
          <c:tx>
            <c:strRef>
              <c:f>ClusterID16!$T$64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ClusterID16!$T$65:$T$114</c:f>
              <c:numCache/>
            </c:numRef>
          </c:val>
          <c:smooth val="0"/>
        </c:ser>
        <c:ser>
          <c:idx val="7"/>
          <c:order val="7"/>
          <c:tx>
            <c:strRef>
              <c:f>ClusterID16!$U$64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ClusterID16!$U$65:$U$114</c:f>
              <c:numCache/>
            </c:numRef>
          </c:val>
          <c:smooth val="0"/>
        </c:ser>
        <c:ser>
          <c:idx val="8"/>
          <c:order val="8"/>
          <c:tx>
            <c:strRef>
              <c:f>ClusterID16!$V$64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ClusterID16!$V$65:$V$114</c:f>
              <c:numCache/>
            </c:numRef>
          </c:val>
          <c:smooth val="0"/>
        </c:ser>
        <c:ser>
          <c:idx val="9"/>
          <c:order val="9"/>
          <c:tx>
            <c:strRef>
              <c:f>ClusterID16!$W$64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ClusterID16!$X$64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ClusterID16!$M$65:$M$114</c:f>
            </c:strRef>
          </c:cat>
          <c:val>
            <c:numRef>
              <c:f>ClusterID16!$X$65:$X$114</c:f>
              <c:numCache/>
            </c:numRef>
          </c:val>
          <c:smooth val="0"/>
        </c:ser>
        <c:axId val="1745636776"/>
        <c:axId val="375700579"/>
      </c:lineChart>
      <c:catAx>
        <c:axId val="1745636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5700579"/>
      </c:catAx>
      <c:valAx>
        <c:axId val="3757005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5636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Cluster17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ClusterID17!$N$64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ClusterID17!$N$65:$N$114</c:f>
              <c:numCache/>
            </c:numRef>
          </c:val>
          <c:smooth val="0"/>
        </c:ser>
        <c:ser>
          <c:idx val="1"/>
          <c:order val="1"/>
          <c:tx>
            <c:strRef>
              <c:f>ClusterID17!$O$64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ClusterID17!$O$65:$O$114</c:f>
              <c:numCache/>
            </c:numRef>
          </c:val>
          <c:smooth val="0"/>
        </c:ser>
        <c:ser>
          <c:idx val="2"/>
          <c:order val="2"/>
          <c:tx>
            <c:strRef>
              <c:f>ClusterID17!$P$64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ClusterID17!$P$65:$P$114</c:f>
              <c:numCache/>
            </c:numRef>
          </c:val>
          <c:smooth val="0"/>
        </c:ser>
        <c:ser>
          <c:idx val="3"/>
          <c:order val="3"/>
          <c:tx>
            <c:strRef>
              <c:f>ClusterID17!$Q$64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ClusterID17!$Q$65:$Q$114</c:f>
              <c:numCache/>
            </c:numRef>
          </c:val>
          <c:smooth val="0"/>
        </c:ser>
        <c:ser>
          <c:idx val="4"/>
          <c:order val="4"/>
          <c:tx>
            <c:strRef>
              <c:f>ClusterID17!$R$64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ClusterID17!$R$65:$R$114</c:f>
              <c:numCache/>
            </c:numRef>
          </c:val>
          <c:smooth val="0"/>
        </c:ser>
        <c:ser>
          <c:idx val="5"/>
          <c:order val="5"/>
          <c:tx>
            <c:strRef>
              <c:f>ClusterID17!$S$64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ClusterID17!$S$65:$S$114</c:f>
              <c:numCache/>
            </c:numRef>
          </c:val>
          <c:smooth val="0"/>
        </c:ser>
        <c:ser>
          <c:idx val="6"/>
          <c:order val="6"/>
          <c:tx>
            <c:strRef>
              <c:f>ClusterID17!$T$64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ClusterID17!$T$65:$T$114</c:f>
              <c:numCache/>
            </c:numRef>
          </c:val>
          <c:smooth val="0"/>
        </c:ser>
        <c:ser>
          <c:idx val="7"/>
          <c:order val="7"/>
          <c:tx>
            <c:strRef>
              <c:f>ClusterID17!$U$64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ClusterID17!$U$65:$U$114</c:f>
              <c:numCache/>
            </c:numRef>
          </c:val>
          <c:smooth val="0"/>
        </c:ser>
        <c:ser>
          <c:idx val="8"/>
          <c:order val="8"/>
          <c:tx>
            <c:strRef>
              <c:f>ClusterID17!$V$64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ClusterID17!$V$65:$V$114</c:f>
              <c:numCache/>
            </c:numRef>
          </c:val>
          <c:smooth val="0"/>
        </c:ser>
        <c:ser>
          <c:idx val="9"/>
          <c:order val="9"/>
          <c:tx>
            <c:strRef>
              <c:f>ClusterID17!$W$64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ClusterID17!$X$64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ClusterID17!$M$65:$M$114</c:f>
            </c:strRef>
          </c:cat>
          <c:val>
            <c:numRef>
              <c:f>ClusterID17!$X$65:$X$114</c:f>
              <c:numCache/>
            </c:numRef>
          </c:val>
          <c:smooth val="0"/>
        </c:ser>
        <c:axId val="1533040603"/>
        <c:axId val="360271900"/>
      </c:lineChart>
      <c:catAx>
        <c:axId val="15330406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0271900"/>
      </c:catAx>
      <c:valAx>
        <c:axId val="360271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30406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ClusterID18 Dynamic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ClusterID18!$N$64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ClusterID18!$N$65:$N$114</c:f>
              <c:numCache/>
            </c:numRef>
          </c:val>
          <c:smooth val="0"/>
        </c:ser>
        <c:ser>
          <c:idx val="1"/>
          <c:order val="1"/>
          <c:tx>
            <c:strRef>
              <c:f>ClusterID18!$O$64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ClusterID18!$O$65:$O$114</c:f>
              <c:numCache/>
            </c:numRef>
          </c:val>
          <c:smooth val="0"/>
        </c:ser>
        <c:ser>
          <c:idx val="2"/>
          <c:order val="2"/>
          <c:tx>
            <c:strRef>
              <c:f>ClusterID18!$P$64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ClusterID18!$P$65:$P$114</c:f>
              <c:numCache/>
            </c:numRef>
          </c:val>
          <c:smooth val="0"/>
        </c:ser>
        <c:ser>
          <c:idx val="3"/>
          <c:order val="3"/>
          <c:tx>
            <c:strRef>
              <c:f>ClusterID18!$Q$64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ClusterID18!$Q$65:$Q$114</c:f>
              <c:numCache/>
            </c:numRef>
          </c:val>
          <c:smooth val="0"/>
        </c:ser>
        <c:ser>
          <c:idx val="4"/>
          <c:order val="4"/>
          <c:tx>
            <c:strRef>
              <c:f>ClusterID18!$R$64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ClusterID18!$R$65:$R$114</c:f>
              <c:numCache/>
            </c:numRef>
          </c:val>
          <c:smooth val="0"/>
        </c:ser>
        <c:ser>
          <c:idx val="5"/>
          <c:order val="5"/>
          <c:tx>
            <c:strRef>
              <c:f>ClusterID18!$S$64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ClusterID18!$S$65:$S$114</c:f>
              <c:numCache/>
            </c:numRef>
          </c:val>
          <c:smooth val="0"/>
        </c:ser>
        <c:ser>
          <c:idx val="6"/>
          <c:order val="6"/>
          <c:tx>
            <c:strRef>
              <c:f>ClusterID18!$T$64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ClusterID18!$T$65:$T$114</c:f>
              <c:numCache/>
            </c:numRef>
          </c:val>
          <c:smooth val="0"/>
        </c:ser>
        <c:ser>
          <c:idx val="7"/>
          <c:order val="7"/>
          <c:tx>
            <c:strRef>
              <c:f>ClusterID18!$U$64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ClusterID18!$U$65:$U$114</c:f>
              <c:numCache/>
            </c:numRef>
          </c:val>
          <c:smooth val="0"/>
        </c:ser>
        <c:ser>
          <c:idx val="8"/>
          <c:order val="8"/>
          <c:tx>
            <c:strRef>
              <c:f>ClusterID18!$V$64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ClusterID18!$V$65:$V$114</c:f>
              <c:numCache/>
            </c:numRef>
          </c:val>
          <c:smooth val="0"/>
        </c:ser>
        <c:ser>
          <c:idx val="9"/>
          <c:order val="9"/>
          <c:tx>
            <c:strRef>
              <c:f>ClusterID18!$W$64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ClusterID18!$X$64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ClusterID18!$M$65:$M$114</c:f>
            </c:strRef>
          </c:cat>
          <c:val>
            <c:numRef>
              <c:f>ClusterID18!$X$65:$X$114</c:f>
              <c:numCache/>
            </c:numRef>
          </c:val>
          <c:smooth val="0"/>
        </c:ser>
        <c:axId val="2143129435"/>
        <c:axId val="1024080362"/>
      </c:lineChart>
      <c:catAx>
        <c:axId val="2143129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4080362"/>
      </c:catAx>
      <c:valAx>
        <c:axId val="10240803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31294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ClusterID19!$N$64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ClusterID19!$N$65:$N$114</c:f>
              <c:numCache/>
            </c:numRef>
          </c:val>
          <c:smooth val="0"/>
        </c:ser>
        <c:ser>
          <c:idx val="1"/>
          <c:order val="1"/>
          <c:tx>
            <c:strRef>
              <c:f>ClusterID19!$O$64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ClusterID19!$O$65:$O$114</c:f>
              <c:numCache/>
            </c:numRef>
          </c:val>
          <c:smooth val="0"/>
        </c:ser>
        <c:ser>
          <c:idx val="2"/>
          <c:order val="2"/>
          <c:tx>
            <c:strRef>
              <c:f>ClusterID19!$P$64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ClusterID19!$P$65:$P$114</c:f>
              <c:numCache/>
            </c:numRef>
          </c:val>
          <c:smooth val="0"/>
        </c:ser>
        <c:ser>
          <c:idx val="3"/>
          <c:order val="3"/>
          <c:tx>
            <c:strRef>
              <c:f>ClusterID19!$Q$64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ClusterID19!$Q$65:$Q$114</c:f>
              <c:numCache/>
            </c:numRef>
          </c:val>
          <c:smooth val="0"/>
        </c:ser>
        <c:ser>
          <c:idx val="4"/>
          <c:order val="4"/>
          <c:tx>
            <c:strRef>
              <c:f>ClusterID19!$R$64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ClusterID19!$R$65:$R$114</c:f>
              <c:numCache/>
            </c:numRef>
          </c:val>
          <c:smooth val="0"/>
        </c:ser>
        <c:ser>
          <c:idx val="5"/>
          <c:order val="5"/>
          <c:tx>
            <c:strRef>
              <c:f>ClusterID19!$S$64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ClusterID19!$S$65:$S$114</c:f>
              <c:numCache/>
            </c:numRef>
          </c:val>
          <c:smooth val="0"/>
        </c:ser>
        <c:ser>
          <c:idx val="6"/>
          <c:order val="6"/>
          <c:tx>
            <c:strRef>
              <c:f>ClusterID19!$T$64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ClusterID19!$T$65:$T$114</c:f>
              <c:numCache/>
            </c:numRef>
          </c:val>
          <c:smooth val="0"/>
        </c:ser>
        <c:ser>
          <c:idx val="7"/>
          <c:order val="7"/>
          <c:tx>
            <c:strRef>
              <c:f>ClusterID19!$U$64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ClusterID19!$U$65:$U$114</c:f>
              <c:numCache/>
            </c:numRef>
          </c:val>
          <c:smooth val="0"/>
        </c:ser>
        <c:ser>
          <c:idx val="8"/>
          <c:order val="8"/>
          <c:tx>
            <c:strRef>
              <c:f>ClusterID19!$V$64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ClusterID19!$V$65:$V$114</c:f>
              <c:numCache/>
            </c:numRef>
          </c:val>
          <c:smooth val="0"/>
        </c:ser>
        <c:ser>
          <c:idx val="9"/>
          <c:order val="9"/>
          <c:tx>
            <c:strRef>
              <c:f>ClusterID19!$W$64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ClusterID19!$X$64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ClusterID19!$M$65:$M$114</c:f>
            </c:strRef>
          </c:cat>
          <c:val>
            <c:numRef>
              <c:f>ClusterID19!$X$65:$X$114</c:f>
              <c:numCache/>
            </c:numRef>
          </c:val>
          <c:smooth val="0"/>
        </c:ser>
        <c:axId val="1240907658"/>
        <c:axId val="2115037552"/>
      </c:lineChart>
      <c:catAx>
        <c:axId val="12409076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5037552"/>
      </c:catAx>
      <c:valAx>
        <c:axId val="2115037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09076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ClusterID20!$N$64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ClusterID20!$N$65:$N$114</c:f>
              <c:numCache/>
            </c:numRef>
          </c:val>
          <c:smooth val="0"/>
        </c:ser>
        <c:ser>
          <c:idx val="1"/>
          <c:order val="1"/>
          <c:tx>
            <c:strRef>
              <c:f>ClusterID20!$O$64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ClusterID20!$O$65:$O$114</c:f>
              <c:numCache/>
            </c:numRef>
          </c:val>
          <c:smooth val="0"/>
        </c:ser>
        <c:ser>
          <c:idx val="2"/>
          <c:order val="2"/>
          <c:tx>
            <c:strRef>
              <c:f>ClusterID20!$P$64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ClusterID20!$P$65:$P$114</c:f>
              <c:numCache/>
            </c:numRef>
          </c:val>
          <c:smooth val="0"/>
        </c:ser>
        <c:ser>
          <c:idx val="3"/>
          <c:order val="3"/>
          <c:tx>
            <c:strRef>
              <c:f>ClusterID20!$Q$64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ClusterID20!$Q$65:$Q$114</c:f>
              <c:numCache/>
            </c:numRef>
          </c:val>
          <c:smooth val="0"/>
        </c:ser>
        <c:ser>
          <c:idx val="4"/>
          <c:order val="4"/>
          <c:tx>
            <c:strRef>
              <c:f>ClusterID20!$R$64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ClusterID20!$R$65:$R$114</c:f>
              <c:numCache/>
            </c:numRef>
          </c:val>
          <c:smooth val="0"/>
        </c:ser>
        <c:ser>
          <c:idx val="5"/>
          <c:order val="5"/>
          <c:tx>
            <c:strRef>
              <c:f>ClusterID20!$S$64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ClusterID20!$S$65:$S$114</c:f>
              <c:numCache/>
            </c:numRef>
          </c:val>
          <c:smooth val="0"/>
        </c:ser>
        <c:ser>
          <c:idx val="6"/>
          <c:order val="6"/>
          <c:tx>
            <c:strRef>
              <c:f>ClusterID20!$T$64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ClusterID20!$T$65:$T$114</c:f>
              <c:numCache/>
            </c:numRef>
          </c:val>
          <c:smooth val="0"/>
        </c:ser>
        <c:ser>
          <c:idx val="7"/>
          <c:order val="7"/>
          <c:tx>
            <c:strRef>
              <c:f>ClusterID20!$U$64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ClusterID20!$U$65:$U$114</c:f>
              <c:numCache/>
            </c:numRef>
          </c:val>
          <c:smooth val="0"/>
        </c:ser>
        <c:ser>
          <c:idx val="8"/>
          <c:order val="8"/>
          <c:tx>
            <c:strRef>
              <c:f>ClusterID20!$V$64</c:f>
            </c:strRef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ClusterID20!$V$65:$V$114</c:f>
              <c:numCache/>
            </c:numRef>
          </c:val>
          <c:smooth val="0"/>
        </c:ser>
        <c:ser>
          <c:idx val="9"/>
          <c:order val="9"/>
          <c:tx>
            <c:strRef>
              <c:f>ClusterID20!$W$64</c:f>
            </c:strRef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ClusterID20!$W$65:$W$114</c:f>
              <c:numCache/>
            </c:numRef>
          </c:val>
          <c:smooth val="0"/>
        </c:ser>
        <c:ser>
          <c:idx val="10"/>
          <c:order val="10"/>
          <c:tx>
            <c:strRef>
              <c:f>ClusterID20!$X$64</c:f>
            </c:strRef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ClusterID20!$M$65:$M$114</c:f>
            </c:strRef>
          </c:cat>
          <c:val>
            <c:numRef>
              <c:f>ClusterID20!$X$65:$X$114</c:f>
              <c:numCache/>
            </c:numRef>
          </c:val>
          <c:smooth val="0"/>
        </c:ser>
        <c:axId val="500023684"/>
        <c:axId val="650467225"/>
      </c:lineChart>
      <c:catAx>
        <c:axId val="500023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0467225"/>
      </c:catAx>
      <c:valAx>
        <c:axId val="650467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0023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Clusters Contribution to the CURL Samples Set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Comparisons!$D$7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Comparisons!$D$8:$D$16</c:f>
              <c:numCache/>
            </c:numRef>
          </c:val>
          <c:smooth val="0"/>
        </c:ser>
        <c:ser>
          <c:idx val="1"/>
          <c:order val="1"/>
          <c:tx>
            <c:strRef>
              <c:f>Comparisons!$E$7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Comparisons!$E$8:$E$16</c:f>
              <c:numCache/>
            </c:numRef>
          </c:val>
          <c:smooth val="0"/>
        </c:ser>
        <c:ser>
          <c:idx val="2"/>
          <c:order val="2"/>
          <c:tx>
            <c:strRef>
              <c:f>Comparisons!$F$7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Comparisons!$F$8:$F$16</c:f>
              <c:numCache/>
            </c:numRef>
          </c:val>
          <c:smooth val="0"/>
        </c:ser>
        <c:ser>
          <c:idx val="3"/>
          <c:order val="3"/>
          <c:tx>
            <c:strRef>
              <c:f>Comparisons!$G$7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Comparisons!$G$8:$G$16</c:f>
              <c:numCache/>
            </c:numRef>
          </c:val>
          <c:smooth val="0"/>
        </c:ser>
        <c:ser>
          <c:idx val="4"/>
          <c:order val="4"/>
          <c:tx>
            <c:strRef>
              <c:f>Comparisons!$H$7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Comparisons!$H$8:$H$16</c:f>
              <c:numCache/>
            </c:numRef>
          </c:val>
          <c:smooth val="0"/>
        </c:ser>
        <c:ser>
          <c:idx val="5"/>
          <c:order val="5"/>
          <c:tx>
            <c:strRef>
              <c:f>Comparisons!$I$7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Comparisons!$I$8:$I$16</c:f>
              <c:numCache/>
            </c:numRef>
          </c:val>
          <c:smooth val="0"/>
        </c:ser>
        <c:ser>
          <c:idx val="6"/>
          <c:order val="6"/>
          <c:tx>
            <c:strRef>
              <c:f>Comparisons!$J$7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Comparisons!$J$8:$J$16</c:f>
              <c:numCache/>
            </c:numRef>
          </c:val>
          <c:smooth val="0"/>
        </c:ser>
        <c:ser>
          <c:idx val="7"/>
          <c:order val="7"/>
          <c:tx>
            <c:strRef>
              <c:f>Comparisons!$K$7</c:f>
            </c:strRef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Comparisons!$C$8:$C$16</c:f>
            </c:strRef>
          </c:cat>
          <c:val>
            <c:numRef>
              <c:f>Comparisons!$K$8:$K$16</c:f>
              <c:numCache/>
            </c:numRef>
          </c:val>
          <c:smooth val="0"/>
        </c:ser>
        <c:axId val="1508849428"/>
        <c:axId val="1688879819"/>
      </c:lineChart>
      <c:catAx>
        <c:axId val="1508849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Stpes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8879819"/>
      </c:catAx>
      <c:valAx>
        <c:axId val="1688879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88494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Mean Cluster Contribution and Dataset Relative Contribution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'Old-ClusterID1'!$O$4:$O$5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'Old-ClusterID1'!$O$6:$O$11</c:f>
              <c:numCache/>
            </c:numRef>
          </c:val>
          <c:smooth val="0"/>
        </c:ser>
        <c:ser>
          <c:idx val="1"/>
          <c:order val="1"/>
          <c:tx>
            <c:strRef>
              <c:f>'Old-ClusterID1'!$P$4:$P$5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'Old-ClusterID1'!$P$6:$P$11</c:f>
              <c:numCache/>
            </c:numRef>
          </c:val>
          <c:smooth val="0"/>
        </c:ser>
        <c:axId val="1876006729"/>
        <c:axId val="805794524"/>
      </c:lineChart>
      <c:catAx>
        <c:axId val="1876006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5794524"/>
      </c:catAx>
      <c:valAx>
        <c:axId val="805794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60067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Dataset Good Digits Ratio vs. Time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'Old-ClusterID1'!$S$4:$S$5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'Old-ClusterID1'!$M$6:$M$11</c:f>
            </c:strRef>
          </c:cat>
          <c:val>
            <c:numRef>
              <c:f>'Old-ClusterID1'!$S$6:$S$11</c:f>
              <c:numCache/>
            </c:numRef>
          </c:val>
          <c:smooth val="0"/>
        </c:ser>
        <c:axId val="1845684425"/>
        <c:axId val="1584217893"/>
      </c:lineChart>
      <c:catAx>
        <c:axId val="18456844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4217893"/>
      </c:catAx>
      <c:valAx>
        <c:axId val="15842178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Dataset Good Digits Ratio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56844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'Old-ClusterID1'!$M$65:$M$73</c:f>
            </c:strRef>
          </c:cat>
          <c:val>
            <c:numRef>
              <c:f>'Old-ClusterID1'!$Q$65:$Q$73</c:f>
              <c:numCache/>
            </c:numRef>
          </c:val>
          <c:smooth val="0"/>
        </c:ser>
        <c:axId val="750107142"/>
        <c:axId val="349724301"/>
      </c:lineChart>
      <c:catAx>
        <c:axId val="7501071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9724301"/>
      </c:catAx>
      <c:valAx>
        <c:axId val="349724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01071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'Old1-ClusterID1'!$N$64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'Old1-ClusterID1'!$O$64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'Old1-ClusterID1'!$P$64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'Old1-ClusterID1'!$Q$64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'Old1-ClusterID1'!$M$65:$M$73</c:f>
            </c:strRef>
          </c:cat>
          <c:val>
            <c:numRef>
              <c:f>'Old1-ClusterID1'!$Q$65:$Q$73</c:f>
              <c:numCache/>
            </c:numRef>
          </c:val>
          <c:smooth val="0"/>
        </c:ser>
        <c:axId val="1018693333"/>
        <c:axId val="285120915"/>
      </c:lineChart>
      <c:catAx>
        <c:axId val="1018693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5120915"/>
      </c:catAx>
      <c:valAx>
        <c:axId val="2851209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8693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'Old-ClusterID2'!$M$65:$M$73</c:f>
            </c:strRef>
          </c:cat>
          <c:val>
            <c:numRef>
              <c:f>'Old-ClusterID2'!$Q$65:$Q$73</c:f>
              <c:numCache/>
            </c:numRef>
          </c:val>
          <c:smooth val="0"/>
        </c:ser>
        <c:axId val="1779510402"/>
        <c:axId val="1435047559"/>
      </c:lineChart>
      <c:catAx>
        <c:axId val="1779510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047559"/>
      </c:catAx>
      <c:valAx>
        <c:axId val="1435047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9510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'Old1-ClusterID2'!$N$64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'Old1-ClusterID2'!$O$64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'Old1-ClusterID2'!$P$64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'Old1-ClusterID2'!$Q$64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'Old1-ClusterID2'!$M$65:$M$73</c:f>
            </c:strRef>
          </c:cat>
          <c:val>
            <c:numRef>
              <c:f>'Old1-ClusterID2'!$Q$65:$Q$73</c:f>
              <c:numCache/>
            </c:numRef>
          </c:val>
          <c:smooth val="0"/>
        </c:ser>
        <c:axId val="391091529"/>
        <c:axId val="310165613"/>
      </c:lineChart>
      <c:catAx>
        <c:axId val="3910915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0165613"/>
      </c:catAx>
      <c:valAx>
        <c:axId val="310165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10915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'Old-ClusterID3'!$M$65:$M$73</c:f>
            </c:strRef>
          </c:cat>
          <c:val>
            <c:numRef>
              <c:f>'Old-ClusterID3'!$Q$65:$Q$73</c:f>
              <c:numCache/>
            </c:numRef>
          </c:val>
          <c:smooth val="0"/>
        </c:ser>
        <c:axId val="826217762"/>
        <c:axId val="549020445"/>
      </c:lineChart>
      <c:catAx>
        <c:axId val="826217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9020445"/>
      </c:catAx>
      <c:valAx>
        <c:axId val="5490204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62177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D0, D1, D2 and Noise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'Old1-ClusterID3'!$N$64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'Old1-ClusterID3'!$N$65:$N$73</c:f>
              <c:numCache/>
            </c:numRef>
          </c:val>
          <c:smooth val="0"/>
        </c:ser>
        <c:ser>
          <c:idx val="1"/>
          <c:order val="1"/>
          <c:tx>
            <c:strRef>
              <c:f>'Old1-ClusterID3'!$O$64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'Old1-ClusterID3'!$O$65:$O$73</c:f>
              <c:numCache/>
            </c:numRef>
          </c:val>
          <c:smooth val="0"/>
        </c:ser>
        <c:ser>
          <c:idx val="2"/>
          <c:order val="2"/>
          <c:tx>
            <c:strRef>
              <c:f>'Old1-ClusterID3'!$P$64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'Old1-ClusterID3'!$P$65:$P$73</c:f>
              <c:numCache/>
            </c:numRef>
          </c:val>
          <c:smooth val="0"/>
        </c:ser>
        <c:ser>
          <c:idx val="3"/>
          <c:order val="3"/>
          <c:tx>
            <c:strRef>
              <c:f>'Old1-ClusterID3'!$Q$64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'Old1-ClusterID3'!$M$65:$M$73</c:f>
            </c:strRef>
          </c:cat>
          <c:val>
            <c:numRef>
              <c:f>'Old1-ClusterID3'!$Q$65:$Q$73</c:f>
              <c:numCache/>
            </c:numRef>
          </c:val>
          <c:smooth val="0"/>
        </c:ser>
        <c:axId val="2057526056"/>
        <c:axId val="1943814709"/>
      </c:lineChart>
      <c:catAx>
        <c:axId val="2057526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 / Digit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814709"/>
      </c:catAx>
      <c:valAx>
        <c:axId val="19438147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5260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Samples Ratio per Digit (B=[C0,D0], Y=[C1,D0], R=[C0,D1, G=[C1,D1]])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'Old-Comparisons'!$M$6:$M$11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'Old-Comparisons'!$P$6:$P$11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'Old-Comparisons'!$Y$6:$Y$11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'Old-Comparisons'!$AB$6:$AB$11</c:f>
              <c:numCache/>
            </c:numRef>
          </c:val>
        </c:ser>
        <c:axId val="22669750"/>
        <c:axId val="538864810"/>
      </c:barChart>
      <c:catAx>
        <c:axId val="226697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8864810"/>
      </c:catAx>
      <c:valAx>
        <c:axId val="538864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6697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Cluster Good Digits Ratio (B=C0, R=C1)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'Old-Comparisons'!$H$6:$H$11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'Old-Comparisons'!$C$6:$C$11</c:f>
            </c:strRef>
          </c:cat>
          <c:val>
            <c:numRef>
              <c:f>'Old-Comparisons'!$T$6:$T$11</c:f>
              <c:numCache/>
            </c:numRef>
          </c:val>
        </c:ser>
        <c:axId val="1506706444"/>
        <c:axId val="3998421"/>
      </c:barChart>
      <c:catAx>
        <c:axId val="1506706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98421"/>
      </c:catAx>
      <c:valAx>
        <c:axId val="3998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67064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'Old-Comparisons'!$I$6:$I$11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'Old-Comparisons'!$U$6:$U$11</c:f>
              <c:numCache/>
            </c:numRef>
          </c:val>
          <c:smooth val="0"/>
        </c:ser>
        <c:axId val="1373613636"/>
        <c:axId val="87572217"/>
      </c:lineChart>
      <c:catAx>
        <c:axId val="13736136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572217"/>
      </c:catAx>
      <c:valAx>
        <c:axId val="875722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36136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'Old-Comparisons'!$E$6:$E$11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'Old-Comparisons'!$G$6:$G$11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'Old-Comparisons'!$C$6:$C$11</c:f>
            </c:strRef>
          </c:cat>
          <c:val>
            <c:numRef>
              <c:f>'Old-Comparisons'!$S$6:$S$11</c:f>
              <c:numCache/>
            </c:numRef>
          </c:val>
          <c:smooth val="0"/>
        </c:ser>
        <c:axId val="63054687"/>
        <c:axId val="1767906444"/>
      </c:lineChart>
      <c:catAx>
        <c:axId val="63054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7906444"/>
      </c:catAx>
      <c:valAx>
        <c:axId val="17679064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0546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DatasetSummary!$C$4</c:f>
            </c:strRef>
          </c:tx>
          <c:spPr>
            <a:ln cmpd="sng" w="38100">
              <a:solidFill>
                <a:srgbClr val="4285F4"/>
              </a:solidFill>
              <a:prstDash val="sys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DatasetSummary!$D$4:$BA$4</c:f>
              <c:numCache/>
            </c:numRef>
          </c:val>
          <c:smooth val="0"/>
        </c:ser>
        <c:ser>
          <c:idx val="1"/>
          <c:order val="1"/>
          <c:tx>
            <c:strRef>
              <c:f>DatasetSummary!$C$5</c:f>
            </c:strRef>
          </c:tx>
          <c:spPr>
            <a:ln cmpd="sng" w="38100">
              <a:solidFill>
                <a:srgbClr val="EA4335"/>
              </a:solidFill>
              <a:prstDash val="dash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DatasetSummary!$D$5:$BA$5</c:f>
              <c:numCache/>
            </c:numRef>
          </c:val>
          <c:smooth val="0"/>
        </c:ser>
        <c:ser>
          <c:idx val="2"/>
          <c:order val="2"/>
          <c:tx>
            <c:strRef>
              <c:f>DatasetSummary!$C$6</c:f>
            </c:strRef>
          </c:tx>
          <c:spPr>
            <a:ln cmpd="sng" w="38100">
              <a:solidFill>
                <a:srgbClr val="FBBC04"/>
              </a:solidFill>
              <a:prstDash val="dash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DatasetSummary!$D$6:$BA$6</c:f>
              <c:numCache/>
            </c:numRef>
          </c:val>
          <c:smooth val="0"/>
        </c:ser>
        <c:ser>
          <c:idx val="3"/>
          <c:order val="3"/>
          <c:tx>
            <c:strRef>
              <c:f>DatasetSummary!$C$7</c:f>
            </c:strRef>
          </c:tx>
          <c:spPr>
            <a:ln cmpd="sng" w="38100">
              <a:solidFill>
                <a:srgbClr val="34A853"/>
              </a:solidFill>
              <a:prstDash val="lgDash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DatasetSummary!$D$7:$BA$7</c:f>
              <c:numCache/>
            </c:numRef>
          </c:val>
          <c:smooth val="0"/>
        </c:ser>
        <c:ser>
          <c:idx val="4"/>
          <c:order val="4"/>
          <c:tx>
            <c:strRef>
              <c:f>DatasetSummary!$C$8</c:f>
            </c:strRef>
          </c:tx>
          <c:spPr>
            <a:ln cmpd="sng" w="38100">
              <a:solidFill>
                <a:srgbClr val="FF6D01"/>
              </a:solidFill>
              <a:prstDash val="lgDash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DatasetSummary!$D$8:$BA$8</c:f>
              <c:numCache/>
            </c:numRef>
          </c:val>
          <c:smooth val="0"/>
        </c:ser>
        <c:ser>
          <c:idx val="5"/>
          <c:order val="5"/>
          <c:tx>
            <c:strRef>
              <c:f>DatasetSummary!$C$9</c:f>
            </c:strRef>
          </c:tx>
          <c:spPr>
            <a:ln cmpd="sng" w="38100">
              <a:solidFill>
                <a:srgbClr val="46BDC6"/>
              </a:solidFill>
              <a:prstDash val="sys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DatasetSummary!$D$9:$BA$9</c:f>
              <c:numCache/>
            </c:numRef>
          </c:val>
          <c:smooth val="0"/>
        </c:ser>
        <c:ser>
          <c:idx val="6"/>
          <c:order val="6"/>
          <c:tx>
            <c:strRef>
              <c:f>DatasetSummary!$C$10</c:f>
            </c:strRef>
          </c:tx>
          <c:spPr>
            <a:ln cmpd="sng" w="38100">
              <a:solidFill>
                <a:srgbClr val="7BAAF7"/>
              </a:solidFill>
              <a:prstDash val="dash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DatasetSummary!$D$10:$BA$10</c:f>
              <c:numCache/>
            </c:numRef>
          </c:val>
          <c:smooth val="0"/>
        </c:ser>
        <c:ser>
          <c:idx val="7"/>
          <c:order val="7"/>
          <c:tx>
            <c:strRef>
              <c:f>DatasetSummary!$C$11</c:f>
            </c:strRef>
          </c:tx>
          <c:spPr>
            <a:ln cmpd="sng" w="38100">
              <a:solidFill>
                <a:srgbClr val="F07B72"/>
              </a:solidFill>
              <a:prstDash val="dash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DatasetSummary!$D$11:$BA$11</c:f>
              <c:numCache/>
            </c:numRef>
          </c:val>
          <c:smooth val="0"/>
        </c:ser>
        <c:ser>
          <c:idx val="8"/>
          <c:order val="8"/>
          <c:tx>
            <c:strRef>
              <c:f>DatasetSummary!$C$12</c:f>
            </c:strRef>
          </c:tx>
          <c:spPr>
            <a:ln cmpd="sng" w="38100">
              <a:solidFill>
                <a:srgbClr val="FCD04F"/>
              </a:solidFill>
              <a:prstDash val="lgDash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DatasetSummary!$D$12:$BA$12</c:f>
              <c:numCache/>
            </c:numRef>
          </c:val>
          <c:smooth val="0"/>
        </c:ser>
        <c:ser>
          <c:idx val="9"/>
          <c:order val="9"/>
          <c:tx>
            <c:strRef>
              <c:f>DatasetSummary!$C$13</c:f>
            </c:strRef>
          </c:tx>
          <c:spPr>
            <a:ln cmpd="sng" w="38100">
              <a:solidFill>
                <a:srgbClr val="71C287"/>
              </a:solidFill>
              <a:prstDash val="lgDashDot"/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DatasetSummary!$D$13:$BA$13</c:f>
              <c:numCache/>
            </c:numRef>
          </c:val>
          <c:smooth val="0"/>
        </c:ser>
        <c:ser>
          <c:idx val="10"/>
          <c:order val="10"/>
          <c:tx>
            <c:strRef>
              <c:f>DatasetSummary!$C$14</c:f>
            </c:strRef>
          </c:tx>
          <c:spPr>
            <a:ln cmpd="sng" w="38100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DatasetSummary!$D$3:$BA$3</c:f>
            </c:strRef>
          </c:cat>
          <c:val>
            <c:numRef>
              <c:f>DatasetSummary!$D$14:$BA$14</c:f>
              <c:numCache/>
            </c:numRef>
          </c:val>
          <c:smooth val="0"/>
        </c:ser>
        <c:axId val="1920037713"/>
        <c:axId val="354140977"/>
      </c:lineChart>
      <c:catAx>
        <c:axId val="19200377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354140977"/>
      </c:catAx>
      <c:valAx>
        <c:axId val="354140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1920037713"/>
      </c:valAx>
    </c:plotArea>
    <c:legend>
      <c:legendPos val="b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DatasetSummary!$C$61</c:f>
            </c:strRef>
          </c:tx>
          <c:spPr>
            <a:ln cmpd="sng" w="38100">
              <a:solidFill>
                <a:srgbClr val="4285F4"/>
              </a:solidFill>
              <a:prstDash val="sysDot"/>
            </a:ln>
          </c:spPr>
          <c:marker>
            <c:symbol val="none"/>
          </c:marker>
          <c:cat>
            <c:strRef>
              <c:f>DatasetSummary!$D$60:$BA$60</c:f>
            </c:strRef>
          </c:cat>
          <c:val>
            <c:numRef>
              <c:f>DatasetSummary!$D$61:$BA$61</c:f>
              <c:numCache/>
            </c:numRef>
          </c:val>
          <c:smooth val="0"/>
        </c:ser>
        <c:ser>
          <c:idx val="1"/>
          <c:order val="1"/>
          <c:tx>
            <c:strRef>
              <c:f>DatasetSummary!$C$62</c:f>
            </c:strRef>
          </c:tx>
          <c:spPr>
            <a:ln cmpd="sng" w="38100">
              <a:solidFill>
                <a:srgbClr val="EA4335"/>
              </a:solidFill>
              <a:prstDash val="dash"/>
            </a:ln>
          </c:spPr>
          <c:marker>
            <c:symbol val="none"/>
          </c:marker>
          <c:cat>
            <c:strRef>
              <c:f>DatasetSummary!$D$60:$BA$60</c:f>
            </c:strRef>
          </c:cat>
          <c:val>
            <c:numRef>
              <c:f>DatasetSummary!$D$62:$BA$62</c:f>
              <c:numCache/>
            </c:numRef>
          </c:val>
          <c:smooth val="0"/>
        </c:ser>
        <c:ser>
          <c:idx val="2"/>
          <c:order val="2"/>
          <c:tx>
            <c:strRef>
              <c:f>DatasetSummary!$C$63</c:f>
            </c:strRef>
          </c:tx>
          <c:spPr>
            <a:ln cmpd="sng" w="38100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DatasetSummary!$D$60:$BA$60</c:f>
            </c:strRef>
          </c:cat>
          <c:val>
            <c:numRef>
              <c:f>DatasetSummary!$D$63:$BA$63</c:f>
              <c:numCache/>
            </c:numRef>
          </c:val>
          <c:smooth val="0"/>
        </c:ser>
        <c:axId val="1673476318"/>
        <c:axId val="1595382903"/>
      </c:lineChart>
      <c:catAx>
        <c:axId val="16734763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Steps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1595382903"/>
      </c:catAx>
      <c:valAx>
        <c:axId val="15953829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2000">
                    <a:solidFill>
                      <a:srgbClr val="000000"/>
                    </a:solidFill>
                    <a:latin typeface="+mn-lt"/>
                  </a:rPr>
                  <a:t>Percentage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+mn-lt"/>
              </a:defRPr>
            </a:pPr>
          </a:p>
        </c:txPr>
        <c:crossAx val="1673476318"/>
      </c:valAx>
    </c:plotArea>
    <c:legend>
      <c:legendPos val="b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7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7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7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7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7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8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/Relationships>
</file>

<file path=xl/drawings/_rels/drawing8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523875</xdr:colOff>
      <xdr:row>18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85725</xdr:colOff>
      <xdr:row>36</xdr:row>
      <xdr:rowOff>190500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609600</xdr:colOff>
      <xdr:row>18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819150</xdr:colOff>
      <xdr:row>156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1209675</xdr:colOff>
      <xdr:row>151</xdr:row>
      <xdr:rowOff>95250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1066800</xdr:colOff>
      <xdr:row>155</xdr:row>
      <xdr:rowOff>114300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11</xdr:col>
      <xdr:colOff>666750</xdr:colOff>
      <xdr:row>101</xdr:row>
      <xdr:rowOff>123825</xdr:rowOff>
    </xdr:from>
    <xdr:ext cx="10248900" cy="63341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400050</xdr:colOff>
      <xdr:row>115</xdr:row>
      <xdr:rowOff>190500</xdr:rowOff>
    </xdr:from>
    <xdr:ext cx="10220325" cy="63150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323850</xdr:colOff>
      <xdr:row>86</xdr:row>
      <xdr:rowOff>142875</xdr:rowOff>
    </xdr:from>
    <xdr:ext cx="9258300" cy="57245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409575</xdr:colOff>
      <xdr:row>117</xdr:row>
      <xdr:rowOff>0</xdr:rowOff>
    </xdr:from>
    <xdr:ext cx="9467850" cy="58483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161925</xdr:colOff>
      <xdr:row>116</xdr:row>
      <xdr:rowOff>9525</xdr:rowOff>
    </xdr:from>
    <xdr:ext cx="10734675" cy="66389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57150</xdr:colOff>
      <xdr:row>116</xdr:row>
      <xdr:rowOff>95250</xdr:rowOff>
    </xdr:from>
    <xdr:ext cx="10039350" cy="6200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304800</xdr:colOff>
      <xdr:row>116</xdr:row>
      <xdr:rowOff>19050</xdr:rowOff>
    </xdr:from>
    <xdr:ext cx="9572625" cy="59150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161925</xdr:colOff>
      <xdr:row>116</xdr:row>
      <xdr:rowOff>85725</xdr:rowOff>
    </xdr:from>
    <xdr:ext cx="9172575" cy="56673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752475</xdr:colOff>
      <xdr:row>117</xdr:row>
      <xdr:rowOff>114300</xdr:rowOff>
    </xdr:from>
    <xdr:ext cx="9315450" cy="57531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342900</xdr:colOff>
      <xdr:row>115</xdr:row>
      <xdr:rowOff>133350</xdr:rowOff>
    </xdr:from>
    <xdr:ext cx="7381875" cy="45624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247650</xdr:colOff>
      <xdr:row>115</xdr:row>
      <xdr:rowOff>9525</xdr:rowOff>
    </xdr:from>
    <xdr:ext cx="9582150" cy="59245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117</xdr:row>
      <xdr:rowOff>38100</xdr:rowOff>
    </xdr:from>
    <xdr:ext cx="10125075" cy="625792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104775</xdr:colOff>
      <xdr:row>116</xdr:row>
      <xdr:rowOff>190500</xdr:rowOff>
    </xdr:from>
    <xdr:ext cx="8248650" cy="510540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609600</xdr:colOff>
      <xdr:row>117</xdr:row>
      <xdr:rowOff>19050</xdr:rowOff>
    </xdr:from>
    <xdr:ext cx="7239000" cy="447675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190500</xdr:colOff>
      <xdr:row>115</xdr:row>
      <xdr:rowOff>133350</xdr:rowOff>
    </xdr:from>
    <xdr:ext cx="9439275" cy="582930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352425</xdr:colOff>
      <xdr:row>115</xdr:row>
      <xdr:rowOff>114300</xdr:rowOff>
    </xdr:from>
    <xdr:ext cx="9010650" cy="5572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457200</xdr:colOff>
      <xdr:row>116</xdr:row>
      <xdr:rowOff>95250</xdr:rowOff>
    </xdr:from>
    <xdr:ext cx="8991600" cy="55530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590550</xdr:colOff>
      <xdr:row>115</xdr:row>
      <xdr:rowOff>57150</xdr:rowOff>
    </xdr:from>
    <xdr:ext cx="9848850" cy="60864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171450</xdr:colOff>
      <xdr:row>116</xdr:row>
      <xdr:rowOff>76200</xdr:rowOff>
    </xdr:from>
    <xdr:ext cx="9239250" cy="57054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342900</xdr:colOff>
      <xdr:row>115</xdr:row>
      <xdr:rowOff>161925</xdr:rowOff>
    </xdr:from>
    <xdr:ext cx="8629650" cy="5343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609600</xdr:colOff>
      <xdr:row>117</xdr:row>
      <xdr:rowOff>133350</xdr:rowOff>
    </xdr:from>
    <xdr:ext cx="8829675" cy="54578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18</xdr:row>
      <xdr:rowOff>95250</xdr:rowOff>
    </xdr:from>
    <xdr:ext cx="7067550" cy="436245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800100</xdr:colOff>
      <xdr:row>12</xdr:row>
      <xdr:rowOff>142875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352425</xdr:colOff>
      <xdr:row>12</xdr:row>
      <xdr:rowOff>142875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114300</xdr:colOff>
      <xdr:row>78</xdr:row>
      <xdr:rowOff>38100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400050</xdr:colOff>
      <xdr:row>74</xdr:row>
      <xdr:rowOff>190500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74</xdr:row>
      <xdr:rowOff>114300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581025</xdr:colOff>
      <xdr:row>74</xdr:row>
      <xdr:rowOff>85725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495300</xdr:colOff>
      <xdr:row>73</xdr:row>
      <xdr:rowOff>180975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638175</xdr:colOff>
      <xdr:row>75</xdr:row>
      <xdr:rowOff>0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1571625</xdr:colOff>
      <xdr:row>12</xdr:row>
      <xdr:rowOff>95250</xdr:rowOff>
    </xdr:from>
    <xdr:ext cx="9239250" cy="5715000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466725</xdr:colOff>
      <xdr:row>14</xdr:row>
      <xdr:rowOff>152400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561975</xdr:colOff>
      <xdr:row>35</xdr:row>
      <xdr:rowOff>19050</xdr:rowOff>
    </xdr:from>
    <xdr:ext cx="5715000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</xdr:col>
      <xdr:colOff>742950</xdr:colOff>
      <xdr:row>15</xdr:row>
      <xdr:rowOff>123825</xdr:rowOff>
    </xdr:from>
    <xdr:ext cx="7972425" cy="4933950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533400</xdr:colOff>
      <xdr:row>16</xdr:row>
      <xdr:rowOff>123825</xdr:rowOff>
    </xdr:from>
    <xdr:ext cx="11229975" cy="694372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39</xdr:col>
      <xdr:colOff>619125</xdr:colOff>
      <xdr:row>65</xdr:row>
      <xdr:rowOff>123825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D3" s="1" t="s">
        <v>0</v>
      </c>
      <c r="E3" s="1" t="s">
        <v>1</v>
      </c>
      <c r="F3" s="1" t="s">
        <v>2</v>
      </c>
    </row>
    <row r="4">
      <c r="C4" s="1">
        <v>0.0</v>
      </c>
      <c r="D4" s="1">
        <v>0.0</v>
      </c>
      <c r="E4" s="1">
        <v>0.0</v>
      </c>
      <c r="F4" s="1">
        <v>0.0</v>
      </c>
    </row>
    <row r="5">
      <c r="C5" s="1">
        <f t="shared" ref="C5:C54" si="1">C4+1</f>
        <v>1</v>
      </c>
      <c r="D5" s="1">
        <f>D4+499</f>
        <v>499</v>
      </c>
      <c r="E5" s="1">
        <v>0.0</v>
      </c>
      <c r="F5" s="1">
        <v>0.0</v>
      </c>
    </row>
    <row r="6">
      <c r="C6" s="1">
        <f t="shared" si="1"/>
        <v>2</v>
      </c>
      <c r="D6" s="1">
        <f t="shared" ref="D6:D54" si="2">D5+500</f>
        <v>999</v>
      </c>
      <c r="E6" s="1">
        <v>0.0</v>
      </c>
      <c r="F6" s="1">
        <v>0.0</v>
      </c>
    </row>
    <row r="7">
      <c r="C7" s="1">
        <f t="shared" si="1"/>
        <v>3</v>
      </c>
      <c r="D7" s="1">
        <f t="shared" si="2"/>
        <v>1499</v>
      </c>
      <c r="E7" s="1">
        <v>0.0</v>
      </c>
      <c r="F7" s="1">
        <v>0.0</v>
      </c>
    </row>
    <row r="8">
      <c r="C8" s="1">
        <f t="shared" si="1"/>
        <v>4</v>
      </c>
      <c r="D8" s="1">
        <f t="shared" si="2"/>
        <v>1999</v>
      </c>
      <c r="E8" s="1">
        <v>0.0</v>
      </c>
      <c r="F8" s="1">
        <v>0.0</v>
      </c>
    </row>
    <row r="9">
      <c r="C9" s="1">
        <f t="shared" si="1"/>
        <v>5</v>
      </c>
      <c r="D9" s="1">
        <f t="shared" si="2"/>
        <v>2499</v>
      </c>
      <c r="E9" s="1">
        <v>0.0</v>
      </c>
      <c r="F9" s="1">
        <v>0.0</v>
      </c>
    </row>
    <row r="10">
      <c r="C10" s="1">
        <f t="shared" si="1"/>
        <v>6</v>
      </c>
      <c r="D10" s="1">
        <f t="shared" si="2"/>
        <v>2999</v>
      </c>
      <c r="E10" s="1">
        <v>0.0</v>
      </c>
      <c r="F10" s="1">
        <v>0.0</v>
      </c>
    </row>
    <row r="11">
      <c r="C11" s="1">
        <f t="shared" si="1"/>
        <v>7</v>
      </c>
      <c r="D11" s="1">
        <f t="shared" si="2"/>
        <v>3499</v>
      </c>
      <c r="E11" s="1">
        <v>0.0</v>
      </c>
      <c r="F11" s="1">
        <v>0.0</v>
      </c>
    </row>
    <row r="12">
      <c r="C12" s="1">
        <f t="shared" si="1"/>
        <v>8</v>
      </c>
      <c r="D12" s="1">
        <f t="shared" si="2"/>
        <v>3999</v>
      </c>
      <c r="E12" s="1">
        <v>0.0</v>
      </c>
      <c r="F12" s="1">
        <v>0.0</v>
      </c>
    </row>
    <row r="13">
      <c r="C13" s="1">
        <f t="shared" si="1"/>
        <v>9</v>
      </c>
      <c r="D13" s="1">
        <f t="shared" si="2"/>
        <v>4499</v>
      </c>
      <c r="E13" s="1">
        <v>0.0</v>
      </c>
      <c r="F13" s="1">
        <v>0.0</v>
      </c>
    </row>
    <row r="14">
      <c r="C14" s="1">
        <f t="shared" si="1"/>
        <v>10</v>
      </c>
      <c r="D14" s="1">
        <f t="shared" si="2"/>
        <v>4999</v>
      </c>
      <c r="E14" s="1">
        <v>0.0</v>
      </c>
      <c r="F14" s="1">
        <v>0.0</v>
      </c>
    </row>
    <row r="15">
      <c r="C15" s="1">
        <f t="shared" si="1"/>
        <v>11</v>
      </c>
      <c r="D15" s="1">
        <f t="shared" si="2"/>
        <v>5499</v>
      </c>
      <c r="E15" s="1">
        <v>0.0</v>
      </c>
      <c r="F15" s="1">
        <v>0.0</v>
      </c>
    </row>
    <row r="16">
      <c r="C16" s="1">
        <f t="shared" si="1"/>
        <v>12</v>
      </c>
      <c r="D16" s="1">
        <f t="shared" si="2"/>
        <v>5999</v>
      </c>
      <c r="E16" s="1">
        <v>0.0</v>
      </c>
      <c r="F16" s="1">
        <v>0.0</v>
      </c>
    </row>
    <row r="17">
      <c r="C17" s="1">
        <f t="shared" si="1"/>
        <v>13</v>
      </c>
      <c r="D17" s="1">
        <f t="shared" si="2"/>
        <v>6499</v>
      </c>
      <c r="E17" s="1">
        <v>0.0</v>
      </c>
      <c r="F17" s="1">
        <v>0.0</v>
      </c>
    </row>
    <row r="18">
      <c r="C18" s="1">
        <f t="shared" si="1"/>
        <v>14</v>
      </c>
      <c r="D18" s="1">
        <f t="shared" si="2"/>
        <v>6999</v>
      </c>
      <c r="E18" s="1">
        <v>0.0</v>
      </c>
      <c r="F18" s="1">
        <v>0.0</v>
      </c>
    </row>
    <row r="19">
      <c r="C19" s="1">
        <f t="shared" si="1"/>
        <v>15</v>
      </c>
      <c r="D19" s="1">
        <f t="shared" si="2"/>
        <v>7499</v>
      </c>
      <c r="E19" s="1">
        <v>0.0</v>
      </c>
      <c r="F19" s="1">
        <v>0.0</v>
      </c>
    </row>
    <row r="20">
      <c r="C20" s="1">
        <f t="shared" si="1"/>
        <v>16</v>
      </c>
      <c r="D20" s="1">
        <f t="shared" si="2"/>
        <v>7999</v>
      </c>
      <c r="E20" s="1">
        <v>0.0</v>
      </c>
      <c r="F20" s="1">
        <v>0.0</v>
      </c>
    </row>
    <row r="21">
      <c r="C21" s="1">
        <f t="shared" si="1"/>
        <v>17</v>
      </c>
      <c r="D21" s="1">
        <f t="shared" si="2"/>
        <v>8499</v>
      </c>
      <c r="E21" s="1">
        <v>0.0</v>
      </c>
      <c r="F21" s="1">
        <v>0.0</v>
      </c>
    </row>
    <row r="22">
      <c r="C22" s="1">
        <f t="shared" si="1"/>
        <v>18</v>
      </c>
      <c r="D22" s="1">
        <f t="shared" si="2"/>
        <v>8999</v>
      </c>
      <c r="E22" s="1">
        <v>0.0</v>
      </c>
      <c r="F22" s="1">
        <v>0.0</v>
      </c>
    </row>
    <row r="23">
      <c r="C23" s="1">
        <f t="shared" si="1"/>
        <v>19</v>
      </c>
      <c r="D23" s="1">
        <f t="shared" si="2"/>
        <v>9499</v>
      </c>
      <c r="E23" s="1">
        <v>0.0</v>
      </c>
      <c r="F23" s="1">
        <v>0.0</v>
      </c>
    </row>
    <row r="24">
      <c r="C24" s="1">
        <f t="shared" si="1"/>
        <v>20</v>
      </c>
      <c r="D24" s="1">
        <f t="shared" si="2"/>
        <v>9999</v>
      </c>
      <c r="E24" s="1">
        <v>0.0</v>
      </c>
      <c r="F24" s="1">
        <v>0.0</v>
      </c>
    </row>
    <row r="25">
      <c r="C25" s="1">
        <f t="shared" si="1"/>
        <v>21</v>
      </c>
      <c r="D25" s="1">
        <f t="shared" si="2"/>
        <v>10499</v>
      </c>
      <c r="E25" s="1">
        <v>0.0</v>
      </c>
      <c r="F25" s="1">
        <v>0.0</v>
      </c>
    </row>
    <row r="26">
      <c r="C26" s="1">
        <f t="shared" si="1"/>
        <v>22</v>
      </c>
      <c r="D26" s="1">
        <f t="shared" si="2"/>
        <v>10999</v>
      </c>
      <c r="E26" s="1">
        <v>0.0</v>
      </c>
      <c r="F26" s="1">
        <v>0.0</v>
      </c>
    </row>
    <row r="27">
      <c r="C27" s="1">
        <f t="shared" si="1"/>
        <v>23</v>
      </c>
      <c r="D27" s="1">
        <f t="shared" si="2"/>
        <v>11499</v>
      </c>
      <c r="E27" s="1">
        <v>0.0</v>
      </c>
      <c r="F27" s="1">
        <v>0.0</v>
      </c>
    </row>
    <row r="28">
      <c r="C28" s="1">
        <f t="shared" si="1"/>
        <v>24</v>
      </c>
      <c r="D28" s="1">
        <f t="shared" si="2"/>
        <v>11999</v>
      </c>
      <c r="E28" s="1">
        <v>0.0</v>
      </c>
      <c r="F28" s="1">
        <v>0.0</v>
      </c>
    </row>
    <row r="29">
      <c r="C29" s="1">
        <f t="shared" si="1"/>
        <v>25</v>
      </c>
      <c r="D29" s="1">
        <f t="shared" si="2"/>
        <v>12499</v>
      </c>
      <c r="E29" s="1">
        <v>0.0</v>
      </c>
      <c r="F29" s="1">
        <v>0.0</v>
      </c>
    </row>
    <row r="30">
      <c r="C30" s="1">
        <f t="shared" si="1"/>
        <v>26</v>
      </c>
      <c r="D30" s="1">
        <f t="shared" si="2"/>
        <v>12999</v>
      </c>
    </row>
    <row r="31">
      <c r="C31" s="1">
        <f t="shared" si="1"/>
        <v>27</v>
      </c>
      <c r="D31" s="1">
        <f t="shared" si="2"/>
        <v>13499</v>
      </c>
    </row>
    <row r="32">
      <c r="C32" s="1">
        <f t="shared" si="1"/>
        <v>28</v>
      </c>
      <c r="D32" s="1">
        <f t="shared" si="2"/>
        <v>13999</v>
      </c>
    </row>
    <row r="33">
      <c r="C33" s="1">
        <f t="shared" si="1"/>
        <v>29</v>
      </c>
      <c r="D33" s="1">
        <f t="shared" si="2"/>
        <v>14499</v>
      </c>
    </row>
    <row r="34">
      <c r="C34" s="1">
        <f t="shared" si="1"/>
        <v>30</v>
      </c>
      <c r="D34" s="1">
        <f t="shared" si="2"/>
        <v>14999</v>
      </c>
    </row>
    <row r="35">
      <c r="C35" s="1">
        <f t="shared" si="1"/>
        <v>31</v>
      </c>
      <c r="D35" s="1">
        <f t="shared" si="2"/>
        <v>15499</v>
      </c>
    </row>
    <row r="36">
      <c r="C36" s="1">
        <f t="shared" si="1"/>
        <v>32</v>
      </c>
      <c r="D36" s="1">
        <f t="shared" si="2"/>
        <v>15999</v>
      </c>
    </row>
    <row r="37">
      <c r="C37" s="1">
        <f t="shared" si="1"/>
        <v>33</v>
      </c>
      <c r="D37" s="1">
        <f t="shared" si="2"/>
        <v>16499</v>
      </c>
    </row>
    <row r="38">
      <c r="C38" s="1">
        <f t="shared" si="1"/>
        <v>34</v>
      </c>
      <c r="D38" s="1">
        <f t="shared" si="2"/>
        <v>16999</v>
      </c>
    </row>
    <row r="39">
      <c r="C39" s="1">
        <f t="shared" si="1"/>
        <v>35</v>
      </c>
      <c r="D39" s="1">
        <f t="shared" si="2"/>
        <v>17499</v>
      </c>
    </row>
    <row r="40">
      <c r="C40" s="1">
        <f t="shared" si="1"/>
        <v>36</v>
      </c>
      <c r="D40" s="1">
        <f t="shared" si="2"/>
        <v>17999</v>
      </c>
    </row>
    <row r="41">
      <c r="C41" s="1">
        <f t="shared" si="1"/>
        <v>37</v>
      </c>
      <c r="D41" s="1">
        <f t="shared" si="2"/>
        <v>18499</v>
      </c>
    </row>
    <row r="42">
      <c r="C42" s="1">
        <f t="shared" si="1"/>
        <v>38</v>
      </c>
      <c r="D42" s="1">
        <f t="shared" si="2"/>
        <v>18999</v>
      </c>
    </row>
    <row r="43">
      <c r="C43" s="1">
        <f t="shared" si="1"/>
        <v>39</v>
      </c>
      <c r="D43" s="1">
        <f t="shared" si="2"/>
        <v>19499</v>
      </c>
    </row>
    <row r="44">
      <c r="C44" s="1">
        <f t="shared" si="1"/>
        <v>40</v>
      </c>
      <c r="D44" s="1">
        <f t="shared" si="2"/>
        <v>19999</v>
      </c>
    </row>
    <row r="45">
      <c r="C45" s="1">
        <f t="shared" si="1"/>
        <v>41</v>
      </c>
      <c r="D45" s="1">
        <f t="shared" si="2"/>
        <v>20499</v>
      </c>
    </row>
    <row r="46">
      <c r="C46" s="1">
        <f t="shared" si="1"/>
        <v>42</v>
      </c>
      <c r="D46" s="1">
        <f t="shared" si="2"/>
        <v>20999</v>
      </c>
    </row>
    <row r="47">
      <c r="C47" s="1">
        <f t="shared" si="1"/>
        <v>43</v>
      </c>
      <c r="D47" s="1">
        <f t="shared" si="2"/>
        <v>21499</v>
      </c>
    </row>
    <row r="48">
      <c r="C48" s="1">
        <f t="shared" si="1"/>
        <v>44</v>
      </c>
      <c r="D48" s="1">
        <f t="shared" si="2"/>
        <v>21999</v>
      </c>
    </row>
    <row r="49">
      <c r="C49" s="1">
        <f t="shared" si="1"/>
        <v>45</v>
      </c>
      <c r="D49" s="1">
        <f t="shared" si="2"/>
        <v>22499</v>
      </c>
    </row>
    <row r="50">
      <c r="C50" s="1">
        <f t="shared" si="1"/>
        <v>46</v>
      </c>
      <c r="D50" s="1">
        <f t="shared" si="2"/>
        <v>22999</v>
      </c>
    </row>
    <row r="51">
      <c r="C51" s="1">
        <f t="shared" si="1"/>
        <v>47</v>
      </c>
      <c r="D51" s="1">
        <f t="shared" si="2"/>
        <v>23499</v>
      </c>
    </row>
    <row r="52">
      <c r="C52" s="1">
        <f t="shared" si="1"/>
        <v>48</v>
      </c>
      <c r="D52" s="1">
        <f t="shared" si="2"/>
        <v>23999</v>
      </c>
    </row>
    <row r="53">
      <c r="C53" s="1">
        <f t="shared" si="1"/>
        <v>49</v>
      </c>
      <c r="D53" s="1">
        <f t="shared" si="2"/>
        <v>24499</v>
      </c>
    </row>
    <row r="54">
      <c r="C54" s="1">
        <f t="shared" si="1"/>
        <v>50</v>
      </c>
      <c r="D54" s="1">
        <f t="shared" si="2"/>
        <v>24999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91507</v>
      </c>
      <c r="F5" s="1">
        <v>1.0</v>
      </c>
      <c r="G5" s="4" t="str">
        <f t="shared" ref="G5:G14" si="2">INDIRECT(CONCATENATE("'ccc",$E$3,"'!",$B$1,C5+21))</f>
        <v>1.00</v>
      </c>
      <c r="H5" s="2">
        <f t="shared" ref="H5:H14" si="3">E5*F5*G5</f>
        <v>91507</v>
      </c>
      <c r="I5" s="2">
        <f t="shared" ref="I5:I14" si="4">H5/$E$16</f>
        <v>0.9725062172</v>
      </c>
      <c r="J5" s="2">
        <f t="shared" ref="J5:J14" si="5">I5*$E$17</f>
        <v>0.7148984375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6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499.0</v>
      </c>
      <c r="N6" s="1">
        <v>1.0</v>
      </c>
      <c r="O6" s="2">
        <f t="shared" ref="O6:O14" si="7">1/N6</f>
        <v>1</v>
      </c>
      <c r="P6" s="2">
        <f>E17</f>
        <v>0.735109375</v>
      </c>
      <c r="Q6" s="2">
        <f>E18</f>
        <v>0.9725062172</v>
      </c>
      <c r="R6" s="2">
        <f>I15</f>
        <v>0.02749378281</v>
      </c>
      <c r="S6" s="2">
        <f>E19</f>
        <v>0.7148984375</v>
      </c>
      <c r="T6" s="2">
        <f>E20</f>
        <v>0.0202109375</v>
      </c>
      <c r="U6" s="2" t="str">
        <f>G5</f>
        <v>1.00</v>
      </c>
      <c r="V6" s="2">
        <f t="shared" ref="V6:W6" si="6">I5</f>
        <v>0.9725062172</v>
      </c>
      <c r="W6" s="2">
        <f t="shared" si="6"/>
        <v>0.7148984375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125</v>
      </c>
      <c r="F7" s="1">
        <v>0.0</v>
      </c>
      <c r="G7" s="4" t="str">
        <f t="shared" si="2"/>
        <v>0.66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f t="shared" ref="M7:M14" si="9">M6+500</f>
        <v>999</v>
      </c>
      <c r="N7" s="2">
        <f t="shared" ref="N7:N14" si="10">N6+1</f>
        <v>2</v>
      </c>
      <c r="O7" s="2">
        <f t="shared" si="7"/>
        <v>0.5</v>
      </c>
      <c r="P7" s="2">
        <f>E45</f>
        <v>0.5459453125</v>
      </c>
      <c r="Q7" s="2">
        <f>E46</f>
        <v>0.9606460984</v>
      </c>
      <c r="R7" s="2">
        <f>I43</f>
        <v>0.03935390163</v>
      </c>
      <c r="S7" s="2">
        <f>E47</f>
        <v>0.5244602344</v>
      </c>
      <c r="T7" s="2">
        <f>E48</f>
        <v>0.02148507813</v>
      </c>
      <c r="U7" s="2" t="str">
        <f>G33</f>
        <v>0.99</v>
      </c>
      <c r="V7" s="2">
        <f t="shared" ref="V7:W7" si="8">I33</f>
        <v>0.9606460984</v>
      </c>
      <c r="W7" s="2">
        <f t="shared" si="8"/>
        <v>0.5244602344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21</v>
      </c>
      <c r="F8" s="1">
        <v>0.0</v>
      </c>
      <c r="G8" s="4" t="str">
        <f t="shared" si="2"/>
        <v>0.52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f t="shared" si="9"/>
        <v>1499</v>
      </c>
      <c r="N8" s="2">
        <f t="shared" si="10"/>
        <v>3</v>
      </c>
      <c r="O8" s="2">
        <f t="shared" si="7"/>
        <v>0.3333333333</v>
      </c>
      <c r="P8" s="2">
        <f>E76</f>
        <v>0.554078125</v>
      </c>
      <c r="Q8" s="2">
        <f>E77</f>
        <v>0.9618726206</v>
      </c>
      <c r="R8" s="2">
        <f>I74</f>
        <v>0.03812737937</v>
      </c>
      <c r="S8" s="2">
        <f>E78</f>
        <v>0.5329525781</v>
      </c>
      <c r="T8" s="2">
        <f>E79</f>
        <v>0.02112554688</v>
      </c>
      <c r="U8" s="2" t="str">
        <f>G64</f>
        <v>0.99</v>
      </c>
      <c r="V8" s="2">
        <f t="shared" ref="V8:W8" si="11">I64</f>
        <v>0.9618726206</v>
      </c>
      <c r="W8" s="2">
        <f t="shared" si="11"/>
        <v>0.5329525781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0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f t="shared" si="9"/>
        <v>1999</v>
      </c>
      <c r="N9" s="2">
        <f t="shared" si="10"/>
        <v>4</v>
      </c>
      <c r="O9" s="2">
        <f t="shared" si="7"/>
        <v>0.25</v>
      </c>
      <c r="P9" s="2">
        <f>E107</f>
        <v>0.557609375</v>
      </c>
      <c r="Q9" s="2">
        <f>E108</f>
        <v>0.9682231625</v>
      </c>
      <c r="R9" s="2">
        <f>I105</f>
        <v>0.0317768375</v>
      </c>
      <c r="S9" s="2">
        <f>E109</f>
        <v>0.5398903125</v>
      </c>
      <c r="T9" s="2">
        <f>E110</f>
        <v>0.0177190625</v>
      </c>
      <c r="U9" s="2" t="str">
        <f>G95</f>
        <v>0.99</v>
      </c>
      <c r="V9" s="2">
        <f t="shared" ref="V9:W9" si="12">I95</f>
        <v>0.9682231625</v>
      </c>
      <c r="W9" s="2">
        <f t="shared" si="12"/>
        <v>0.5398903125</v>
      </c>
      <c r="X9" s="2" t="str">
        <f>G96</f>
        <v>0.14</v>
      </c>
      <c r="Y9" s="2">
        <f t="shared" ref="Y9:Z9" si="13">I96</f>
        <v>0</v>
      </c>
      <c r="Z9" s="2">
        <f t="shared" si="13"/>
        <v>0</v>
      </c>
    </row>
    <row r="10">
      <c r="C10" s="1">
        <v>5.0</v>
      </c>
      <c r="E10" s="4">
        <f t="shared" si="1"/>
        <v>2309</v>
      </c>
      <c r="F10" s="1">
        <v>0.0</v>
      </c>
      <c r="G10" s="4" t="str">
        <f t="shared" si="2"/>
        <v>0.85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f t="shared" si="9"/>
        <v>2499</v>
      </c>
      <c r="N10" s="2">
        <f t="shared" si="10"/>
        <v>5</v>
      </c>
      <c r="O10" s="2">
        <f t="shared" si="7"/>
        <v>0.2</v>
      </c>
      <c r="P10" s="2">
        <f>E138</f>
        <v>0.55940625</v>
      </c>
      <c r="Q10" s="2">
        <f>E139</f>
        <v>0.9721091001</v>
      </c>
      <c r="R10" s="2">
        <f>I136</f>
        <v>0.02789089995</v>
      </c>
      <c r="S10" s="2">
        <f>E140</f>
        <v>0.5438039063</v>
      </c>
      <c r="T10" s="2">
        <f>E141</f>
        <v>0.01560234375</v>
      </c>
      <c r="U10" s="2" t="str">
        <f>G126</f>
        <v>0.99</v>
      </c>
      <c r="V10" s="2">
        <f t="shared" ref="V10:W10" si="14">I126</f>
        <v>0.9721091001</v>
      </c>
      <c r="W10" s="2">
        <f t="shared" si="14"/>
        <v>0.5438039063</v>
      </c>
      <c r="X10" s="2" t="str">
        <f>G127</f>
        <v>0.14</v>
      </c>
      <c r="Y10" s="2">
        <f t="shared" ref="Y10:Z10" si="15">I127</f>
        <v>0</v>
      </c>
      <c r="Z10" s="2">
        <f t="shared" si="15"/>
        <v>0</v>
      </c>
    </row>
    <row r="11">
      <c r="C11" s="1">
        <v>6.0</v>
      </c>
      <c r="E11" s="4">
        <f t="shared" si="1"/>
        <v>1</v>
      </c>
      <c r="F11" s="1">
        <v>0.0</v>
      </c>
      <c r="G11" s="4" t="str">
        <f t="shared" si="2"/>
        <v>1.00</v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f t="shared" si="9"/>
        <v>2999</v>
      </c>
      <c r="N11" s="2">
        <f t="shared" si="10"/>
        <v>6</v>
      </c>
      <c r="O11" s="2">
        <f t="shared" si="7"/>
        <v>0.1666666667</v>
      </c>
      <c r="P11" s="2">
        <f>E169</f>
        <v>0.3355078125</v>
      </c>
      <c r="Q11" s="2">
        <f>E170</f>
        <v>0.9036262662</v>
      </c>
      <c r="R11" s="2">
        <f>I167</f>
        <v>0.09637373385</v>
      </c>
      <c r="S11" s="2">
        <f>E171</f>
        <v>0.3031736719</v>
      </c>
      <c r="T11" s="2">
        <f>E172</f>
        <v>0.03233414063</v>
      </c>
      <c r="U11" s="2" t="str">
        <f>G157</f>
        <v>0.99</v>
      </c>
      <c r="V11" s="2">
        <f t="shared" ref="V11:W11" si="16">I157</f>
        <v>0.6537066015</v>
      </c>
      <c r="W11" s="2">
        <f t="shared" si="16"/>
        <v>0.2193236719</v>
      </c>
      <c r="X11" s="2" t="str">
        <f>G158</f>
        <v>0.96</v>
      </c>
      <c r="Y11" s="2">
        <f t="shared" ref="Y11:Z11" si="17">I158</f>
        <v>0.2499196647</v>
      </c>
      <c r="Z11" s="2">
        <f t="shared" si="17"/>
        <v>0.08385</v>
      </c>
    </row>
    <row r="12">
      <c r="C12" s="1">
        <v>7.0</v>
      </c>
      <c r="E12" s="4">
        <f t="shared" si="1"/>
        <v>6</v>
      </c>
      <c r="F12" s="1">
        <v>0.0</v>
      </c>
      <c r="G12" s="4" t="str">
        <f t="shared" si="2"/>
        <v>0.33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f t="shared" si="9"/>
        <v>3499</v>
      </c>
      <c r="N12" s="2">
        <f t="shared" si="10"/>
        <v>7</v>
      </c>
      <c r="O12" s="2">
        <f t="shared" si="7"/>
        <v>0.1428571429</v>
      </c>
      <c r="P12" s="2">
        <f>E200</f>
        <v>0.337125</v>
      </c>
      <c r="Q12" s="2">
        <f>E201</f>
        <v>0.901544772</v>
      </c>
    </row>
    <row r="13">
      <c r="C13" s="1">
        <v>8.0</v>
      </c>
      <c r="E13" s="4">
        <f t="shared" si="1"/>
        <v>4</v>
      </c>
      <c r="F13" s="1">
        <v>0.0</v>
      </c>
      <c r="G13" s="4" t="str">
        <f t="shared" si="2"/>
        <v>0.75</v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f t="shared" si="9"/>
        <v>3999</v>
      </c>
      <c r="N13" s="2">
        <f t="shared" si="10"/>
        <v>8</v>
      </c>
      <c r="O13" s="2">
        <f t="shared" si="7"/>
        <v>0.125</v>
      </c>
      <c r="P13" s="2">
        <f>E231</f>
        <v>0.34296875</v>
      </c>
      <c r="Q13" s="2">
        <f>E232</f>
        <v>0.9046366743</v>
      </c>
    </row>
    <row r="14">
      <c r="C14" s="1">
        <v>9.0</v>
      </c>
      <c r="E14" s="4">
        <f t="shared" si="1"/>
        <v>115</v>
      </c>
      <c r="F14" s="1">
        <v>0.0</v>
      </c>
      <c r="G14" s="4" t="str">
        <f t="shared" si="2"/>
        <v>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f t="shared" si="9"/>
        <v>4499</v>
      </c>
      <c r="N14" s="2">
        <f t="shared" si="10"/>
        <v>9</v>
      </c>
      <c r="O14" s="2">
        <f t="shared" si="7"/>
        <v>0.1111111111</v>
      </c>
      <c r="P14" s="2">
        <f>E262</f>
        <v>0.3443671875</v>
      </c>
      <c r="Q14" s="2">
        <f>E263</f>
        <v>0.858252229</v>
      </c>
    </row>
    <row r="15">
      <c r="C15" s="1" t="s">
        <v>28</v>
      </c>
      <c r="I15" s="2">
        <f>(E16-H16)/E16</f>
        <v>0.02749378281</v>
      </c>
    </row>
    <row r="16">
      <c r="D16" s="1" t="s">
        <v>29</v>
      </c>
      <c r="E16" s="2">
        <f>Sum(E5:E14)</f>
        <v>94094</v>
      </c>
      <c r="H16" s="2">
        <f>Sum(H5:H14)</f>
        <v>91507</v>
      </c>
    </row>
    <row r="17">
      <c r="D17" s="1" t="s">
        <v>17</v>
      </c>
      <c r="E17" s="2">
        <f>E16/$B$2</f>
        <v>0.735109375</v>
      </c>
    </row>
    <row r="18">
      <c r="D18" s="1" t="s">
        <v>18</v>
      </c>
      <c r="E18" s="2">
        <f>H16/E16</f>
        <v>0.9725062172</v>
      </c>
    </row>
    <row r="19">
      <c r="D19" s="1" t="s">
        <v>20</v>
      </c>
      <c r="E19" s="2">
        <f>H16/$B$2</f>
        <v>0.7148984375</v>
      </c>
    </row>
    <row r="20">
      <c r="D20" s="1" t="s">
        <v>21</v>
      </c>
      <c r="E20" s="2">
        <f>(E16-H16)/$B$2</f>
        <v>0.0202109375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8">INDIRECT(CONCATENATE("'ccc",$E$31,"'!",$B$1,C33+2))</f>
        <v>67809</v>
      </c>
      <c r="F33" s="1">
        <v>1.0</v>
      </c>
      <c r="G33" s="4" t="str">
        <f t="shared" ref="G33:G42" si="19">INDIRECT(CONCATENATE("'ccc",$E$31,"'!",$B$1,C33+21))</f>
        <v>0.99</v>
      </c>
      <c r="H33" s="2">
        <f t="shared" ref="H33:H42" si="20">E33*F33*G33</f>
        <v>67130.91</v>
      </c>
      <c r="I33" s="2">
        <f t="shared" ref="I33:I42" si="21">H33/$E$44</f>
        <v>0.9606460984</v>
      </c>
      <c r="J33" s="2">
        <f>I33*$E$45</f>
        <v>0.5244602344</v>
      </c>
    </row>
    <row r="34">
      <c r="C34" s="1">
        <v>1.0</v>
      </c>
      <c r="E34" s="4">
        <f t="shared" si="18"/>
        <v>9</v>
      </c>
      <c r="F34" s="1">
        <v>0.0</v>
      </c>
      <c r="G34" s="4" t="str">
        <f t="shared" si="19"/>
        <v>0.11</v>
      </c>
      <c r="H34" s="2">
        <f t="shared" si="20"/>
        <v>0</v>
      </c>
      <c r="I34" s="2">
        <f t="shared" si="21"/>
        <v>0</v>
      </c>
      <c r="J34" s="2">
        <f t="shared" ref="J34:J42" si="22">I34*E47</f>
        <v>0</v>
      </c>
    </row>
    <row r="35">
      <c r="C35" s="1">
        <v>2.0</v>
      </c>
      <c r="E35" s="4">
        <f t="shared" si="18"/>
        <v>86</v>
      </c>
      <c r="F35" s="1">
        <v>0.0</v>
      </c>
      <c r="G35" s="4" t="str">
        <f t="shared" si="19"/>
        <v>0.64</v>
      </c>
      <c r="H35" s="2">
        <f t="shared" si="20"/>
        <v>0</v>
      </c>
      <c r="I35" s="2">
        <f t="shared" si="21"/>
        <v>0</v>
      </c>
      <c r="J35" s="2">
        <f t="shared" si="22"/>
        <v>0</v>
      </c>
    </row>
    <row r="36">
      <c r="C36" s="1">
        <v>3.0</v>
      </c>
      <c r="E36" s="4">
        <f t="shared" si="18"/>
        <v>172</v>
      </c>
      <c r="F36" s="1">
        <v>0.0</v>
      </c>
      <c r="G36" s="4" t="str">
        <f t="shared" si="19"/>
        <v>0.77</v>
      </c>
      <c r="H36" s="2">
        <f t="shared" si="20"/>
        <v>0</v>
      </c>
      <c r="I36" s="2">
        <f t="shared" si="21"/>
        <v>0</v>
      </c>
      <c r="J36" s="2">
        <f t="shared" si="22"/>
        <v>0</v>
      </c>
    </row>
    <row r="37">
      <c r="C37" s="1">
        <v>4.0</v>
      </c>
      <c r="E37" s="4">
        <f t="shared" si="18"/>
        <v>0</v>
      </c>
      <c r="F37" s="1">
        <v>0.0</v>
      </c>
      <c r="G37" s="4" t="str">
        <f t="shared" si="19"/>
        <v>0</v>
      </c>
      <c r="H37" s="2">
        <f t="shared" si="20"/>
        <v>0</v>
      </c>
      <c r="I37" s="2">
        <f t="shared" si="21"/>
        <v>0</v>
      </c>
      <c r="J37" s="2">
        <f t="shared" si="22"/>
        <v>0</v>
      </c>
    </row>
    <row r="38">
      <c r="C38" s="1">
        <v>5.0</v>
      </c>
      <c r="E38" s="4">
        <f t="shared" si="18"/>
        <v>1531</v>
      </c>
      <c r="F38" s="1">
        <v>0.0</v>
      </c>
      <c r="G38" s="4" t="str">
        <f t="shared" si="19"/>
        <v>0.84</v>
      </c>
      <c r="H38" s="2">
        <f t="shared" si="20"/>
        <v>0</v>
      </c>
      <c r="I38" s="2">
        <f t="shared" si="21"/>
        <v>0</v>
      </c>
      <c r="J38" s="2">
        <f t="shared" si="22"/>
        <v>0</v>
      </c>
    </row>
    <row r="39">
      <c r="C39" s="1">
        <v>6.0</v>
      </c>
      <c r="E39" s="4">
        <f t="shared" si="18"/>
        <v>116</v>
      </c>
      <c r="F39" s="1">
        <v>0.0</v>
      </c>
      <c r="G39" s="4" t="str">
        <f t="shared" si="19"/>
        <v>0.75</v>
      </c>
      <c r="H39" s="2">
        <f t="shared" si="20"/>
        <v>0</v>
      </c>
      <c r="I39" s="2">
        <f t="shared" si="21"/>
        <v>0</v>
      </c>
      <c r="J39" s="2">
        <f t="shared" si="22"/>
        <v>0</v>
      </c>
    </row>
    <row r="40">
      <c r="C40" s="1">
        <v>7.0</v>
      </c>
      <c r="E40" s="4">
        <f t="shared" si="18"/>
        <v>37</v>
      </c>
      <c r="F40" s="1">
        <v>0.0</v>
      </c>
      <c r="G40" s="4" t="str">
        <f t="shared" si="19"/>
        <v>0.43</v>
      </c>
      <c r="H40" s="2">
        <f t="shared" si="20"/>
        <v>0</v>
      </c>
      <c r="I40" s="2">
        <f t="shared" si="21"/>
        <v>0</v>
      </c>
      <c r="J40" s="2">
        <f t="shared" si="22"/>
        <v>0</v>
      </c>
    </row>
    <row r="41">
      <c r="C41" s="1">
        <v>8.0</v>
      </c>
      <c r="E41" s="4">
        <f t="shared" si="18"/>
        <v>119</v>
      </c>
      <c r="F41" s="1">
        <v>0.0</v>
      </c>
      <c r="G41" s="4" t="str">
        <f t="shared" si="19"/>
        <v>0.83</v>
      </c>
      <c r="H41" s="2">
        <f t="shared" si="20"/>
        <v>0</v>
      </c>
      <c r="I41" s="2">
        <f t="shared" si="21"/>
        <v>0</v>
      </c>
      <c r="J41" s="2">
        <f t="shared" si="22"/>
        <v>0</v>
      </c>
    </row>
    <row r="42">
      <c r="C42" s="1">
        <v>9.0</v>
      </c>
      <c r="E42" s="4">
        <f t="shared" si="18"/>
        <v>2</v>
      </c>
      <c r="F42" s="1">
        <v>0.0</v>
      </c>
      <c r="G42" s="4" t="str">
        <f t="shared" si="19"/>
        <v>0.00</v>
      </c>
      <c r="H42" s="2">
        <f t="shared" si="20"/>
        <v>0</v>
      </c>
      <c r="I42" s="2">
        <f t="shared" si="21"/>
        <v>0</v>
      </c>
      <c r="J42" s="2">
        <f t="shared" si="22"/>
        <v>0</v>
      </c>
    </row>
    <row r="43">
      <c r="I43" s="2">
        <f>(E44-H44)/E44</f>
        <v>0.03935390163</v>
      </c>
    </row>
    <row r="44">
      <c r="D44" s="1" t="s">
        <v>29</v>
      </c>
      <c r="E44" s="2">
        <f>Sum(E33:E42)</f>
        <v>69881</v>
      </c>
      <c r="H44" s="2">
        <f>Sum(H33:H42)</f>
        <v>67130.91</v>
      </c>
    </row>
    <row r="45">
      <c r="D45" s="1" t="s">
        <v>17</v>
      </c>
      <c r="E45" s="2">
        <f>E44/$B$2</f>
        <v>0.5459453125</v>
      </c>
    </row>
    <row r="46">
      <c r="D46" s="1" t="s">
        <v>18</v>
      </c>
      <c r="E46" s="2">
        <f>H44/E44</f>
        <v>0.9606460984</v>
      </c>
    </row>
    <row r="47">
      <c r="D47" s="1" t="s">
        <v>20</v>
      </c>
      <c r="E47" s="2">
        <f>H44/$B$2</f>
        <v>0.5244602344</v>
      </c>
    </row>
    <row r="48">
      <c r="D48" s="1" t="s">
        <v>21</v>
      </c>
      <c r="E48" s="2">
        <f>(E44-H44)/$B$2</f>
        <v>0.02148507813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4">INDIRECT(CONCATENATE("'ccc",$E$62,"'!",$B$1,C64+2))</f>
        <v>68907</v>
      </c>
      <c r="F64" s="1">
        <v>1.0</v>
      </c>
      <c r="G64" s="4" t="str">
        <f t="shared" ref="G64:G73" si="25">INDIRECT(CONCATENATE("'ccc",$E$62,"'!",$B$1,C64+21))</f>
        <v>0.99</v>
      </c>
      <c r="H64" s="2">
        <f t="shared" ref="H64:H73" si="26">E64*F64*G64</f>
        <v>68217.93</v>
      </c>
      <c r="I64" s="2">
        <f t="shared" ref="I64:I73" si="27">H64/$E$75</f>
        <v>0.9618726206</v>
      </c>
      <c r="J64" s="2">
        <f t="shared" ref="J64:J73" si="28">I64*$E$76</f>
        <v>0.5329525781</v>
      </c>
      <c r="L64" s="1" t="s">
        <v>30</v>
      </c>
      <c r="M64" s="1" t="s">
        <v>31</v>
      </c>
      <c r="N64" s="1" t="str">
        <f t="shared" ref="N64:W64" si="23">CONCATENATE("D",N63)</f>
        <v>D0</v>
      </c>
      <c r="O64" s="1" t="str">
        <f t="shared" si="23"/>
        <v>D1</v>
      </c>
      <c r="P64" s="1" t="str">
        <f t="shared" si="23"/>
        <v>D2</v>
      </c>
      <c r="Q64" s="1" t="str">
        <f t="shared" si="23"/>
        <v>D3</v>
      </c>
      <c r="R64" s="1" t="str">
        <f t="shared" si="23"/>
        <v>D4</v>
      </c>
      <c r="S64" s="1" t="str">
        <f t="shared" si="23"/>
        <v>D5</v>
      </c>
      <c r="T64" s="1" t="str">
        <f t="shared" si="23"/>
        <v>D6</v>
      </c>
      <c r="U64" s="1" t="str">
        <f t="shared" si="23"/>
        <v>D7</v>
      </c>
      <c r="V64" s="1" t="str">
        <f t="shared" si="23"/>
        <v>D8</v>
      </c>
      <c r="W64" s="1" t="str">
        <f t="shared" si="23"/>
        <v>D9</v>
      </c>
      <c r="X64" s="1" t="s">
        <v>32</v>
      </c>
    </row>
    <row r="65">
      <c r="C65" s="1">
        <v>1.0</v>
      </c>
      <c r="E65" s="4">
        <f t="shared" si="24"/>
        <v>5</v>
      </c>
      <c r="F65" s="1">
        <v>0.0</v>
      </c>
      <c r="G65" s="4" t="str">
        <f t="shared" si="25"/>
        <v>0.40</v>
      </c>
      <c r="H65" s="2">
        <f t="shared" si="26"/>
        <v>0</v>
      </c>
      <c r="I65" s="2">
        <f t="shared" si="27"/>
        <v>0</v>
      </c>
      <c r="J65" s="2">
        <f t="shared" si="28"/>
        <v>0</v>
      </c>
      <c r="L65" s="1">
        <v>5.0</v>
      </c>
      <c r="M65" s="1">
        <f>Events!D5</f>
        <v>499</v>
      </c>
      <c r="N65" s="2">
        <f t="shared" ref="N65:X65" si="29">INDIRECT(CONCATENATE("I",$L65+N$63))</f>
        <v>0.9725062172</v>
      </c>
      <c r="O65" s="2">
        <f t="shared" si="29"/>
        <v>0</v>
      </c>
      <c r="P65" s="2">
        <f t="shared" si="29"/>
        <v>0</v>
      </c>
      <c r="Q65" s="2">
        <f t="shared" si="29"/>
        <v>0</v>
      </c>
      <c r="R65" s="2">
        <f t="shared" si="29"/>
        <v>0</v>
      </c>
      <c r="S65" s="2">
        <f t="shared" si="29"/>
        <v>0</v>
      </c>
      <c r="T65" s="2">
        <f t="shared" si="29"/>
        <v>0</v>
      </c>
      <c r="U65" s="2">
        <f t="shared" si="29"/>
        <v>0</v>
      </c>
      <c r="V65" s="2">
        <f t="shared" si="29"/>
        <v>0</v>
      </c>
      <c r="W65" s="2">
        <f t="shared" si="29"/>
        <v>0</v>
      </c>
      <c r="X65" s="2">
        <f t="shared" si="29"/>
        <v>0.02749378281</v>
      </c>
    </row>
    <row r="66">
      <c r="C66" s="1">
        <v>2.0</v>
      </c>
      <c r="E66" s="4">
        <f t="shared" si="24"/>
        <v>73</v>
      </c>
      <c r="F66" s="1">
        <v>0.0</v>
      </c>
      <c r="G66" s="4" t="str">
        <f t="shared" si="25"/>
        <v>0.56</v>
      </c>
      <c r="H66" s="2">
        <f t="shared" si="26"/>
        <v>0</v>
      </c>
      <c r="I66" s="2">
        <f t="shared" si="27"/>
        <v>0</v>
      </c>
      <c r="J66" s="2">
        <f t="shared" si="28"/>
        <v>0</v>
      </c>
      <c r="L66" s="1">
        <v>33.0</v>
      </c>
      <c r="M66" s="1">
        <f>Events!D6</f>
        <v>999</v>
      </c>
      <c r="N66" s="2">
        <f t="shared" ref="N66:X66" si="30">INDIRECT(CONCATENATE("I",$L66+N$63))</f>
        <v>0.9606460984</v>
      </c>
      <c r="O66" s="2">
        <f t="shared" si="30"/>
        <v>0</v>
      </c>
      <c r="P66" s="2">
        <f t="shared" si="30"/>
        <v>0</v>
      </c>
      <c r="Q66" s="2">
        <f t="shared" si="30"/>
        <v>0</v>
      </c>
      <c r="R66" s="2">
        <f t="shared" si="30"/>
        <v>0</v>
      </c>
      <c r="S66" s="2">
        <f t="shared" si="30"/>
        <v>0</v>
      </c>
      <c r="T66" s="2">
        <f t="shared" si="30"/>
        <v>0</v>
      </c>
      <c r="U66" s="2">
        <f t="shared" si="30"/>
        <v>0</v>
      </c>
      <c r="V66" s="2">
        <f t="shared" si="30"/>
        <v>0</v>
      </c>
      <c r="W66" s="2">
        <f t="shared" si="30"/>
        <v>0</v>
      </c>
      <c r="X66" s="2">
        <f t="shared" si="30"/>
        <v>0.03935390163</v>
      </c>
    </row>
    <row r="67">
      <c r="C67" s="1">
        <v>3.0</v>
      </c>
      <c r="E67" s="4">
        <f t="shared" si="24"/>
        <v>224</v>
      </c>
      <c r="F67" s="1">
        <v>0.0</v>
      </c>
      <c r="G67" s="4" t="str">
        <f t="shared" si="25"/>
        <v>0.82</v>
      </c>
      <c r="H67" s="2">
        <f t="shared" si="26"/>
        <v>0</v>
      </c>
      <c r="I67" s="2">
        <f t="shared" si="27"/>
        <v>0</v>
      </c>
      <c r="J67" s="2">
        <f t="shared" si="28"/>
        <v>0</v>
      </c>
      <c r="L67" s="1">
        <v>64.0</v>
      </c>
      <c r="M67" s="1">
        <f>Events!D7</f>
        <v>1499</v>
      </c>
      <c r="N67" s="2">
        <f t="shared" ref="N67:X67" si="31">INDIRECT(CONCATENATE("I",$L67+N$63))</f>
        <v>0.9618726206</v>
      </c>
      <c r="O67" s="2">
        <f t="shared" si="31"/>
        <v>0</v>
      </c>
      <c r="P67" s="2">
        <f t="shared" si="31"/>
        <v>0</v>
      </c>
      <c r="Q67" s="2">
        <f t="shared" si="31"/>
        <v>0</v>
      </c>
      <c r="R67" s="2">
        <f t="shared" si="31"/>
        <v>0</v>
      </c>
      <c r="S67" s="2">
        <f t="shared" si="31"/>
        <v>0</v>
      </c>
      <c r="T67" s="2">
        <f t="shared" si="31"/>
        <v>0</v>
      </c>
      <c r="U67" s="2">
        <f t="shared" si="31"/>
        <v>0</v>
      </c>
      <c r="V67" s="2">
        <f t="shared" si="31"/>
        <v>0</v>
      </c>
      <c r="W67" s="2">
        <f t="shared" si="31"/>
        <v>0</v>
      </c>
      <c r="X67" s="2">
        <f t="shared" si="31"/>
        <v>0.03812737937</v>
      </c>
    </row>
    <row r="68">
      <c r="C68" s="1">
        <v>4.0</v>
      </c>
      <c r="E68" s="4">
        <f t="shared" si="24"/>
        <v>0</v>
      </c>
      <c r="F68" s="1">
        <v>0.0</v>
      </c>
      <c r="G68" s="4" t="str">
        <f t="shared" si="25"/>
        <v/>
      </c>
      <c r="H68" s="2">
        <f t="shared" si="26"/>
        <v>0</v>
      </c>
      <c r="I68" s="2">
        <f t="shared" si="27"/>
        <v>0</v>
      </c>
      <c r="J68" s="2">
        <f t="shared" si="28"/>
        <v>0</v>
      </c>
      <c r="L68" s="1">
        <v>95.0</v>
      </c>
      <c r="M68" s="1">
        <f>Events!D8</f>
        <v>1999</v>
      </c>
      <c r="N68" s="2">
        <f t="shared" ref="N68:X68" si="32">INDIRECT(CONCATENATE("I",$L68+N$63))</f>
        <v>0.9682231625</v>
      </c>
      <c r="O68" s="2">
        <f t="shared" si="32"/>
        <v>0</v>
      </c>
      <c r="P68" s="2">
        <f t="shared" si="32"/>
        <v>0</v>
      </c>
      <c r="Q68" s="2">
        <f t="shared" si="32"/>
        <v>0</v>
      </c>
      <c r="R68" s="2">
        <f t="shared" si="32"/>
        <v>0</v>
      </c>
      <c r="S68" s="2">
        <f t="shared" si="32"/>
        <v>0</v>
      </c>
      <c r="T68" s="2">
        <f t="shared" si="32"/>
        <v>0</v>
      </c>
      <c r="U68" s="2">
        <f t="shared" si="32"/>
        <v>0</v>
      </c>
      <c r="V68" s="2">
        <f t="shared" si="32"/>
        <v>0</v>
      </c>
      <c r="W68" s="2">
        <f t="shared" si="32"/>
        <v>0</v>
      </c>
      <c r="X68" s="2">
        <f t="shared" si="32"/>
        <v>0.0317768375</v>
      </c>
    </row>
    <row r="69">
      <c r="C69" s="1">
        <v>5.0</v>
      </c>
      <c r="E69" s="4">
        <f t="shared" si="24"/>
        <v>1336</v>
      </c>
      <c r="F69" s="1">
        <v>0.0</v>
      </c>
      <c r="G69" s="4" t="str">
        <f t="shared" si="25"/>
        <v>0.83</v>
      </c>
      <c r="H69" s="2">
        <f t="shared" si="26"/>
        <v>0</v>
      </c>
      <c r="I69" s="2">
        <f t="shared" si="27"/>
        <v>0</v>
      </c>
      <c r="J69" s="2">
        <f t="shared" si="28"/>
        <v>0</v>
      </c>
      <c r="L69" s="1">
        <v>126.0</v>
      </c>
      <c r="M69" s="1">
        <f>Events!D9</f>
        <v>2499</v>
      </c>
      <c r="N69" s="2">
        <f t="shared" ref="N69:X69" si="33">INDIRECT(CONCATENATE("I",$L69+N$63))</f>
        <v>0.9721091001</v>
      </c>
      <c r="O69" s="2">
        <f t="shared" si="33"/>
        <v>0</v>
      </c>
      <c r="P69" s="2">
        <f t="shared" si="33"/>
        <v>0</v>
      </c>
      <c r="Q69" s="2">
        <f t="shared" si="33"/>
        <v>0</v>
      </c>
      <c r="R69" s="2">
        <f t="shared" si="33"/>
        <v>0</v>
      </c>
      <c r="S69" s="2">
        <f t="shared" si="33"/>
        <v>0</v>
      </c>
      <c r="T69" s="2">
        <f t="shared" si="33"/>
        <v>0</v>
      </c>
      <c r="U69" s="2">
        <f t="shared" si="33"/>
        <v>0</v>
      </c>
      <c r="V69" s="2">
        <f t="shared" si="33"/>
        <v>0</v>
      </c>
      <c r="W69" s="2">
        <f t="shared" si="33"/>
        <v>0</v>
      </c>
      <c r="X69" s="2">
        <f t="shared" si="33"/>
        <v>0.02789089995</v>
      </c>
    </row>
    <row r="70">
      <c r="C70" s="1">
        <v>6.0</v>
      </c>
      <c r="E70" s="4">
        <f t="shared" si="24"/>
        <v>207</v>
      </c>
      <c r="F70" s="1">
        <v>0.0</v>
      </c>
      <c r="G70" s="4" t="str">
        <f t="shared" si="25"/>
        <v>0.81</v>
      </c>
      <c r="H70" s="2">
        <f t="shared" si="26"/>
        <v>0</v>
      </c>
      <c r="I70" s="2">
        <f t="shared" si="27"/>
        <v>0</v>
      </c>
      <c r="J70" s="2">
        <f t="shared" si="28"/>
        <v>0</v>
      </c>
      <c r="L70" s="1">
        <v>157.0</v>
      </c>
      <c r="M70" s="1">
        <f>Events!D10</f>
        <v>2999</v>
      </c>
      <c r="N70" s="2">
        <f t="shared" ref="N70:X70" si="34">INDIRECT(CONCATENATE("I",$L70+N$63))</f>
        <v>0.6537066015</v>
      </c>
      <c r="O70" s="2">
        <f t="shared" si="34"/>
        <v>0.2499196647</v>
      </c>
      <c r="P70" s="2">
        <f t="shared" si="34"/>
        <v>0</v>
      </c>
      <c r="Q70" s="2">
        <f t="shared" si="34"/>
        <v>0</v>
      </c>
      <c r="R70" s="2">
        <f t="shared" si="34"/>
        <v>0</v>
      </c>
      <c r="S70" s="2">
        <f t="shared" si="34"/>
        <v>0</v>
      </c>
      <c r="T70" s="2">
        <f t="shared" si="34"/>
        <v>0</v>
      </c>
      <c r="U70" s="2">
        <f t="shared" si="34"/>
        <v>0</v>
      </c>
      <c r="V70" s="2">
        <f t="shared" si="34"/>
        <v>0</v>
      </c>
      <c r="W70" s="2">
        <f t="shared" si="34"/>
        <v>0</v>
      </c>
      <c r="X70" s="2">
        <f t="shared" si="34"/>
        <v>0.09637373385</v>
      </c>
    </row>
    <row r="71">
      <c r="C71" s="1">
        <v>7.0</v>
      </c>
      <c r="E71" s="4">
        <f t="shared" si="24"/>
        <v>66</v>
      </c>
      <c r="F71" s="1">
        <v>0.0</v>
      </c>
      <c r="G71" s="4" t="str">
        <f t="shared" si="25"/>
        <v>0.64</v>
      </c>
      <c r="H71" s="2">
        <f t="shared" si="26"/>
        <v>0</v>
      </c>
      <c r="I71" s="2">
        <f t="shared" si="27"/>
        <v>0</v>
      </c>
      <c r="J71" s="2">
        <f t="shared" si="28"/>
        <v>0</v>
      </c>
      <c r="L71" s="1">
        <v>188.0</v>
      </c>
      <c r="M71" s="1">
        <f>Events!D11</f>
        <v>3499</v>
      </c>
      <c r="N71" s="2">
        <f t="shared" ref="N71:X71" si="35">INDIRECT(CONCATENATE("I",$L71+N$63))</f>
        <v>0.6368284205</v>
      </c>
      <c r="O71" s="2">
        <f t="shared" si="35"/>
        <v>0.2647163515</v>
      </c>
      <c r="P71" s="2">
        <f t="shared" si="35"/>
        <v>0</v>
      </c>
      <c r="Q71" s="2">
        <f t="shared" si="35"/>
        <v>0</v>
      </c>
      <c r="R71" s="2">
        <f t="shared" si="35"/>
        <v>0</v>
      </c>
      <c r="S71" s="2">
        <f t="shared" si="35"/>
        <v>0</v>
      </c>
      <c r="T71" s="2">
        <f t="shared" si="35"/>
        <v>0</v>
      </c>
      <c r="U71" s="2">
        <f t="shared" si="35"/>
        <v>0</v>
      </c>
      <c r="V71" s="2">
        <f t="shared" si="35"/>
        <v>0</v>
      </c>
      <c r="W71" s="2">
        <f t="shared" si="35"/>
        <v>0</v>
      </c>
      <c r="X71" s="2">
        <f t="shared" si="35"/>
        <v>0.09845522803</v>
      </c>
    </row>
    <row r="72">
      <c r="C72" s="1">
        <v>8.0</v>
      </c>
      <c r="E72" s="4">
        <f t="shared" si="24"/>
        <v>96</v>
      </c>
      <c r="F72" s="1">
        <v>0.0</v>
      </c>
      <c r="G72" s="4" t="str">
        <f t="shared" si="25"/>
        <v>0.84</v>
      </c>
      <c r="H72" s="2">
        <f t="shared" si="26"/>
        <v>0</v>
      </c>
      <c r="I72" s="2">
        <f t="shared" si="27"/>
        <v>0</v>
      </c>
      <c r="J72" s="2">
        <f t="shared" si="28"/>
        <v>0</v>
      </c>
      <c r="L72" s="1">
        <v>219.0</v>
      </c>
      <c r="M72" s="1">
        <f>Events!D12</f>
        <v>3999</v>
      </c>
      <c r="N72" s="2">
        <f t="shared" ref="N72:X72" si="36">INDIRECT(CONCATENATE("I",$L72+N$63))</f>
        <v>0.6669984055</v>
      </c>
      <c r="O72" s="2">
        <f t="shared" si="36"/>
        <v>0.2376382688</v>
      </c>
      <c r="P72" s="2">
        <f t="shared" si="36"/>
        <v>0</v>
      </c>
      <c r="Q72" s="2">
        <f t="shared" si="36"/>
        <v>0</v>
      </c>
      <c r="R72" s="2">
        <f t="shared" si="36"/>
        <v>0</v>
      </c>
      <c r="S72" s="2">
        <f t="shared" si="36"/>
        <v>0</v>
      </c>
      <c r="T72" s="2">
        <f t="shared" si="36"/>
        <v>0</v>
      </c>
      <c r="U72" s="2">
        <f t="shared" si="36"/>
        <v>0</v>
      </c>
      <c r="V72" s="2">
        <f t="shared" si="36"/>
        <v>0</v>
      </c>
      <c r="W72" s="2">
        <f t="shared" si="36"/>
        <v>0</v>
      </c>
      <c r="X72" s="2">
        <f t="shared" si="36"/>
        <v>0.09536332574</v>
      </c>
    </row>
    <row r="73">
      <c r="C73" s="1">
        <v>9.0</v>
      </c>
      <c r="E73" s="4">
        <f t="shared" si="24"/>
        <v>8</v>
      </c>
      <c r="F73" s="1">
        <v>0.0</v>
      </c>
      <c r="G73" s="4" t="str">
        <f t="shared" si="25"/>
        <v>0.38</v>
      </c>
      <c r="H73" s="2">
        <f t="shared" si="26"/>
        <v>0</v>
      </c>
      <c r="I73" s="2">
        <f t="shared" si="27"/>
        <v>0</v>
      </c>
      <c r="J73" s="2">
        <f t="shared" si="28"/>
        <v>0</v>
      </c>
      <c r="L73" s="1">
        <v>250.0</v>
      </c>
      <c r="M73" s="1">
        <f>Events!D13</f>
        <v>4499</v>
      </c>
      <c r="N73" s="2">
        <f t="shared" ref="N73:X73" si="37">INDIRECT(CONCATENATE("I",$L73+N$63))</f>
        <v>0.6668100456</v>
      </c>
      <c r="O73" s="2">
        <f t="shared" si="37"/>
        <v>0.1914421834</v>
      </c>
      <c r="P73" s="2">
        <f t="shared" si="37"/>
        <v>0</v>
      </c>
      <c r="Q73" s="2">
        <f t="shared" si="37"/>
        <v>0</v>
      </c>
      <c r="R73" s="2">
        <f t="shared" si="37"/>
        <v>0</v>
      </c>
      <c r="S73" s="2">
        <f t="shared" si="37"/>
        <v>0</v>
      </c>
      <c r="T73" s="2">
        <f t="shared" si="37"/>
        <v>0</v>
      </c>
      <c r="U73" s="2">
        <f t="shared" si="37"/>
        <v>0</v>
      </c>
      <c r="V73" s="2">
        <f t="shared" si="37"/>
        <v>0</v>
      </c>
      <c r="W73" s="2">
        <f t="shared" si="37"/>
        <v>0</v>
      </c>
      <c r="X73" s="2">
        <f t="shared" si="37"/>
        <v>0.141747771</v>
      </c>
    </row>
    <row r="74">
      <c r="I74" s="2">
        <f>(E75-H75)/E75</f>
        <v>0.03812737937</v>
      </c>
      <c r="L74" s="1">
        <v>280.0</v>
      </c>
      <c r="M74" s="1">
        <f>Events!D14</f>
        <v>4999</v>
      </c>
      <c r="N74" s="2">
        <f t="shared" ref="N74:X74" si="38">INDIRECT(CONCATENATE("I",$L74+N$63))</f>
        <v>0.7146646719</v>
      </c>
      <c r="O74" s="2">
        <f t="shared" si="38"/>
        <v>0.2004706518</v>
      </c>
      <c r="P74" s="2">
        <f t="shared" si="38"/>
        <v>0</v>
      </c>
      <c r="Q74" s="2">
        <f t="shared" si="38"/>
        <v>0</v>
      </c>
      <c r="R74" s="2">
        <f t="shared" si="38"/>
        <v>0</v>
      </c>
      <c r="S74" s="2">
        <f t="shared" si="38"/>
        <v>0</v>
      </c>
      <c r="T74" s="2">
        <f t="shared" si="38"/>
        <v>0</v>
      </c>
      <c r="U74" s="2">
        <f t="shared" si="38"/>
        <v>0</v>
      </c>
      <c r="V74" s="2">
        <f t="shared" si="38"/>
        <v>0</v>
      </c>
      <c r="W74" s="2">
        <f t="shared" si="38"/>
        <v>0</v>
      </c>
      <c r="X74" s="2">
        <f t="shared" si="38"/>
        <v>0.08486467637</v>
      </c>
    </row>
    <row r="75">
      <c r="D75" s="1" t="s">
        <v>29</v>
      </c>
      <c r="E75" s="2">
        <f>Sum(E64:E73)</f>
        <v>70922</v>
      </c>
      <c r="H75" s="2">
        <f>Sum(H64:H73)</f>
        <v>68217.93</v>
      </c>
      <c r="L75" s="1">
        <f t="shared" ref="L75:L114" si="40">L74+30</f>
        <v>310</v>
      </c>
      <c r="M75" s="1">
        <f>Events!D15</f>
        <v>5499</v>
      </c>
      <c r="N75" s="2">
        <f t="shared" ref="N75:X75" si="39">INDIRECT(CONCATENATE("I",$L75+N$63))</f>
        <v>0.4294053611</v>
      </c>
      <c r="O75" s="2">
        <f t="shared" si="39"/>
        <v>0.08359355777</v>
      </c>
      <c r="P75" s="2">
        <f t="shared" si="39"/>
        <v>0.3726473549</v>
      </c>
      <c r="Q75" s="2">
        <f t="shared" si="39"/>
        <v>0</v>
      </c>
      <c r="R75" s="2">
        <f t="shared" si="39"/>
        <v>0</v>
      </c>
      <c r="S75" s="2">
        <f t="shared" si="39"/>
        <v>0</v>
      </c>
      <c r="T75" s="2">
        <f t="shared" si="39"/>
        <v>0</v>
      </c>
      <c r="U75" s="2">
        <f t="shared" si="39"/>
        <v>0</v>
      </c>
      <c r="V75" s="2">
        <f t="shared" si="39"/>
        <v>0</v>
      </c>
      <c r="W75" s="2">
        <f t="shared" si="39"/>
        <v>0</v>
      </c>
      <c r="X75" s="2">
        <f t="shared" si="39"/>
        <v>0.1143537263</v>
      </c>
    </row>
    <row r="76">
      <c r="D76" s="1" t="s">
        <v>17</v>
      </c>
      <c r="E76" s="2">
        <f>E75/$B$2</f>
        <v>0.554078125</v>
      </c>
      <c r="L76" s="1">
        <f t="shared" si="40"/>
        <v>340</v>
      </c>
      <c r="M76" s="1">
        <f>Events!D16</f>
        <v>5999</v>
      </c>
      <c r="N76" s="2">
        <f t="shared" ref="N76:X76" si="41">INDIRECT(CONCATENATE("I",$L76+N$63))</f>
        <v>0.3095802165</v>
      </c>
      <c r="O76" s="2">
        <f t="shared" si="41"/>
        <v>0.05239415884</v>
      </c>
      <c r="P76" s="2">
        <f t="shared" si="41"/>
        <v>0.5293856438</v>
      </c>
      <c r="Q76" s="2">
        <f t="shared" si="41"/>
        <v>0</v>
      </c>
      <c r="R76" s="2">
        <f t="shared" si="41"/>
        <v>0</v>
      </c>
      <c r="S76" s="2">
        <f t="shared" si="41"/>
        <v>0</v>
      </c>
      <c r="T76" s="2">
        <f t="shared" si="41"/>
        <v>0</v>
      </c>
      <c r="U76" s="2">
        <f t="shared" si="41"/>
        <v>0</v>
      </c>
      <c r="V76" s="2">
        <f t="shared" si="41"/>
        <v>0</v>
      </c>
      <c r="W76" s="2">
        <f t="shared" si="41"/>
        <v>0</v>
      </c>
      <c r="X76" s="2">
        <f t="shared" si="41"/>
        <v>0.1086399809</v>
      </c>
    </row>
    <row r="77">
      <c r="D77" s="1" t="s">
        <v>18</v>
      </c>
      <c r="E77" s="2">
        <f>H75/E75</f>
        <v>0.9618726206</v>
      </c>
      <c r="L77" s="1">
        <f t="shared" si="40"/>
        <v>370</v>
      </c>
      <c r="M77" s="1">
        <f>Events!D17</f>
        <v>6499</v>
      </c>
      <c r="N77" s="2">
        <f t="shared" ref="N77:X77" si="42">INDIRECT(CONCATENATE("I",$L77+N$63))</f>
        <v>0.2113955519</v>
      </c>
      <c r="O77" s="2">
        <f t="shared" si="42"/>
        <v>0.02989399293</v>
      </c>
      <c r="P77" s="2">
        <f t="shared" si="42"/>
        <v>0.6575676575</v>
      </c>
      <c r="Q77" s="2">
        <f t="shared" si="42"/>
        <v>0</v>
      </c>
      <c r="R77" s="2">
        <f t="shared" si="42"/>
        <v>0</v>
      </c>
      <c r="S77" s="2">
        <f t="shared" si="42"/>
        <v>0</v>
      </c>
      <c r="T77" s="2">
        <f t="shared" si="42"/>
        <v>0</v>
      </c>
      <c r="U77" s="2">
        <f t="shared" si="42"/>
        <v>0</v>
      </c>
      <c r="V77" s="2">
        <f t="shared" si="42"/>
        <v>0</v>
      </c>
      <c r="W77" s="2">
        <f t="shared" si="42"/>
        <v>0</v>
      </c>
      <c r="X77" s="2">
        <f t="shared" si="42"/>
        <v>0.1011427978</v>
      </c>
    </row>
    <row r="78">
      <c r="D78" s="1" t="s">
        <v>20</v>
      </c>
      <c r="E78" s="2">
        <f>H75/$B$2</f>
        <v>0.5329525781</v>
      </c>
      <c r="L78" s="1">
        <f t="shared" si="40"/>
        <v>400</v>
      </c>
      <c r="M78" s="1">
        <f>Events!D18</f>
        <v>6999</v>
      </c>
      <c r="N78" s="2">
        <f t="shared" ref="N78:X78" si="43">INDIRECT(CONCATENATE("I",$L78+N$63))</f>
        <v>0.1912537613</v>
      </c>
      <c r="O78" s="2">
        <f t="shared" si="43"/>
        <v>0.03137537613</v>
      </c>
      <c r="P78" s="2">
        <f t="shared" si="43"/>
        <v>0.6709896356</v>
      </c>
      <c r="Q78" s="2">
        <f t="shared" si="43"/>
        <v>0</v>
      </c>
      <c r="R78" s="2">
        <f t="shared" si="43"/>
        <v>0</v>
      </c>
      <c r="S78" s="2">
        <f t="shared" si="43"/>
        <v>0</v>
      </c>
      <c r="T78" s="2">
        <f t="shared" si="43"/>
        <v>0</v>
      </c>
      <c r="U78" s="2">
        <f t="shared" si="43"/>
        <v>0</v>
      </c>
      <c r="V78" s="2">
        <f t="shared" si="43"/>
        <v>0</v>
      </c>
      <c r="W78" s="2">
        <f t="shared" si="43"/>
        <v>0</v>
      </c>
      <c r="X78" s="2">
        <f t="shared" si="43"/>
        <v>0.106381227</v>
      </c>
    </row>
    <row r="79">
      <c r="D79" s="1" t="s">
        <v>21</v>
      </c>
      <c r="E79" s="2">
        <f>(E75-H75)/$B$2</f>
        <v>0.02112554688</v>
      </c>
      <c r="L79" s="1">
        <f t="shared" si="40"/>
        <v>430</v>
      </c>
      <c r="M79" s="1">
        <f>Events!D19</f>
        <v>7499</v>
      </c>
      <c r="N79" s="2">
        <f t="shared" ref="N79:X79" si="44">INDIRECT(CONCATENATE("I",$L79+N$63))</f>
        <v>0.1294617302</v>
      </c>
      <c r="O79" s="2">
        <f t="shared" si="44"/>
        <v>0.0264181516</v>
      </c>
      <c r="P79" s="2">
        <f t="shared" si="44"/>
        <v>0.7350004616</v>
      </c>
      <c r="Q79" s="2">
        <f t="shared" si="44"/>
        <v>0</v>
      </c>
      <c r="R79" s="2">
        <f t="shared" si="44"/>
        <v>0</v>
      </c>
      <c r="S79" s="2">
        <f t="shared" si="44"/>
        <v>0</v>
      </c>
      <c r="T79" s="2">
        <f t="shared" si="44"/>
        <v>0</v>
      </c>
      <c r="U79" s="2">
        <f t="shared" si="44"/>
        <v>0</v>
      </c>
      <c r="V79" s="2">
        <f t="shared" si="44"/>
        <v>0</v>
      </c>
      <c r="W79" s="2">
        <f t="shared" si="44"/>
        <v>0</v>
      </c>
      <c r="X79" s="2">
        <f t="shared" si="44"/>
        <v>0.1091196565</v>
      </c>
    </row>
    <row r="80">
      <c r="L80" s="1">
        <f t="shared" si="40"/>
        <v>460</v>
      </c>
      <c r="M80" s="1">
        <f>Events!D20</f>
        <v>7999</v>
      </c>
      <c r="N80" s="2">
        <f t="shared" ref="N80:X80" si="45">INDIRECT(CONCATENATE("I",$L80+N$63))</f>
        <v>0.09685073971</v>
      </c>
      <c r="O80" s="2">
        <f t="shared" si="45"/>
        <v>0.01810458474</v>
      </c>
      <c r="P80" s="2">
        <f t="shared" si="45"/>
        <v>0.2232390997</v>
      </c>
      <c r="Q80" s="2">
        <f t="shared" si="45"/>
        <v>0.6027156877</v>
      </c>
      <c r="R80" s="2">
        <f t="shared" si="45"/>
        <v>0</v>
      </c>
      <c r="S80" s="2">
        <f t="shared" si="45"/>
        <v>0</v>
      </c>
      <c r="T80" s="2">
        <f t="shared" si="45"/>
        <v>0</v>
      </c>
      <c r="U80" s="2">
        <f t="shared" si="45"/>
        <v>0</v>
      </c>
      <c r="V80" s="2">
        <f t="shared" si="45"/>
        <v>0</v>
      </c>
      <c r="W80" s="2">
        <f t="shared" si="45"/>
        <v>0</v>
      </c>
      <c r="X80" s="2">
        <f t="shared" si="45"/>
        <v>0.05908988819</v>
      </c>
    </row>
    <row r="81">
      <c r="L81" s="1">
        <f t="shared" si="40"/>
        <v>490</v>
      </c>
      <c r="M81" s="1">
        <f>Events!D21</f>
        <v>8499</v>
      </c>
      <c r="N81" s="2">
        <f t="shared" ref="N81:X81" si="46">INDIRECT(CONCATENATE("I",$L81+N$63))</f>
        <v>0.06571796461</v>
      </c>
      <c r="O81" s="2">
        <f t="shared" si="46"/>
        <v>0.01796175306</v>
      </c>
      <c r="P81" s="2">
        <f t="shared" si="46"/>
        <v>0.1624569603</v>
      </c>
      <c r="Q81" s="2">
        <f t="shared" si="46"/>
        <v>0.7048204492</v>
      </c>
      <c r="R81" s="2">
        <f t="shared" si="46"/>
        <v>0</v>
      </c>
      <c r="S81" s="2">
        <f t="shared" si="46"/>
        <v>0</v>
      </c>
      <c r="T81" s="2">
        <f t="shared" si="46"/>
        <v>0</v>
      </c>
      <c r="U81" s="2">
        <f t="shared" si="46"/>
        <v>0</v>
      </c>
      <c r="V81" s="2">
        <f t="shared" si="46"/>
        <v>0</v>
      </c>
      <c r="W81" s="2">
        <f t="shared" si="46"/>
        <v>0</v>
      </c>
      <c r="X81" s="2">
        <f t="shared" si="46"/>
        <v>0.04904287281</v>
      </c>
    </row>
    <row r="82">
      <c r="L82" s="1">
        <f t="shared" si="40"/>
        <v>520</v>
      </c>
      <c r="M82" s="1">
        <f>Events!D22</f>
        <v>8999</v>
      </c>
      <c r="N82" s="2">
        <f t="shared" ref="N82:X82" si="47">INDIRECT(CONCATENATE("I",$L82+N$63))</f>
        <v>0.03750781212</v>
      </c>
      <c r="O82" s="2">
        <f t="shared" si="47"/>
        <v>0.01132830152</v>
      </c>
      <c r="P82" s="2">
        <f t="shared" si="47"/>
        <v>0.08682082592</v>
      </c>
      <c r="Q82" s="2">
        <f t="shared" si="47"/>
        <v>0.8254689678</v>
      </c>
      <c r="R82" s="2">
        <f t="shared" si="47"/>
        <v>0</v>
      </c>
      <c r="S82" s="2">
        <f t="shared" si="47"/>
        <v>0</v>
      </c>
      <c r="T82" s="2">
        <f t="shared" si="47"/>
        <v>0</v>
      </c>
      <c r="U82" s="2">
        <f t="shared" si="47"/>
        <v>0</v>
      </c>
      <c r="V82" s="2">
        <f t="shared" si="47"/>
        <v>0</v>
      </c>
      <c r="W82" s="2">
        <f t="shared" si="47"/>
        <v>0</v>
      </c>
      <c r="X82" s="2">
        <f t="shared" si="47"/>
        <v>0.03887409259</v>
      </c>
    </row>
    <row r="83">
      <c r="L83" s="1">
        <f t="shared" si="40"/>
        <v>550</v>
      </c>
      <c r="M83" s="1">
        <f>Events!D23</f>
        <v>9499</v>
      </c>
      <c r="N83" s="2">
        <f t="shared" ref="N83:X83" si="48">INDIRECT(CONCATENATE("I",$L83+N$63))</f>
        <v>0.02967076836</v>
      </c>
      <c r="O83" s="2">
        <f t="shared" si="48"/>
        <v>0.01183543115</v>
      </c>
      <c r="P83" s="2">
        <f t="shared" si="48"/>
        <v>0.07868307345</v>
      </c>
      <c r="Q83" s="2">
        <f t="shared" si="48"/>
        <v>0.8431626902</v>
      </c>
      <c r="R83" s="2">
        <f t="shared" si="48"/>
        <v>0</v>
      </c>
      <c r="S83" s="2">
        <f t="shared" si="48"/>
        <v>0</v>
      </c>
      <c r="T83" s="2">
        <f t="shared" si="48"/>
        <v>0</v>
      </c>
      <c r="U83" s="2">
        <f t="shared" si="48"/>
        <v>0</v>
      </c>
      <c r="V83" s="2">
        <f t="shared" si="48"/>
        <v>0</v>
      </c>
      <c r="W83" s="2">
        <f t="shared" si="48"/>
        <v>0</v>
      </c>
      <c r="X83" s="2">
        <f t="shared" si="48"/>
        <v>0.03664803682</v>
      </c>
    </row>
    <row r="84">
      <c r="L84" s="1">
        <f t="shared" si="40"/>
        <v>580</v>
      </c>
      <c r="M84" s="1">
        <f>Events!D24</f>
        <v>9999</v>
      </c>
      <c r="N84" s="2">
        <f t="shared" ref="N84:X84" si="49">INDIRECT(CONCATENATE("I",$L84+N$63))</f>
        <v>0.02803175811</v>
      </c>
      <c r="O84" s="2">
        <f t="shared" si="49"/>
        <v>0.01150898545</v>
      </c>
      <c r="P84" s="2">
        <f t="shared" si="49"/>
        <v>0.07705191595</v>
      </c>
      <c r="Q84" s="2">
        <f t="shared" si="49"/>
        <v>0.8468422554</v>
      </c>
      <c r="R84" s="2">
        <f t="shared" si="49"/>
        <v>0</v>
      </c>
      <c r="S84" s="2">
        <f t="shared" si="49"/>
        <v>0</v>
      </c>
      <c r="T84" s="2">
        <f t="shared" si="49"/>
        <v>0</v>
      </c>
      <c r="U84" s="2">
        <f t="shared" si="49"/>
        <v>0</v>
      </c>
      <c r="V84" s="2">
        <f t="shared" si="49"/>
        <v>0</v>
      </c>
      <c r="W84" s="2">
        <f t="shared" si="49"/>
        <v>0</v>
      </c>
      <c r="X84" s="2">
        <f t="shared" si="49"/>
        <v>0.0365650851</v>
      </c>
    </row>
    <row r="85">
      <c r="L85" s="1">
        <f t="shared" si="40"/>
        <v>610</v>
      </c>
      <c r="M85" s="1">
        <f>Events!D25</f>
        <v>10499</v>
      </c>
      <c r="N85" s="2">
        <f t="shared" ref="N85:X85" si="50">INDIRECT(CONCATENATE("I",$L85+N$63))</f>
        <v>0.004923513322</v>
      </c>
      <c r="O85" s="2">
        <f t="shared" si="50"/>
        <v>0.009093303617</v>
      </c>
      <c r="P85" s="2">
        <f t="shared" si="50"/>
        <v>0.04632154797</v>
      </c>
      <c r="Q85" s="2">
        <f t="shared" si="50"/>
        <v>0.8968772161</v>
      </c>
      <c r="R85" s="2">
        <f t="shared" si="50"/>
        <v>0.01004660115</v>
      </c>
      <c r="S85" s="2">
        <f t="shared" si="50"/>
        <v>0</v>
      </c>
      <c r="T85" s="2">
        <f t="shared" si="50"/>
        <v>0</v>
      </c>
      <c r="U85" s="2">
        <f t="shared" si="50"/>
        <v>0</v>
      </c>
      <c r="V85" s="2">
        <f t="shared" si="50"/>
        <v>0</v>
      </c>
      <c r="W85" s="2">
        <f t="shared" si="50"/>
        <v>0</v>
      </c>
      <c r="X85" s="2">
        <f t="shared" si="50"/>
        <v>0.03273781785</v>
      </c>
    </row>
    <row r="86">
      <c r="L86" s="1">
        <f t="shared" si="40"/>
        <v>640</v>
      </c>
      <c r="M86" s="1">
        <f>Events!D26</f>
        <v>10999</v>
      </c>
      <c r="N86" s="2">
        <f t="shared" ref="N86:X86" si="51">INDIRECT(CONCATENATE("I",$L86+N$63))</f>
        <v>0.005974025974</v>
      </c>
      <c r="O86" s="2">
        <f t="shared" si="51"/>
        <v>0.009848151848</v>
      </c>
      <c r="P86" s="2">
        <f t="shared" si="51"/>
        <v>0.0405</v>
      </c>
      <c r="Q86" s="2">
        <f t="shared" si="51"/>
        <v>0.9141923077</v>
      </c>
      <c r="R86" s="2">
        <f t="shared" si="51"/>
        <v>0.004413086913</v>
      </c>
      <c r="S86" s="2">
        <f t="shared" si="51"/>
        <v>0</v>
      </c>
      <c r="T86" s="2">
        <f t="shared" si="51"/>
        <v>0</v>
      </c>
      <c r="U86" s="2">
        <f t="shared" si="51"/>
        <v>0</v>
      </c>
      <c r="V86" s="2">
        <f t="shared" si="51"/>
        <v>0</v>
      </c>
      <c r="W86" s="2">
        <f t="shared" si="51"/>
        <v>0</v>
      </c>
      <c r="X86" s="2">
        <f t="shared" si="51"/>
        <v>0.02507242757</v>
      </c>
    </row>
    <row r="87">
      <c r="L87" s="1">
        <f t="shared" si="40"/>
        <v>670</v>
      </c>
      <c r="M87" s="1">
        <f>Events!D27</f>
        <v>11499</v>
      </c>
      <c r="N87" s="2">
        <f t="shared" ref="N87:X87" si="52">INDIRECT(CONCATENATE("I",$L87+N$63))</f>
        <v>0.002614468364</v>
      </c>
      <c r="O87" s="2">
        <f t="shared" si="52"/>
        <v>0.005753469566</v>
      </c>
      <c r="P87" s="2">
        <f t="shared" si="52"/>
        <v>0.03137416676</v>
      </c>
      <c r="Q87" s="2">
        <f t="shared" si="52"/>
        <v>0.9309851382</v>
      </c>
      <c r="R87" s="2">
        <f t="shared" si="52"/>
        <v>0.006661567042</v>
      </c>
      <c r="S87" s="2">
        <f t="shared" si="52"/>
        <v>0</v>
      </c>
      <c r="T87" s="2">
        <f t="shared" si="52"/>
        <v>0</v>
      </c>
      <c r="U87" s="2">
        <f t="shared" si="52"/>
        <v>0</v>
      </c>
      <c r="V87" s="2">
        <f t="shared" si="52"/>
        <v>0</v>
      </c>
      <c r="W87" s="2">
        <f t="shared" si="52"/>
        <v>0</v>
      </c>
      <c r="X87" s="2">
        <f t="shared" si="52"/>
        <v>0.02261119003</v>
      </c>
    </row>
    <row r="88">
      <c r="L88" s="1">
        <f t="shared" si="40"/>
        <v>700</v>
      </c>
      <c r="M88" s="1">
        <f>Events!D28</f>
        <v>11999</v>
      </c>
      <c r="N88" s="2">
        <f t="shared" ref="N88:X88" si="53">INDIRECT(CONCATENATE("I",$L88+N$63))</f>
        <v>0.001399698989</v>
      </c>
      <c r="O88" s="2">
        <f t="shared" si="53"/>
        <v>0.005950333262</v>
      </c>
      <c r="P88" s="2">
        <f t="shared" si="53"/>
        <v>0.0330170931</v>
      </c>
      <c r="Q88" s="2">
        <f t="shared" si="53"/>
        <v>0.9316770587</v>
      </c>
      <c r="R88" s="2">
        <f t="shared" si="53"/>
        <v>0.005469791443</v>
      </c>
      <c r="S88" s="2">
        <f t="shared" si="53"/>
        <v>0</v>
      </c>
      <c r="T88" s="2">
        <f t="shared" si="53"/>
        <v>0</v>
      </c>
      <c r="U88" s="2">
        <f t="shared" si="53"/>
        <v>0</v>
      </c>
      <c r="V88" s="2">
        <f t="shared" si="53"/>
        <v>0</v>
      </c>
      <c r="W88" s="2">
        <f t="shared" si="53"/>
        <v>0</v>
      </c>
      <c r="X88" s="2">
        <f t="shared" si="53"/>
        <v>0.02248602451</v>
      </c>
    </row>
    <row r="89">
      <c r="L89" s="1">
        <f t="shared" si="40"/>
        <v>730</v>
      </c>
      <c r="M89" s="1">
        <f>Events!D29</f>
        <v>12499</v>
      </c>
      <c r="N89" s="2">
        <f t="shared" ref="N89:X89" si="54">INDIRECT(CONCATENATE("I",$L89+N$63))</f>
        <v>0.002190966083</v>
      </c>
      <c r="O89" s="2">
        <f t="shared" si="54"/>
        <v>0.005328725285</v>
      </c>
      <c r="P89" s="2">
        <f t="shared" si="54"/>
        <v>0.0330772116</v>
      </c>
      <c r="Q89" s="2">
        <f t="shared" si="54"/>
        <v>0.9345137438</v>
      </c>
      <c r="R89" s="2">
        <f t="shared" si="54"/>
        <v>0.004281198092</v>
      </c>
      <c r="S89" s="2">
        <f t="shared" si="54"/>
        <v>0</v>
      </c>
      <c r="T89" s="2">
        <f t="shared" si="54"/>
        <v>0</v>
      </c>
      <c r="U89" s="2">
        <f t="shared" si="54"/>
        <v>0</v>
      </c>
      <c r="V89" s="2">
        <f t="shared" si="54"/>
        <v>0</v>
      </c>
      <c r="W89" s="2">
        <f t="shared" si="54"/>
        <v>0</v>
      </c>
      <c r="X89" s="2">
        <f t="shared" si="54"/>
        <v>0.02060815517</v>
      </c>
    </row>
    <row r="90">
      <c r="L90" s="1">
        <f t="shared" si="40"/>
        <v>760</v>
      </c>
      <c r="M90" s="1">
        <f>Events!D30</f>
        <v>12999</v>
      </c>
      <c r="N90" s="2">
        <f t="shared" ref="N90:X90" si="55">INDIRECT(CONCATENATE("I",$L90+N$63))</f>
        <v>0.00401689015</v>
      </c>
      <c r="O90" s="2">
        <f t="shared" si="55"/>
        <v>0.005859979371</v>
      </c>
      <c r="P90" s="2">
        <f t="shared" si="55"/>
        <v>0.02710417741</v>
      </c>
      <c r="Q90" s="2">
        <f t="shared" si="55"/>
        <v>0.8024097473</v>
      </c>
      <c r="R90" s="2">
        <f t="shared" si="55"/>
        <v>0.006583290356</v>
      </c>
      <c r="S90" s="2">
        <f t="shared" si="55"/>
        <v>0.1181375709</v>
      </c>
      <c r="T90" s="2">
        <f t="shared" si="55"/>
        <v>0</v>
      </c>
      <c r="U90" s="2">
        <f t="shared" si="55"/>
        <v>0</v>
      </c>
      <c r="V90" s="2">
        <f t="shared" si="55"/>
        <v>0</v>
      </c>
      <c r="W90" s="2">
        <f t="shared" si="55"/>
        <v>0</v>
      </c>
      <c r="X90" s="2">
        <f t="shared" si="55"/>
        <v>0.03588834451</v>
      </c>
    </row>
    <row r="91">
      <c r="L91" s="1">
        <f t="shared" si="40"/>
        <v>790</v>
      </c>
      <c r="M91" s="1">
        <f>Events!D31</f>
        <v>13499</v>
      </c>
      <c r="N91" s="2">
        <f t="shared" ref="N91:X91" si="56">INDIRECT(CONCATENATE("I",$L91+N$63))</f>
        <v>0.00381793842</v>
      </c>
      <c r="O91" s="2">
        <f t="shared" si="56"/>
        <v>0.003611111111</v>
      </c>
      <c r="P91" s="2">
        <f t="shared" si="56"/>
        <v>0.01766398929</v>
      </c>
      <c r="Q91" s="2">
        <f t="shared" si="56"/>
        <v>0.6778661312</v>
      </c>
      <c r="R91" s="2">
        <f t="shared" si="56"/>
        <v>0.005301874163</v>
      </c>
      <c r="S91" s="2">
        <f t="shared" si="56"/>
        <v>0.2504082999</v>
      </c>
      <c r="T91" s="2">
        <f t="shared" si="56"/>
        <v>0</v>
      </c>
      <c r="U91" s="2">
        <f t="shared" si="56"/>
        <v>0</v>
      </c>
      <c r="V91" s="2">
        <f t="shared" si="56"/>
        <v>0</v>
      </c>
      <c r="W91" s="2">
        <f t="shared" si="56"/>
        <v>0</v>
      </c>
      <c r="X91" s="2">
        <f t="shared" si="56"/>
        <v>0.04133065596</v>
      </c>
    </row>
    <row r="92">
      <c r="L92" s="1">
        <f t="shared" si="40"/>
        <v>820</v>
      </c>
      <c r="M92" s="1">
        <f>Events!D32</f>
        <v>13999</v>
      </c>
      <c r="N92" s="2">
        <f t="shared" ref="N92:X92" si="57">INDIRECT(CONCATENATE("I",$L92+N$63))</f>
        <v>0.002732026144</v>
      </c>
      <c r="O92" s="2">
        <f t="shared" si="57"/>
        <v>0.004460784314</v>
      </c>
      <c r="P92" s="2">
        <f t="shared" si="57"/>
        <v>0.01560522876</v>
      </c>
      <c r="Q92" s="2">
        <f t="shared" si="57"/>
        <v>0.6938784314</v>
      </c>
      <c r="R92" s="2">
        <f t="shared" si="57"/>
        <v>0.004594771242</v>
      </c>
      <c r="S92" s="2">
        <f t="shared" si="57"/>
        <v>0.244454902</v>
      </c>
      <c r="T92" s="2">
        <f t="shared" si="57"/>
        <v>0</v>
      </c>
      <c r="U92" s="2">
        <f t="shared" si="57"/>
        <v>0</v>
      </c>
      <c r="V92" s="2">
        <f t="shared" si="57"/>
        <v>0</v>
      </c>
      <c r="W92" s="2">
        <f t="shared" si="57"/>
        <v>0</v>
      </c>
      <c r="X92" s="2">
        <f t="shared" si="57"/>
        <v>0.03427385621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40"/>
        <v>850</v>
      </c>
      <c r="M93" s="1">
        <f>Events!D33</f>
        <v>14499</v>
      </c>
      <c r="N93" s="2">
        <f t="shared" ref="N93:X93" si="58">INDIRECT(CONCATENATE("I",$L93+N$63))</f>
        <v>0.002044286279</v>
      </c>
      <c r="O93" s="2">
        <f t="shared" si="58"/>
        <v>0.003558718861</v>
      </c>
      <c r="P93" s="2">
        <f t="shared" si="58"/>
        <v>0.01782522736</v>
      </c>
      <c r="Q93" s="2">
        <f t="shared" si="58"/>
        <v>0.7361948069</v>
      </c>
      <c r="R93" s="2">
        <f t="shared" si="58"/>
        <v>0.004151838671</v>
      </c>
      <c r="S93" s="2">
        <f t="shared" si="58"/>
        <v>0.2027678924</v>
      </c>
      <c r="T93" s="2">
        <f t="shared" si="58"/>
        <v>0</v>
      </c>
      <c r="U93" s="2">
        <f t="shared" si="58"/>
        <v>0</v>
      </c>
      <c r="V93" s="2">
        <f t="shared" si="58"/>
        <v>0</v>
      </c>
      <c r="W93" s="2">
        <f t="shared" si="58"/>
        <v>0</v>
      </c>
      <c r="X93" s="2">
        <f t="shared" si="58"/>
        <v>0.03345722947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40"/>
        <v>880</v>
      </c>
      <c r="M94" s="1">
        <f>Events!D34</f>
        <v>14999</v>
      </c>
      <c r="N94" s="2">
        <f t="shared" ref="N94:X94" si="59">INDIRECT(CONCATENATE("I",$L94+N$63))</f>
        <v>0.002887897086</v>
      </c>
      <c r="O94" s="2">
        <f t="shared" si="59"/>
        <v>0.003229194014</v>
      </c>
      <c r="P94" s="2">
        <f t="shared" si="59"/>
        <v>0.01789511683</v>
      </c>
      <c r="Q94" s="2">
        <f t="shared" si="59"/>
        <v>0.7487647677</v>
      </c>
      <c r="R94" s="2">
        <f t="shared" si="59"/>
        <v>0.004380414807</v>
      </c>
      <c r="S94" s="2">
        <f t="shared" si="59"/>
        <v>0.190538199</v>
      </c>
      <c r="T94" s="2">
        <f t="shared" si="59"/>
        <v>0</v>
      </c>
      <c r="U94" s="2">
        <f t="shared" si="59"/>
        <v>0</v>
      </c>
      <c r="V94" s="2">
        <f t="shared" si="59"/>
        <v>0</v>
      </c>
      <c r="W94" s="2">
        <f t="shared" si="59"/>
        <v>0</v>
      </c>
      <c r="X94" s="2">
        <f t="shared" si="59"/>
        <v>0.03230441061</v>
      </c>
    </row>
    <row r="95">
      <c r="C95" s="1">
        <v>0.0</v>
      </c>
      <c r="E95" s="4">
        <f t="shared" ref="E95:E104" si="61">INDIRECT(CONCATENATE("'ccc",$E$93,"'!",$B$1,C95+2))</f>
        <v>69804</v>
      </c>
      <c r="F95" s="1">
        <v>1.0</v>
      </c>
      <c r="G95" s="4" t="str">
        <f t="shared" ref="G95:G104" si="62">INDIRECT(CONCATENATE("'ccc",$E$93,"'!",$B$1,C95+21))</f>
        <v>0.99</v>
      </c>
      <c r="H95" s="2">
        <f t="shared" ref="H95:H104" si="63">E95*F95*G95</f>
        <v>69105.96</v>
      </c>
      <c r="I95" s="2">
        <f t="shared" ref="I95:I104" si="64">H95/$E$106</f>
        <v>0.9682231625</v>
      </c>
      <c r="J95" s="2">
        <f t="shared" ref="J95:J104" si="65">I95*$E$107</f>
        <v>0.5398903125</v>
      </c>
      <c r="L95" s="1">
        <f t="shared" si="40"/>
        <v>910</v>
      </c>
      <c r="M95" s="1">
        <f>Events!D35</f>
        <v>15499</v>
      </c>
      <c r="N95" s="2">
        <f t="shared" ref="N95:X95" si="60">INDIRECT(CONCATENATE("I",$L95+N$63))</f>
        <v>0.001340183158</v>
      </c>
      <c r="O95" s="2">
        <f t="shared" si="60"/>
        <v>0.003734643735</v>
      </c>
      <c r="P95" s="2">
        <f t="shared" si="60"/>
        <v>0.03088228725</v>
      </c>
      <c r="Q95" s="2">
        <f t="shared" si="60"/>
        <v>0.5925530489</v>
      </c>
      <c r="R95" s="2">
        <f t="shared" si="60"/>
        <v>0.002451790634</v>
      </c>
      <c r="S95" s="2">
        <f t="shared" si="60"/>
        <v>0.3028225746</v>
      </c>
      <c r="T95" s="2">
        <f t="shared" si="60"/>
        <v>0.03324398779</v>
      </c>
      <c r="U95" s="2">
        <f t="shared" si="60"/>
        <v>0</v>
      </c>
      <c r="V95" s="2">
        <f t="shared" si="60"/>
        <v>0</v>
      </c>
      <c r="W95" s="2">
        <f t="shared" si="60"/>
        <v>0</v>
      </c>
      <c r="X95" s="2">
        <f t="shared" si="60"/>
        <v>0.03297148388</v>
      </c>
    </row>
    <row r="96">
      <c r="C96" s="1">
        <v>1.0</v>
      </c>
      <c r="E96" s="4">
        <f t="shared" si="61"/>
        <v>7</v>
      </c>
      <c r="F96" s="1">
        <v>0.0</v>
      </c>
      <c r="G96" s="4" t="str">
        <f t="shared" si="62"/>
        <v>0.14</v>
      </c>
      <c r="H96" s="2">
        <f t="shared" si="63"/>
        <v>0</v>
      </c>
      <c r="I96" s="2">
        <f t="shared" si="64"/>
        <v>0</v>
      </c>
      <c r="J96" s="2">
        <f t="shared" si="65"/>
        <v>0</v>
      </c>
      <c r="L96" s="1">
        <f t="shared" si="40"/>
        <v>940</v>
      </c>
      <c r="M96" s="1">
        <f>Events!D36</f>
        <v>15999</v>
      </c>
      <c r="N96" s="2">
        <f t="shared" ref="N96:X96" si="66">INDIRECT(CONCATENATE("I",$L96+N$63))</f>
        <v>0.000864390855</v>
      </c>
      <c r="O96" s="2">
        <f t="shared" si="66"/>
        <v>0.003445036016</v>
      </c>
      <c r="P96" s="2">
        <f t="shared" si="66"/>
        <v>0.03205449421</v>
      </c>
      <c r="Q96" s="2">
        <f t="shared" si="66"/>
        <v>0.4944934231</v>
      </c>
      <c r="R96" s="2">
        <f t="shared" si="66"/>
        <v>0.002828061384</v>
      </c>
      <c r="S96" s="2">
        <f t="shared" si="66"/>
        <v>0.3590604447</v>
      </c>
      <c r="T96" s="2">
        <f t="shared" si="66"/>
        <v>0.06329862199</v>
      </c>
      <c r="U96" s="2">
        <f t="shared" si="66"/>
        <v>0</v>
      </c>
      <c r="V96" s="2">
        <f t="shared" si="66"/>
        <v>0</v>
      </c>
      <c r="W96" s="2">
        <f t="shared" si="66"/>
        <v>0</v>
      </c>
      <c r="X96" s="2">
        <f t="shared" si="66"/>
        <v>0.04395552772</v>
      </c>
    </row>
    <row r="97">
      <c r="C97" s="1">
        <v>2.0</v>
      </c>
      <c r="E97" s="4">
        <f t="shared" si="61"/>
        <v>116</v>
      </c>
      <c r="F97" s="1">
        <v>0.0</v>
      </c>
      <c r="G97" s="4" t="str">
        <f t="shared" si="62"/>
        <v>0.70</v>
      </c>
      <c r="H97" s="2">
        <f t="shared" si="63"/>
        <v>0</v>
      </c>
      <c r="I97" s="2">
        <f t="shared" si="64"/>
        <v>0</v>
      </c>
      <c r="J97" s="2">
        <f t="shared" si="65"/>
        <v>0</v>
      </c>
      <c r="L97" s="1">
        <f t="shared" si="40"/>
        <v>970</v>
      </c>
      <c r="M97" s="1">
        <f>Events!D37</f>
        <v>16499</v>
      </c>
      <c r="N97" s="2">
        <f t="shared" ref="N97:X97" si="67">INDIRECT(CONCATENATE("I",$L97+N$63))</f>
        <v>0.001089573237</v>
      </c>
      <c r="O97" s="2">
        <f t="shared" si="67"/>
        <v>0.001946224793</v>
      </c>
      <c r="P97" s="2">
        <f t="shared" si="67"/>
        <v>0.02994450524</v>
      </c>
      <c r="Q97" s="2">
        <f t="shared" si="67"/>
        <v>0.5016796936</v>
      </c>
      <c r="R97" s="2">
        <f t="shared" si="67"/>
        <v>0.001865718305</v>
      </c>
      <c r="S97" s="2">
        <f t="shared" si="67"/>
        <v>0.3616460841</v>
      </c>
      <c r="T97" s="2">
        <f t="shared" si="67"/>
        <v>0.06164295764</v>
      </c>
      <c r="U97" s="2">
        <f t="shared" si="67"/>
        <v>0</v>
      </c>
      <c r="V97" s="2">
        <f t="shared" si="67"/>
        <v>0</v>
      </c>
      <c r="W97" s="2">
        <f t="shared" si="67"/>
        <v>0</v>
      </c>
      <c r="X97" s="2">
        <f t="shared" si="67"/>
        <v>0.04018524308</v>
      </c>
    </row>
    <row r="98">
      <c r="C98" s="1">
        <v>3.0</v>
      </c>
      <c r="E98" s="4">
        <f t="shared" si="61"/>
        <v>144</v>
      </c>
      <c r="F98" s="1">
        <v>0.0</v>
      </c>
      <c r="G98" s="4" t="str">
        <f t="shared" si="62"/>
        <v>0.80</v>
      </c>
      <c r="H98" s="2">
        <f t="shared" si="63"/>
        <v>0</v>
      </c>
      <c r="I98" s="2">
        <f t="shared" si="64"/>
        <v>0</v>
      </c>
      <c r="J98" s="2">
        <f t="shared" si="65"/>
        <v>0</v>
      </c>
      <c r="L98" s="1">
        <f t="shared" si="40"/>
        <v>1000</v>
      </c>
      <c r="M98" s="1">
        <f>Events!D38</f>
        <v>16999</v>
      </c>
      <c r="N98" s="2">
        <f t="shared" ref="N98:X98" si="68">INDIRECT(CONCATENATE("I",$L98+N$63))</f>
        <v>0.000994322541</v>
      </c>
      <c r="O98" s="2">
        <f t="shared" si="68"/>
        <v>0.001783029001</v>
      </c>
      <c r="P98" s="2">
        <f t="shared" si="68"/>
        <v>0.02722878625</v>
      </c>
      <c r="Q98" s="2">
        <f t="shared" si="68"/>
        <v>0.5162567132</v>
      </c>
      <c r="R98" s="2">
        <f t="shared" si="68"/>
        <v>0.001299677766</v>
      </c>
      <c r="S98" s="2">
        <f t="shared" si="68"/>
        <v>0.3647360749</v>
      </c>
      <c r="T98" s="2">
        <f t="shared" si="68"/>
        <v>0.04795918367</v>
      </c>
      <c r="U98" s="2">
        <f t="shared" si="68"/>
        <v>0</v>
      </c>
      <c r="V98" s="2">
        <f t="shared" si="68"/>
        <v>0</v>
      </c>
      <c r="W98" s="2">
        <f t="shared" si="68"/>
        <v>0</v>
      </c>
      <c r="X98" s="2">
        <f t="shared" si="68"/>
        <v>0.03974221267</v>
      </c>
    </row>
    <row r="99">
      <c r="C99" s="1">
        <v>4.0</v>
      </c>
      <c r="E99" s="4">
        <f t="shared" si="61"/>
        <v>1</v>
      </c>
      <c r="F99" s="1">
        <v>0.0</v>
      </c>
      <c r="G99" s="4" t="str">
        <f t="shared" si="62"/>
        <v>0.00</v>
      </c>
      <c r="H99" s="2">
        <f t="shared" si="63"/>
        <v>0</v>
      </c>
      <c r="I99" s="2">
        <f t="shared" si="64"/>
        <v>0</v>
      </c>
      <c r="J99" s="2">
        <f t="shared" si="65"/>
        <v>0</v>
      </c>
      <c r="L99" s="1">
        <f t="shared" si="40"/>
        <v>1030</v>
      </c>
      <c r="M99" s="1">
        <f>Events!D39</f>
        <v>17499</v>
      </c>
      <c r="N99" s="2">
        <f t="shared" ref="N99:X99" si="69">INDIRECT(CONCATENATE("I",$L99+N$63))</f>
        <v>0.0005446927374</v>
      </c>
      <c r="O99" s="2">
        <f t="shared" si="69"/>
        <v>0.002569832402</v>
      </c>
      <c r="P99" s="2">
        <f t="shared" si="69"/>
        <v>0.02286778399</v>
      </c>
      <c r="Q99" s="2">
        <f t="shared" si="69"/>
        <v>0.518116077</v>
      </c>
      <c r="R99" s="2">
        <f t="shared" si="69"/>
        <v>0.002020484171</v>
      </c>
      <c r="S99" s="2">
        <f t="shared" si="69"/>
        <v>0.3723300745</v>
      </c>
      <c r="T99" s="2">
        <f t="shared" si="69"/>
        <v>0.0452886406</v>
      </c>
      <c r="U99" s="2">
        <f t="shared" si="69"/>
        <v>0</v>
      </c>
      <c r="V99" s="2">
        <f t="shared" si="69"/>
        <v>0</v>
      </c>
      <c r="W99" s="2">
        <f t="shared" si="69"/>
        <v>0</v>
      </c>
      <c r="X99" s="2">
        <f t="shared" si="69"/>
        <v>0.03626241465</v>
      </c>
    </row>
    <row r="100">
      <c r="C100" s="1">
        <v>5.0</v>
      </c>
      <c r="E100" s="4">
        <f t="shared" si="61"/>
        <v>907</v>
      </c>
      <c r="F100" s="1">
        <v>0.0</v>
      </c>
      <c r="G100" s="4" t="str">
        <f t="shared" si="62"/>
        <v>0.81</v>
      </c>
      <c r="H100" s="2">
        <f t="shared" si="63"/>
        <v>0</v>
      </c>
      <c r="I100" s="2">
        <f t="shared" si="64"/>
        <v>0</v>
      </c>
      <c r="J100" s="2">
        <f t="shared" si="65"/>
        <v>0</v>
      </c>
      <c r="L100" s="1">
        <f t="shared" si="40"/>
        <v>1060</v>
      </c>
      <c r="M100" s="1">
        <f>Events!D40</f>
        <v>17999</v>
      </c>
      <c r="N100" s="2">
        <f t="shared" ref="N100:X100" si="70">INDIRECT(CONCATENATE("I",$L100+N$63))</f>
        <v>0.001432181971</v>
      </c>
      <c r="O100" s="2">
        <f t="shared" si="70"/>
        <v>0.00151137321</v>
      </c>
      <c r="P100" s="2">
        <f t="shared" si="70"/>
        <v>0.0149368155</v>
      </c>
      <c r="Q100" s="2">
        <f t="shared" si="70"/>
        <v>0.672294861</v>
      </c>
      <c r="R100" s="2">
        <f t="shared" si="70"/>
        <v>0.0001684919966</v>
      </c>
      <c r="S100" s="2">
        <f t="shared" si="70"/>
        <v>0.2535728728</v>
      </c>
      <c r="T100" s="2">
        <f t="shared" si="70"/>
        <v>0.02589553496</v>
      </c>
      <c r="U100" s="2">
        <f t="shared" si="70"/>
        <v>0.002198820556</v>
      </c>
      <c r="V100" s="2">
        <f t="shared" si="70"/>
        <v>0</v>
      </c>
      <c r="W100" s="2">
        <f t="shared" si="70"/>
        <v>0</v>
      </c>
      <c r="X100" s="2">
        <f t="shared" si="70"/>
        <v>0.02798904802</v>
      </c>
    </row>
    <row r="101">
      <c r="C101" s="1">
        <v>6.0</v>
      </c>
      <c r="E101" s="4">
        <f t="shared" si="61"/>
        <v>241</v>
      </c>
      <c r="F101" s="1">
        <v>0.0</v>
      </c>
      <c r="G101" s="4" t="str">
        <f t="shared" si="62"/>
        <v>0.80</v>
      </c>
      <c r="H101" s="2">
        <f t="shared" si="63"/>
        <v>0</v>
      </c>
      <c r="I101" s="2">
        <f t="shared" si="64"/>
        <v>0</v>
      </c>
      <c r="J101" s="2">
        <f t="shared" si="65"/>
        <v>0</v>
      </c>
      <c r="L101" s="1">
        <f t="shared" si="40"/>
        <v>1090</v>
      </c>
      <c r="M101" s="1">
        <f>Events!D41</f>
        <v>18499</v>
      </c>
      <c r="N101" s="2">
        <f t="shared" ref="N101:X101" si="71">INDIRECT(CONCATENATE("I",$L101+N$63))</f>
        <v>0.0006033079098</v>
      </c>
      <c r="O101" s="2">
        <f t="shared" si="71"/>
        <v>0.0007712743166</v>
      </c>
      <c r="P101" s="2">
        <f t="shared" si="71"/>
        <v>0.0173905219</v>
      </c>
      <c r="Q101" s="2">
        <f t="shared" si="71"/>
        <v>0.6079544091</v>
      </c>
      <c r="R101" s="2">
        <f t="shared" si="71"/>
        <v>0.0002570914389</v>
      </c>
      <c r="S101" s="2">
        <f t="shared" si="71"/>
        <v>0.3084814466</v>
      </c>
      <c r="T101" s="2">
        <f t="shared" si="71"/>
        <v>0.03578712829</v>
      </c>
      <c r="U101" s="2">
        <f t="shared" si="71"/>
        <v>0.001372868283</v>
      </c>
      <c r="V101" s="2">
        <f t="shared" si="71"/>
        <v>0</v>
      </c>
      <c r="W101" s="2">
        <f t="shared" si="71"/>
        <v>0</v>
      </c>
      <c r="X101" s="2">
        <f t="shared" si="71"/>
        <v>0.02738195218</v>
      </c>
    </row>
    <row r="102">
      <c r="C102" s="1">
        <v>7.0</v>
      </c>
      <c r="E102" s="4">
        <f t="shared" si="61"/>
        <v>35</v>
      </c>
      <c r="F102" s="1">
        <v>0.0</v>
      </c>
      <c r="G102" s="4" t="str">
        <f t="shared" si="62"/>
        <v>0.46</v>
      </c>
      <c r="H102" s="2">
        <f t="shared" si="63"/>
        <v>0</v>
      </c>
      <c r="I102" s="2">
        <f t="shared" si="64"/>
        <v>0</v>
      </c>
      <c r="J102" s="2">
        <f t="shared" si="65"/>
        <v>0</v>
      </c>
      <c r="L102" s="1">
        <f t="shared" si="40"/>
        <v>1120</v>
      </c>
      <c r="M102" s="1">
        <f>Events!D42</f>
        <v>18999</v>
      </c>
      <c r="N102" s="2">
        <f t="shared" ref="N102:X102" si="72">INDIRECT(CONCATENATE("I",$L102+N$63))</f>
        <v>0.0007619530326</v>
      </c>
      <c r="O102" s="2">
        <f t="shared" si="72"/>
        <v>0.0006791687785</v>
      </c>
      <c r="P102" s="2">
        <f t="shared" si="72"/>
        <v>0.02082530833</v>
      </c>
      <c r="Q102" s="2">
        <f t="shared" si="72"/>
        <v>0.601096469</v>
      </c>
      <c r="R102" s="2">
        <f t="shared" si="72"/>
        <v>0.0001697921946</v>
      </c>
      <c r="S102" s="2">
        <f t="shared" si="72"/>
        <v>0.3125992566</v>
      </c>
      <c r="T102" s="2">
        <f t="shared" si="72"/>
        <v>0.03210001689</v>
      </c>
      <c r="U102" s="2">
        <f t="shared" si="72"/>
        <v>0.001270484879</v>
      </c>
      <c r="V102" s="2">
        <f t="shared" si="72"/>
        <v>0</v>
      </c>
      <c r="W102" s="2">
        <f t="shared" si="72"/>
        <v>0</v>
      </c>
      <c r="X102" s="2">
        <f t="shared" si="72"/>
        <v>0.03049755026</v>
      </c>
    </row>
    <row r="103">
      <c r="C103" s="1">
        <v>8.0</v>
      </c>
      <c r="E103" s="4">
        <f t="shared" si="61"/>
        <v>111</v>
      </c>
      <c r="F103" s="1">
        <v>0.0</v>
      </c>
      <c r="G103" s="4" t="str">
        <f t="shared" si="62"/>
        <v>0.80</v>
      </c>
      <c r="H103" s="2">
        <f t="shared" si="63"/>
        <v>0</v>
      </c>
      <c r="I103" s="2">
        <f t="shared" si="64"/>
        <v>0</v>
      </c>
      <c r="J103" s="2">
        <f t="shared" si="65"/>
        <v>0</v>
      </c>
      <c r="L103" s="1">
        <f t="shared" si="40"/>
        <v>1150</v>
      </c>
      <c r="M103" s="1">
        <f>Events!D43</f>
        <v>19499</v>
      </c>
      <c r="N103" s="2">
        <f t="shared" ref="N103:X103" si="73">INDIRECT(CONCATENATE("I",$L103+N$63))</f>
        <v>0.0006674453529</v>
      </c>
      <c r="O103" s="2">
        <f t="shared" si="73"/>
        <v>0.001174703821</v>
      </c>
      <c r="P103" s="2">
        <f t="shared" si="73"/>
        <v>0.01512097447</v>
      </c>
      <c r="Q103" s="2">
        <f t="shared" si="73"/>
        <v>0.6061838812</v>
      </c>
      <c r="R103" s="2">
        <f t="shared" si="73"/>
        <v>0.0004154847322</v>
      </c>
      <c r="S103" s="2">
        <f t="shared" si="73"/>
        <v>0.3130285333</v>
      </c>
      <c r="T103" s="2">
        <f t="shared" si="73"/>
        <v>0.03548139496</v>
      </c>
      <c r="U103" s="2">
        <f t="shared" si="73"/>
        <v>0.0005840146838</v>
      </c>
      <c r="V103" s="2">
        <f t="shared" si="73"/>
        <v>0</v>
      </c>
      <c r="W103" s="2">
        <f t="shared" si="73"/>
        <v>0</v>
      </c>
      <c r="X103" s="2">
        <f t="shared" si="73"/>
        <v>0.0273435675</v>
      </c>
    </row>
    <row r="104">
      <c r="C104" s="1">
        <v>9.0</v>
      </c>
      <c r="E104" s="4">
        <f t="shared" si="61"/>
        <v>8</v>
      </c>
      <c r="F104" s="1">
        <v>0.0</v>
      </c>
      <c r="G104" s="4" t="str">
        <f t="shared" si="62"/>
        <v>0.88</v>
      </c>
      <c r="H104" s="2">
        <f t="shared" si="63"/>
        <v>0</v>
      </c>
      <c r="I104" s="2">
        <f t="shared" si="64"/>
        <v>0</v>
      </c>
      <c r="J104" s="2">
        <f t="shared" si="65"/>
        <v>0</v>
      </c>
      <c r="L104" s="1">
        <f t="shared" si="40"/>
        <v>1180</v>
      </c>
      <c r="M104" s="1">
        <f>Events!D44</f>
        <v>19999</v>
      </c>
      <c r="N104" s="2">
        <f t="shared" ref="N104:X104" si="74">INDIRECT(CONCATENATE("I",$L104+N$63))</f>
        <v>0.0007722007722</v>
      </c>
      <c r="O104" s="2">
        <f t="shared" si="74"/>
        <v>0.000858000858</v>
      </c>
      <c r="P104" s="2">
        <f t="shared" si="74"/>
        <v>0.01766280566</v>
      </c>
      <c r="Q104" s="2">
        <f t="shared" si="74"/>
        <v>0.5992672673</v>
      </c>
      <c r="R104" s="2">
        <f t="shared" si="74"/>
        <v>0.000429000429</v>
      </c>
      <c r="S104" s="2">
        <f t="shared" si="74"/>
        <v>0.318006864</v>
      </c>
      <c r="T104" s="2">
        <f t="shared" si="74"/>
        <v>0.03415272415</v>
      </c>
      <c r="U104" s="2">
        <f t="shared" si="74"/>
        <v>0.001115401115</v>
      </c>
      <c r="V104" s="2">
        <f t="shared" si="74"/>
        <v>0</v>
      </c>
      <c r="W104" s="2">
        <f t="shared" si="74"/>
        <v>0</v>
      </c>
      <c r="X104" s="2">
        <f t="shared" si="74"/>
        <v>0.02773573574</v>
      </c>
    </row>
    <row r="105">
      <c r="C105" s="1" t="s">
        <v>28</v>
      </c>
      <c r="I105" s="2">
        <f>(E106-H106)/E106</f>
        <v>0.0317768375</v>
      </c>
      <c r="L105" s="1">
        <f t="shared" si="40"/>
        <v>1210</v>
      </c>
      <c r="M105" s="1">
        <f>Events!D45</f>
        <v>20499</v>
      </c>
      <c r="N105" s="2">
        <f t="shared" ref="N105:X105" si="75">INDIRECT(CONCATENATE("I",$L105+N$63))</f>
        <v>0.002641545162</v>
      </c>
      <c r="O105" s="2">
        <f t="shared" si="75"/>
        <v>0.0002840371142</v>
      </c>
      <c r="P105" s="2">
        <f t="shared" si="75"/>
        <v>0.02865745124</v>
      </c>
      <c r="Q105" s="2">
        <f t="shared" si="75"/>
        <v>0.8744281386</v>
      </c>
      <c r="R105" s="2">
        <f t="shared" si="75"/>
        <v>0</v>
      </c>
      <c r="S105" s="2">
        <f t="shared" si="75"/>
        <v>0.01245218709</v>
      </c>
      <c r="T105" s="2">
        <f t="shared" si="75"/>
        <v>0.00209051316</v>
      </c>
      <c r="U105" s="2">
        <f t="shared" si="75"/>
        <v>0.002832796819</v>
      </c>
      <c r="V105" s="2">
        <f t="shared" si="75"/>
        <v>0.06053304298</v>
      </c>
      <c r="W105" s="2">
        <f t="shared" si="75"/>
        <v>0</v>
      </c>
      <c r="X105" s="2">
        <f t="shared" si="75"/>
        <v>0.01608028782</v>
      </c>
    </row>
    <row r="106">
      <c r="D106" s="1" t="s">
        <v>29</v>
      </c>
      <c r="E106" s="2">
        <f>Sum(E95:E104)</f>
        <v>71374</v>
      </c>
      <c r="H106" s="2">
        <f>Sum(H95:H104)</f>
        <v>69105.96</v>
      </c>
      <c r="L106" s="1">
        <f t="shared" si="40"/>
        <v>1240</v>
      </c>
      <c r="M106" s="1">
        <f>Events!D46</f>
        <v>20999</v>
      </c>
      <c r="N106" s="2">
        <f t="shared" ref="N106:X106" si="76">INDIRECT(CONCATENATE("I",$L106+N$63))</f>
        <v>0.001244279176</v>
      </c>
      <c r="O106" s="2">
        <f t="shared" si="76"/>
        <v>0</v>
      </c>
      <c r="P106" s="2">
        <f t="shared" si="76"/>
        <v>0.02943935927</v>
      </c>
      <c r="Q106" s="2">
        <f t="shared" si="76"/>
        <v>0.8287757437</v>
      </c>
      <c r="R106" s="2">
        <f t="shared" si="76"/>
        <v>0.0001906941266</v>
      </c>
      <c r="S106" s="2">
        <f t="shared" si="76"/>
        <v>0.01197368421</v>
      </c>
      <c r="T106" s="2">
        <f t="shared" si="76"/>
        <v>0.001902173913</v>
      </c>
      <c r="U106" s="2">
        <f t="shared" si="76"/>
        <v>0.001342486651</v>
      </c>
      <c r="V106" s="2">
        <f t="shared" si="76"/>
        <v>0.1070652174</v>
      </c>
      <c r="W106" s="2">
        <f t="shared" si="76"/>
        <v>0</v>
      </c>
      <c r="X106" s="2">
        <f t="shared" si="76"/>
        <v>0.01806636156</v>
      </c>
    </row>
    <row r="107">
      <c r="D107" s="1" t="s">
        <v>17</v>
      </c>
      <c r="E107" s="2">
        <f>E106/$B$2</f>
        <v>0.557609375</v>
      </c>
      <c r="L107" s="1">
        <f t="shared" si="40"/>
        <v>1270</v>
      </c>
      <c r="M107" s="1">
        <f>Events!D47</f>
        <v>21499</v>
      </c>
      <c r="N107" s="2">
        <f t="shared" ref="N107:X107" si="77">INDIRECT(CONCATENATE("I",$L107+N$63))</f>
        <v>0.0009616677875</v>
      </c>
      <c r="O107" s="2">
        <f t="shared" si="77"/>
        <v>0.0003842828322</v>
      </c>
      <c r="P107" s="2">
        <f t="shared" si="77"/>
        <v>0.02474781439</v>
      </c>
      <c r="Q107" s="2">
        <f t="shared" si="77"/>
        <v>0.8206090883</v>
      </c>
      <c r="R107" s="2">
        <f t="shared" si="77"/>
        <v>0.00009607070804</v>
      </c>
      <c r="S107" s="2">
        <f t="shared" si="77"/>
        <v>0.01014122394</v>
      </c>
      <c r="T107" s="2">
        <f t="shared" si="77"/>
        <v>0.001624555673</v>
      </c>
      <c r="U107" s="2">
        <f t="shared" si="77"/>
        <v>0.00162551638</v>
      </c>
      <c r="V107" s="2">
        <f t="shared" si="77"/>
        <v>0.1208377366</v>
      </c>
      <c r="W107" s="2">
        <f t="shared" si="77"/>
        <v>0</v>
      </c>
      <c r="X107" s="2">
        <f t="shared" si="77"/>
        <v>0.01897204342</v>
      </c>
    </row>
    <row r="108">
      <c r="D108" s="1" t="s">
        <v>18</v>
      </c>
      <c r="E108" s="2">
        <f>H106/E106</f>
        <v>0.9682231625</v>
      </c>
      <c r="L108" s="1">
        <f t="shared" si="40"/>
        <v>1300</v>
      </c>
      <c r="M108" s="1">
        <f>Events!D48</f>
        <v>21999</v>
      </c>
      <c r="N108" s="2">
        <f t="shared" ref="N108:X108" si="78">INDIRECT(CONCATENATE("I",$L108+N$63))</f>
        <v>0.001508400982</v>
      </c>
      <c r="O108" s="2">
        <f t="shared" si="78"/>
        <v>0</v>
      </c>
      <c r="P108" s="2">
        <f t="shared" si="78"/>
        <v>0.0188559562</v>
      </c>
      <c r="Q108" s="2">
        <f t="shared" si="78"/>
        <v>0.8374910327</v>
      </c>
      <c r="R108" s="2">
        <f t="shared" si="78"/>
        <v>0.0001887861053</v>
      </c>
      <c r="S108" s="2">
        <f t="shared" si="78"/>
        <v>0.008951293185</v>
      </c>
      <c r="T108" s="2">
        <f t="shared" si="78"/>
        <v>0.001329054182</v>
      </c>
      <c r="U108" s="2">
        <f t="shared" si="78"/>
        <v>0.0009401548046</v>
      </c>
      <c r="V108" s="2">
        <f t="shared" si="78"/>
        <v>0.1127279592</v>
      </c>
      <c r="W108" s="2">
        <f t="shared" si="78"/>
        <v>0</v>
      </c>
      <c r="X108" s="2">
        <f t="shared" si="78"/>
        <v>0.01800736266</v>
      </c>
    </row>
    <row r="109">
      <c r="D109" s="1" t="s">
        <v>20</v>
      </c>
      <c r="E109" s="2">
        <f>H106/$B$2</f>
        <v>0.5398903125</v>
      </c>
      <c r="L109" s="1">
        <f t="shared" si="40"/>
        <v>1330</v>
      </c>
      <c r="M109" s="1">
        <f>Events!D49</f>
        <v>22499</v>
      </c>
      <c r="N109" s="2">
        <f t="shared" ref="N109:X109" si="79">INDIRECT(CONCATENATE("I",$L109+N$63))</f>
        <v>0.0008076225045</v>
      </c>
      <c r="O109" s="2">
        <f t="shared" si="79"/>
        <v>0.0001008267796</v>
      </c>
      <c r="P109" s="2">
        <f t="shared" si="79"/>
        <v>0.0121697923</v>
      </c>
      <c r="Q109" s="2">
        <f t="shared" si="79"/>
        <v>0.8325862069</v>
      </c>
      <c r="R109" s="2">
        <f t="shared" si="79"/>
        <v>0.0001008267796</v>
      </c>
      <c r="S109" s="2">
        <f t="shared" si="79"/>
        <v>0.009528130672</v>
      </c>
      <c r="T109" s="2">
        <f t="shared" si="79"/>
        <v>0.001209921355</v>
      </c>
      <c r="U109" s="2">
        <f t="shared" si="79"/>
        <v>0.0005011090946</v>
      </c>
      <c r="V109" s="2">
        <f t="shared" si="79"/>
        <v>0.1263601533</v>
      </c>
      <c r="W109" s="2">
        <f t="shared" si="79"/>
        <v>0</v>
      </c>
      <c r="X109" s="2">
        <f t="shared" si="79"/>
        <v>0.01663541036</v>
      </c>
    </row>
    <row r="110">
      <c r="D110" s="1" t="s">
        <v>21</v>
      </c>
      <c r="E110" s="2">
        <f>(E106-H106)/$B$2</f>
        <v>0.0177190625</v>
      </c>
      <c r="L110" s="1">
        <f t="shared" si="40"/>
        <v>1360</v>
      </c>
      <c r="M110" s="1">
        <f>Events!D50</f>
        <v>22999</v>
      </c>
      <c r="N110" s="2">
        <f t="shared" ref="N110:X110" si="80">INDIRECT(CONCATENATE("I",$L110+N$63))</f>
        <v>0.0005028779158</v>
      </c>
      <c r="O110" s="2">
        <f t="shared" si="80"/>
        <v>0.0001009795012</v>
      </c>
      <c r="P110" s="2">
        <f t="shared" si="80"/>
        <v>0.01430677572</v>
      </c>
      <c r="Q110" s="2">
        <f t="shared" si="80"/>
        <v>0.8254498637</v>
      </c>
      <c r="R110" s="2">
        <f t="shared" si="80"/>
        <v>0</v>
      </c>
      <c r="S110" s="2">
        <f t="shared" si="80"/>
        <v>0.008447945067</v>
      </c>
      <c r="T110" s="2">
        <f t="shared" si="80"/>
        <v>0.0007068565081</v>
      </c>
      <c r="U110" s="2">
        <f t="shared" si="80"/>
        <v>0.0005028779158</v>
      </c>
      <c r="V110" s="2">
        <f t="shared" si="80"/>
        <v>0.1309663738</v>
      </c>
      <c r="W110" s="2">
        <f t="shared" si="80"/>
        <v>0.00261738867</v>
      </c>
      <c r="X110" s="2">
        <f t="shared" si="80"/>
        <v>0.01639806119</v>
      </c>
    </row>
    <row r="111">
      <c r="L111" s="1">
        <f t="shared" si="40"/>
        <v>1390</v>
      </c>
      <c r="M111" s="1">
        <f>Events!D51</f>
        <v>23499</v>
      </c>
      <c r="N111" s="2">
        <f t="shared" ref="N111:X111" si="81">INDIRECT(CONCATENATE("I",$L111+N$63))</f>
        <v>0.000303152789</v>
      </c>
      <c r="O111" s="2">
        <f t="shared" si="81"/>
        <v>0</v>
      </c>
      <c r="P111" s="2">
        <f t="shared" si="81"/>
        <v>0.01137126112</v>
      </c>
      <c r="Q111" s="2">
        <f t="shared" si="81"/>
        <v>0.8496432902</v>
      </c>
      <c r="R111" s="2">
        <f t="shared" si="81"/>
        <v>0</v>
      </c>
      <c r="S111" s="2">
        <f t="shared" si="81"/>
        <v>0.006040824576</v>
      </c>
      <c r="T111" s="2">
        <f t="shared" si="81"/>
        <v>0.000303152789</v>
      </c>
      <c r="U111" s="2">
        <f t="shared" si="81"/>
        <v>0.000606305578</v>
      </c>
      <c r="V111" s="2">
        <f t="shared" si="81"/>
        <v>0.1163490299</v>
      </c>
      <c r="W111" s="2">
        <f t="shared" si="81"/>
        <v>0.001822958771</v>
      </c>
      <c r="X111" s="2">
        <f t="shared" si="81"/>
        <v>0.01356002425</v>
      </c>
    </row>
    <row r="112">
      <c r="L112" s="1">
        <f t="shared" si="40"/>
        <v>1420</v>
      </c>
      <c r="M112" s="1">
        <f>Events!D52</f>
        <v>23999</v>
      </c>
      <c r="N112" s="2">
        <f t="shared" ref="N112:X112" si="82">INDIRECT(CONCATENATE("I",$L112+N$63))</f>
        <v>0.0007023881196</v>
      </c>
      <c r="O112" s="2">
        <f t="shared" si="82"/>
        <v>0</v>
      </c>
      <c r="P112" s="2">
        <f t="shared" si="82"/>
        <v>0.009997993177</v>
      </c>
      <c r="Q112" s="2">
        <f t="shared" si="82"/>
        <v>0.8738741722</v>
      </c>
      <c r="R112" s="2">
        <f t="shared" si="82"/>
        <v>0.0001003411599</v>
      </c>
      <c r="S112" s="2">
        <f t="shared" si="82"/>
        <v>0.005543849087</v>
      </c>
      <c r="T112" s="2">
        <f t="shared" si="82"/>
        <v>0.0004013646398</v>
      </c>
      <c r="U112" s="2">
        <f t="shared" si="82"/>
        <v>0.0003010234798</v>
      </c>
      <c r="V112" s="2">
        <f t="shared" si="82"/>
        <v>0.09304836444</v>
      </c>
      <c r="W112" s="2">
        <f t="shared" si="82"/>
        <v>0.002504515352</v>
      </c>
      <c r="X112" s="2">
        <f t="shared" si="82"/>
        <v>0.01352598836</v>
      </c>
    </row>
    <row r="113">
      <c r="L113" s="1">
        <f t="shared" si="40"/>
        <v>1450</v>
      </c>
      <c r="M113" s="1">
        <f>Events!D53</f>
        <v>24499</v>
      </c>
      <c r="N113" s="2">
        <f t="shared" ref="N113:X113" si="83">INDIRECT(CONCATENATE("I",$L113+N$63))</f>
        <v>0.0007636244969</v>
      </c>
      <c r="O113" s="2">
        <f t="shared" si="83"/>
        <v>0</v>
      </c>
      <c r="P113" s="2">
        <f t="shared" si="83"/>
        <v>0.006273251387</v>
      </c>
      <c r="Q113" s="2">
        <f t="shared" si="83"/>
        <v>0.8938322637</v>
      </c>
      <c r="R113" s="2">
        <f t="shared" si="83"/>
        <v>0</v>
      </c>
      <c r="S113" s="2">
        <f t="shared" si="83"/>
        <v>0.004921135647</v>
      </c>
      <c r="T113" s="2">
        <f t="shared" si="83"/>
        <v>0.0003263352551</v>
      </c>
      <c r="U113" s="2">
        <f t="shared" si="83"/>
        <v>0.0003263352551</v>
      </c>
      <c r="V113" s="2">
        <f t="shared" si="83"/>
        <v>0.08430653758</v>
      </c>
      <c r="W113" s="2">
        <f t="shared" si="83"/>
        <v>0.003171978679</v>
      </c>
      <c r="X113" s="2">
        <f t="shared" si="83"/>
        <v>0.006078538018</v>
      </c>
    </row>
    <row r="114">
      <c r="L114" s="1">
        <f t="shared" si="40"/>
        <v>1480</v>
      </c>
      <c r="M114" s="1">
        <f>Events!D54</f>
        <v>24999</v>
      </c>
      <c r="N114" s="2">
        <f t="shared" ref="N114:X114" si="84">INDIRECT(CONCATENATE("I",$L114+N$63))</f>
        <v>0.0005400715758</v>
      </c>
      <c r="O114" s="2">
        <f t="shared" si="84"/>
        <v>0</v>
      </c>
      <c r="P114" s="2">
        <f t="shared" si="84"/>
        <v>0.008016484112</v>
      </c>
      <c r="Q114" s="2">
        <f t="shared" si="84"/>
        <v>0.8912254636</v>
      </c>
      <c r="R114" s="2">
        <f t="shared" si="84"/>
        <v>0</v>
      </c>
      <c r="S114" s="2">
        <f t="shared" si="84"/>
        <v>0.005647977443</v>
      </c>
      <c r="T114" s="2">
        <f t="shared" si="84"/>
        <v>0.0001084481076</v>
      </c>
      <c r="U114" s="2">
        <f t="shared" si="84"/>
        <v>0.0002168962152</v>
      </c>
      <c r="V114" s="2">
        <f t="shared" si="84"/>
        <v>0.07574015833</v>
      </c>
      <c r="W114" s="2">
        <f t="shared" si="84"/>
        <v>0.004230560677</v>
      </c>
      <c r="X114" s="2">
        <f t="shared" si="84"/>
        <v>0.01427393992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5">INDIRECT(CONCATENATE("'ccc",$E$124,"'!",$B$1,C126+2))</f>
        <v>70310</v>
      </c>
      <c r="F126" s="1">
        <v>1.0</v>
      </c>
      <c r="G126" s="4" t="str">
        <f t="shared" ref="G126:G135" si="86">INDIRECT(CONCATENATE("'ccc",$E$124,"'!",$B$1,C126+21))</f>
        <v>0.99</v>
      </c>
      <c r="H126" s="2">
        <f t="shared" ref="H126:H135" si="87">E126*F126*G126</f>
        <v>69606.9</v>
      </c>
      <c r="I126" s="2">
        <f t="shared" ref="I126:I135" si="88">H126/$E$137</f>
        <v>0.9721091001</v>
      </c>
      <c r="J126" s="2">
        <f t="shared" ref="J126:J135" si="89">I126*$E$138</f>
        <v>0.5438039063</v>
      </c>
    </row>
    <row r="127">
      <c r="C127" s="1">
        <v>1.0</v>
      </c>
      <c r="E127" s="4">
        <f t="shared" si="85"/>
        <v>7</v>
      </c>
      <c r="F127" s="1">
        <v>0.0</v>
      </c>
      <c r="G127" s="4" t="str">
        <f t="shared" si="86"/>
        <v>0.14</v>
      </c>
      <c r="H127" s="2">
        <f t="shared" si="87"/>
        <v>0</v>
      </c>
      <c r="I127" s="2">
        <f t="shared" si="88"/>
        <v>0</v>
      </c>
      <c r="J127" s="2">
        <f t="shared" si="89"/>
        <v>0</v>
      </c>
    </row>
    <row r="128">
      <c r="C128" s="1">
        <v>2.0</v>
      </c>
      <c r="E128" s="4">
        <f t="shared" si="85"/>
        <v>170</v>
      </c>
      <c r="F128" s="1">
        <v>0.0</v>
      </c>
      <c r="G128" s="4" t="str">
        <f t="shared" si="86"/>
        <v>0.78</v>
      </c>
      <c r="H128" s="2">
        <f t="shared" si="87"/>
        <v>0</v>
      </c>
      <c r="I128" s="2">
        <f t="shared" si="88"/>
        <v>0</v>
      </c>
      <c r="J128" s="2">
        <f t="shared" si="89"/>
        <v>0</v>
      </c>
    </row>
    <row r="129">
      <c r="C129" s="1">
        <v>3.0</v>
      </c>
      <c r="E129" s="4">
        <f t="shared" si="85"/>
        <v>101</v>
      </c>
      <c r="F129" s="1">
        <v>0.0</v>
      </c>
      <c r="G129" s="4" t="str">
        <f t="shared" si="86"/>
        <v>0.88</v>
      </c>
      <c r="H129" s="2">
        <f t="shared" si="87"/>
        <v>0</v>
      </c>
      <c r="I129" s="2">
        <f t="shared" si="88"/>
        <v>0</v>
      </c>
      <c r="J129" s="2">
        <f t="shared" si="89"/>
        <v>0</v>
      </c>
    </row>
    <row r="130">
      <c r="C130" s="1">
        <v>4.0</v>
      </c>
      <c r="E130" s="4">
        <f t="shared" si="85"/>
        <v>0</v>
      </c>
      <c r="F130" s="1">
        <v>0.0</v>
      </c>
      <c r="G130" s="4" t="str">
        <f t="shared" si="86"/>
        <v>0</v>
      </c>
      <c r="H130" s="2">
        <f t="shared" si="87"/>
        <v>0</v>
      </c>
      <c r="I130" s="2">
        <f t="shared" si="88"/>
        <v>0</v>
      </c>
      <c r="J130" s="2">
        <f t="shared" si="89"/>
        <v>0</v>
      </c>
    </row>
    <row r="131">
      <c r="C131" s="1">
        <v>5.0</v>
      </c>
      <c r="E131" s="4">
        <f t="shared" si="85"/>
        <v>699</v>
      </c>
      <c r="F131" s="1">
        <v>0.0</v>
      </c>
      <c r="G131" s="4" t="str">
        <f t="shared" si="86"/>
        <v>0.78</v>
      </c>
      <c r="H131" s="2">
        <f t="shared" si="87"/>
        <v>0</v>
      </c>
      <c r="I131" s="2">
        <f t="shared" si="88"/>
        <v>0</v>
      </c>
      <c r="J131" s="2">
        <f t="shared" si="89"/>
        <v>0</v>
      </c>
    </row>
    <row r="132">
      <c r="C132" s="1">
        <v>6.0</v>
      </c>
      <c r="E132" s="4">
        <f t="shared" si="85"/>
        <v>167</v>
      </c>
      <c r="F132" s="1">
        <v>0.0</v>
      </c>
      <c r="G132" s="4" t="str">
        <f t="shared" si="86"/>
        <v>0.78</v>
      </c>
      <c r="H132" s="2">
        <f t="shared" si="87"/>
        <v>0</v>
      </c>
      <c r="I132" s="2">
        <f t="shared" si="88"/>
        <v>0</v>
      </c>
      <c r="J132" s="2">
        <f t="shared" si="89"/>
        <v>0</v>
      </c>
    </row>
    <row r="133">
      <c r="C133" s="1">
        <v>7.0</v>
      </c>
      <c r="E133" s="4">
        <f t="shared" si="85"/>
        <v>31</v>
      </c>
      <c r="F133" s="1">
        <v>0.0</v>
      </c>
      <c r="G133" s="4" t="str">
        <f t="shared" si="86"/>
        <v>0.71</v>
      </c>
      <c r="H133" s="2">
        <f t="shared" si="87"/>
        <v>0</v>
      </c>
      <c r="I133" s="2">
        <f t="shared" si="88"/>
        <v>0</v>
      </c>
      <c r="J133" s="2">
        <f t="shared" si="89"/>
        <v>0</v>
      </c>
    </row>
    <row r="134">
      <c r="C134" s="1">
        <v>8.0</v>
      </c>
      <c r="E134" s="4">
        <f t="shared" si="85"/>
        <v>117</v>
      </c>
      <c r="F134" s="1">
        <v>0.0</v>
      </c>
      <c r="G134" s="4" t="str">
        <f t="shared" si="86"/>
        <v>0.73</v>
      </c>
      <c r="H134" s="2">
        <f t="shared" si="87"/>
        <v>0</v>
      </c>
      <c r="I134" s="2">
        <f t="shared" si="88"/>
        <v>0</v>
      </c>
      <c r="J134" s="2">
        <f t="shared" si="89"/>
        <v>0</v>
      </c>
    </row>
    <row r="135">
      <c r="C135" s="1">
        <v>9.0</v>
      </c>
      <c r="E135" s="4">
        <f t="shared" si="85"/>
        <v>2</v>
      </c>
      <c r="F135" s="1">
        <v>0.0</v>
      </c>
      <c r="G135" s="4" t="str">
        <f t="shared" si="86"/>
        <v>1.00</v>
      </c>
      <c r="H135" s="2">
        <f t="shared" si="87"/>
        <v>0</v>
      </c>
      <c r="I135" s="2">
        <f t="shared" si="88"/>
        <v>0</v>
      </c>
      <c r="J135" s="2">
        <f t="shared" si="89"/>
        <v>0</v>
      </c>
    </row>
    <row r="136">
      <c r="C136" s="1" t="s">
        <v>28</v>
      </c>
      <c r="I136" s="2">
        <f>(E137-H137)/E137</f>
        <v>0.02789089995</v>
      </c>
    </row>
    <row r="137">
      <c r="D137" s="1" t="s">
        <v>29</v>
      </c>
      <c r="E137" s="2">
        <f>Sum(E126:E135)</f>
        <v>71604</v>
      </c>
      <c r="H137" s="2">
        <f>Sum(H126:H135)</f>
        <v>69606.9</v>
      </c>
    </row>
    <row r="138">
      <c r="D138" s="1" t="s">
        <v>17</v>
      </c>
      <c r="E138" s="2">
        <f>E137/$B$2</f>
        <v>0.55940625</v>
      </c>
    </row>
    <row r="139">
      <c r="D139" s="1" t="s">
        <v>18</v>
      </c>
      <c r="E139" s="2">
        <f>H137/E137</f>
        <v>0.9721091001</v>
      </c>
    </row>
    <row r="140">
      <c r="D140" s="1" t="s">
        <v>20</v>
      </c>
      <c r="E140" s="2">
        <f>H137/$B$2</f>
        <v>0.5438039063</v>
      </c>
    </row>
    <row r="141">
      <c r="D141" s="1" t="s">
        <v>21</v>
      </c>
      <c r="E141" s="2">
        <f>(E137-H137)/$B$2</f>
        <v>0.01560234375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90">INDIRECT(CONCATENATE("'ccc",$E$155,"'!",$B$1,C157+2))</f>
        <v>28357</v>
      </c>
      <c r="F157" s="1">
        <v>1.0</v>
      </c>
      <c r="G157" s="4" t="str">
        <f t="shared" ref="G157:G166" si="91">INDIRECT(CONCATENATE("'ccc",$E$155,"'!",$B$1,C157+21))</f>
        <v>0.99</v>
      </c>
      <c r="H157" s="2">
        <f t="shared" ref="H157:H166" si="92">E157*F157*G157</f>
        <v>28073.43</v>
      </c>
      <c r="I157" s="2">
        <f t="shared" ref="I157:I166" si="93">H157/$E$168</f>
        <v>0.6537066015</v>
      </c>
      <c r="J157" s="2">
        <f t="shared" ref="J157:J166" si="94">I157*$E$169</f>
        <v>0.2193236719</v>
      </c>
    </row>
    <row r="158">
      <c r="C158" s="1">
        <v>1.0</v>
      </c>
      <c r="E158" s="4">
        <f t="shared" si="90"/>
        <v>11180</v>
      </c>
      <c r="F158" s="1">
        <v>1.0</v>
      </c>
      <c r="G158" s="4" t="str">
        <f t="shared" si="91"/>
        <v>0.96</v>
      </c>
      <c r="H158" s="2">
        <f t="shared" si="92"/>
        <v>10732.8</v>
      </c>
      <c r="I158" s="2">
        <f t="shared" si="93"/>
        <v>0.2499196647</v>
      </c>
      <c r="J158" s="2">
        <f t="shared" si="94"/>
        <v>0.08385</v>
      </c>
    </row>
    <row r="159">
      <c r="C159" s="1">
        <v>2.0</v>
      </c>
      <c r="E159" s="4">
        <f t="shared" si="90"/>
        <v>488</v>
      </c>
      <c r="F159" s="1">
        <v>0.0</v>
      </c>
      <c r="G159" s="4" t="str">
        <f t="shared" si="91"/>
        <v>0.78</v>
      </c>
      <c r="H159" s="2">
        <f t="shared" si="92"/>
        <v>0</v>
      </c>
      <c r="I159" s="2">
        <f t="shared" si="93"/>
        <v>0</v>
      </c>
      <c r="J159" s="2">
        <f t="shared" si="94"/>
        <v>0</v>
      </c>
    </row>
    <row r="160">
      <c r="C160" s="1">
        <v>3.0</v>
      </c>
      <c r="E160" s="4">
        <f t="shared" si="90"/>
        <v>498</v>
      </c>
      <c r="F160" s="1">
        <v>0.0</v>
      </c>
      <c r="G160" s="4" t="str">
        <f t="shared" si="91"/>
        <v>0.83</v>
      </c>
      <c r="H160" s="2">
        <f t="shared" si="92"/>
        <v>0</v>
      </c>
      <c r="I160" s="2">
        <f t="shared" si="93"/>
        <v>0</v>
      </c>
      <c r="J160" s="2">
        <f t="shared" si="94"/>
        <v>0</v>
      </c>
    </row>
    <row r="161">
      <c r="C161" s="1">
        <v>4.0</v>
      </c>
      <c r="E161" s="4">
        <f t="shared" si="90"/>
        <v>2</v>
      </c>
      <c r="F161" s="1">
        <v>0.0</v>
      </c>
      <c r="G161" s="4" t="str">
        <f t="shared" si="91"/>
        <v>0.50</v>
      </c>
      <c r="H161" s="2">
        <f t="shared" si="92"/>
        <v>0</v>
      </c>
      <c r="I161" s="2">
        <f t="shared" si="93"/>
        <v>0</v>
      </c>
      <c r="J161" s="2">
        <f t="shared" si="94"/>
        <v>0</v>
      </c>
    </row>
    <row r="162">
      <c r="C162" s="1">
        <v>5.0</v>
      </c>
      <c r="E162" s="4">
        <f t="shared" si="90"/>
        <v>1427</v>
      </c>
      <c r="F162" s="1">
        <v>0.0</v>
      </c>
      <c r="G162" s="4" t="str">
        <f t="shared" si="91"/>
        <v>0.81</v>
      </c>
      <c r="H162" s="2">
        <f t="shared" si="92"/>
        <v>0</v>
      </c>
      <c r="I162" s="2">
        <f t="shared" si="93"/>
        <v>0</v>
      </c>
      <c r="J162" s="2">
        <f t="shared" si="94"/>
        <v>0</v>
      </c>
    </row>
    <row r="163">
      <c r="C163" s="1">
        <v>6.0</v>
      </c>
      <c r="E163" s="4">
        <f t="shared" si="90"/>
        <v>402</v>
      </c>
      <c r="F163" s="1">
        <v>0.0</v>
      </c>
      <c r="G163" s="4" t="str">
        <f t="shared" si="91"/>
        <v>0.83</v>
      </c>
      <c r="H163" s="2">
        <f t="shared" si="92"/>
        <v>0</v>
      </c>
      <c r="I163" s="2">
        <f t="shared" si="93"/>
        <v>0</v>
      </c>
      <c r="J163" s="2">
        <f t="shared" si="94"/>
        <v>0</v>
      </c>
    </row>
    <row r="164">
      <c r="C164" s="1">
        <v>7.0</v>
      </c>
      <c r="E164" s="4">
        <f t="shared" si="90"/>
        <v>12</v>
      </c>
      <c r="F164" s="1">
        <v>0.0</v>
      </c>
      <c r="G164" s="4" t="str">
        <f t="shared" si="91"/>
        <v>0.58</v>
      </c>
      <c r="H164" s="2">
        <f t="shared" si="92"/>
        <v>0</v>
      </c>
      <c r="I164" s="2">
        <f t="shared" si="93"/>
        <v>0</v>
      </c>
      <c r="J164" s="2">
        <f t="shared" si="94"/>
        <v>0</v>
      </c>
    </row>
    <row r="165">
      <c r="C165" s="1">
        <v>8.0</v>
      </c>
      <c r="E165" s="4">
        <f t="shared" si="90"/>
        <v>544</v>
      </c>
      <c r="F165" s="1">
        <v>0.0</v>
      </c>
      <c r="G165" s="4" t="str">
        <f t="shared" si="91"/>
        <v>0.81</v>
      </c>
      <c r="H165" s="2">
        <f t="shared" si="92"/>
        <v>0</v>
      </c>
      <c r="I165" s="2">
        <f t="shared" si="93"/>
        <v>0</v>
      </c>
      <c r="J165" s="2">
        <f t="shared" si="94"/>
        <v>0</v>
      </c>
    </row>
    <row r="166">
      <c r="C166" s="1">
        <v>9.0</v>
      </c>
      <c r="E166" s="4">
        <f t="shared" si="90"/>
        <v>35</v>
      </c>
      <c r="F166" s="1">
        <v>0.0</v>
      </c>
      <c r="G166" s="4" t="str">
        <f t="shared" si="91"/>
        <v>0.69</v>
      </c>
      <c r="H166" s="2">
        <f t="shared" si="92"/>
        <v>0</v>
      </c>
      <c r="I166" s="2">
        <f t="shared" si="93"/>
        <v>0</v>
      </c>
      <c r="J166" s="2">
        <f t="shared" si="94"/>
        <v>0</v>
      </c>
    </row>
    <row r="167">
      <c r="C167" s="1" t="s">
        <v>28</v>
      </c>
      <c r="I167" s="2">
        <f>(E168-H168)/E168</f>
        <v>0.09637373385</v>
      </c>
    </row>
    <row r="168">
      <c r="D168" s="1" t="s">
        <v>29</v>
      </c>
      <c r="E168" s="2">
        <f>Sum(E157:E166)</f>
        <v>42945</v>
      </c>
      <c r="H168" s="2">
        <f>Sum(H157:H166)</f>
        <v>38806.23</v>
      </c>
    </row>
    <row r="169">
      <c r="D169" s="1" t="s">
        <v>17</v>
      </c>
      <c r="E169" s="2">
        <f>E168/$B$2</f>
        <v>0.3355078125</v>
      </c>
    </row>
    <row r="170">
      <c r="D170" s="1" t="s">
        <v>18</v>
      </c>
      <c r="E170" s="2">
        <f>H168/E168</f>
        <v>0.9036262662</v>
      </c>
    </row>
    <row r="171">
      <c r="D171" s="1" t="s">
        <v>20</v>
      </c>
      <c r="E171" s="2">
        <f>H168/$B$2</f>
        <v>0.3031736719</v>
      </c>
    </row>
    <row r="172">
      <c r="D172" s="1" t="s">
        <v>21</v>
      </c>
      <c r="E172" s="2">
        <f>(E168-H168)/$B$2</f>
        <v>0.03233414063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5">INDIRECT(CONCATENATE("'ccc",$E$186,"'!",$B$1,C188+2))</f>
        <v>27758</v>
      </c>
      <c r="F188" s="1">
        <v>1.0</v>
      </c>
      <c r="G188" s="4" t="str">
        <f t="shared" ref="G188:G197" si="96">INDIRECT(CONCATENATE("'ccc",$E$186,"'!",$B$1,C188+21))</f>
        <v>0.99</v>
      </c>
      <c r="H188" s="2">
        <f t="shared" ref="H188:H197" si="97">E188*F188*G188</f>
        <v>27480.42</v>
      </c>
      <c r="I188" s="2">
        <f t="shared" ref="I188:I197" si="98">H188/$E$199</f>
        <v>0.6368284205</v>
      </c>
      <c r="J188" s="2">
        <f t="shared" ref="J188:J197" si="99">I188*$E$200</f>
        <v>0.2146907813</v>
      </c>
    </row>
    <row r="189">
      <c r="C189" s="1">
        <v>1.0</v>
      </c>
      <c r="E189" s="4">
        <f t="shared" si="95"/>
        <v>11899</v>
      </c>
      <c r="F189" s="1">
        <v>1.0</v>
      </c>
      <c r="G189" s="4" t="str">
        <f t="shared" si="96"/>
        <v>0.96</v>
      </c>
      <c r="H189" s="2">
        <f t="shared" si="97"/>
        <v>11423.04</v>
      </c>
      <c r="I189" s="2">
        <f t="shared" si="98"/>
        <v>0.2647163515</v>
      </c>
      <c r="J189" s="2">
        <f t="shared" si="99"/>
        <v>0.0892425</v>
      </c>
    </row>
    <row r="190">
      <c r="C190" s="1">
        <v>2.0</v>
      </c>
      <c r="E190" s="4">
        <f t="shared" si="95"/>
        <v>511</v>
      </c>
      <c r="F190" s="1">
        <v>0.0</v>
      </c>
      <c r="G190" s="4" t="str">
        <f t="shared" si="96"/>
        <v>0.80</v>
      </c>
      <c r="H190" s="2">
        <f t="shared" si="97"/>
        <v>0</v>
      </c>
      <c r="I190" s="2">
        <f t="shared" si="98"/>
        <v>0</v>
      </c>
      <c r="J190" s="2">
        <f t="shared" si="99"/>
        <v>0</v>
      </c>
    </row>
    <row r="191">
      <c r="C191" s="1">
        <v>3.0</v>
      </c>
      <c r="E191" s="4">
        <f t="shared" si="95"/>
        <v>518</v>
      </c>
      <c r="F191" s="1">
        <v>0.0</v>
      </c>
      <c r="G191" s="4" t="str">
        <f t="shared" si="96"/>
        <v>0.80</v>
      </c>
      <c r="H191" s="2">
        <f t="shared" si="97"/>
        <v>0</v>
      </c>
      <c r="I191" s="2">
        <f t="shared" si="98"/>
        <v>0</v>
      </c>
      <c r="J191" s="2">
        <f t="shared" si="99"/>
        <v>0</v>
      </c>
    </row>
    <row r="192">
      <c r="C192" s="1">
        <v>4.0</v>
      </c>
      <c r="E192" s="4">
        <f t="shared" si="95"/>
        <v>4</v>
      </c>
      <c r="F192" s="1">
        <v>0.0</v>
      </c>
      <c r="G192" s="4" t="str">
        <f t="shared" si="96"/>
        <v>0.75</v>
      </c>
      <c r="H192" s="2">
        <f t="shared" si="97"/>
        <v>0</v>
      </c>
      <c r="I192" s="2">
        <f t="shared" si="98"/>
        <v>0</v>
      </c>
      <c r="J192" s="2">
        <f t="shared" si="99"/>
        <v>0</v>
      </c>
    </row>
    <row r="193">
      <c r="C193" s="1">
        <v>5.0</v>
      </c>
      <c r="E193" s="4">
        <f t="shared" si="95"/>
        <v>1314</v>
      </c>
      <c r="F193" s="1">
        <v>0.0</v>
      </c>
      <c r="G193" s="4" t="str">
        <f t="shared" si="96"/>
        <v>0.80</v>
      </c>
      <c r="H193" s="2">
        <f t="shared" si="97"/>
        <v>0</v>
      </c>
      <c r="I193" s="2">
        <f t="shared" si="98"/>
        <v>0</v>
      </c>
      <c r="J193" s="2">
        <f t="shared" si="99"/>
        <v>0</v>
      </c>
    </row>
    <row r="194">
      <c r="C194" s="1">
        <v>6.0</v>
      </c>
      <c r="E194" s="4">
        <f t="shared" si="95"/>
        <v>432</v>
      </c>
      <c r="F194" s="1">
        <v>0.0</v>
      </c>
      <c r="G194" s="4" t="str">
        <f t="shared" si="96"/>
        <v>0.84</v>
      </c>
      <c r="H194" s="2">
        <f t="shared" si="97"/>
        <v>0</v>
      </c>
      <c r="I194" s="2">
        <f t="shared" si="98"/>
        <v>0</v>
      </c>
      <c r="J194" s="2">
        <f t="shared" si="99"/>
        <v>0</v>
      </c>
    </row>
    <row r="195">
      <c r="C195" s="1">
        <v>7.0</v>
      </c>
      <c r="E195" s="4">
        <f t="shared" si="95"/>
        <v>15</v>
      </c>
      <c r="F195" s="1">
        <v>0.0</v>
      </c>
      <c r="G195" s="4" t="str">
        <f t="shared" si="96"/>
        <v>0.73</v>
      </c>
      <c r="H195" s="2">
        <f t="shared" si="97"/>
        <v>0</v>
      </c>
      <c r="I195" s="2">
        <f t="shared" si="98"/>
        <v>0</v>
      </c>
      <c r="J195" s="2">
        <f t="shared" si="99"/>
        <v>0</v>
      </c>
    </row>
    <row r="196">
      <c r="C196" s="1">
        <v>8.0</v>
      </c>
      <c r="E196" s="4">
        <f t="shared" si="95"/>
        <v>654</v>
      </c>
      <c r="F196" s="1">
        <v>0.0</v>
      </c>
      <c r="G196" s="4" t="str">
        <f t="shared" si="96"/>
        <v>0.84</v>
      </c>
      <c r="H196" s="2">
        <f t="shared" si="97"/>
        <v>0</v>
      </c>
      <c r="I196" s="2">
        <f t="shared" si="98"/>
        <v>0</v>
      </c>
      <c r="J196" s="2">
        <f t="shared" si="99"/>
        <v>0</v>
      </c>
    </row>
    <row r="197">
      <c r="C197" s="1">
        <v>9.0</v>
      </c>
      <c r="E197" s="4">
        <f t="shared" si="95"/>
        <v>47</v>
      </c>
      <c r="F197" s="1">
        <v>0.0</v>
      </c>
      <c r="G197" s="4" t="str">
        <f t="shared" si="96"/>
        <v>0.62</v>
      </c>
      <c r="H197" s="2">
        <f t="shared" si="97"/>
        <v>0</v>
      </c>
      <c r="I197" s="2">
        <f t="shared" si="98"/>
        <v>0</v>
      </c>
      <c r="J197" s="2">
        <f t="shared" si="99"/>
        <v>0</v>
      </c>
    </row>
    <row r="198">
      <c r="C198" s="1" t="s">
        <v>28</v>
      </c>
      <c r="I198" s="2">
        <f>(E199-H199)/E199</f>
        <v>0.09845522803</v>
      </c>
    </row>
    <row r="199">
      <c r="D199" s="1" t="s">
        <v>29</v>
      </c>
      <c r="E199" s="2">
        <f>Sum(E188:E197)</f>
        <v>43152</v>
      </c>
      <c r="H199" s="2">
        <f>Sum(H188:H197)</f>
        <v>38903.46</v>
      </c>
    </row>
    <row r="200">
      <c r="D200" s="1" t="s">
        <v>17</v>
      </c>
      <c r="E200" s="2">
        <f>E199/$B$2</f>
        <v>0.337125</v>
      </c>
    </row>
    <row r="201">
      <c r="D201" s="1" t="s">
        <v>18</v>
      </c>
      <c r="E201" s="2">
        <f>H199/E199</f>
        <v>0.901544772</v>
      </c>
    </row>
    <row r="202">
      <c r="D202" s="1" t="s">
        <v>20</v>
      </c>
      <c r="E202" s="2">
        <f>H199/$B$2</f>
        <v>0.3039332813</v>
      </c>
    </row>
    <row r="203">
      <c r="D203" s="1" t="s">
        <v>21</v>
      </c>
      <c r="E203" s="2">
        <f>(E199-H199)/$B$2</f>
        <v>0.03319171875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100">INDIRECT(CONCATENATE("'ccc",$E$217,"'!",$B$1,C219+2))</f>
        <v>29577</v>
      </c>
      <c r="F219" s="1">
        <v>1.0</v>
      </c>
      <c r="G219" s="4" t="str">
        <f t="shared" ref="G219:G228" si="101">INDIRECT(CONCATENATE("'ccc",$E$217,"'!",$B$1,C219+21))</f>
        <v>0.99</v>
      </c>
      <c r="H219" s="2">
        <f t="shared" ref="H219:H228" si="102">E219*F219*G219</f>
        <v>29281.23</v>
      </c>
      <c r="I219" s="2">
        <f t="shared" ref="I219:I228" si="103">H219/$E$230</f>
        <v>0.6669984055</v>
      </c>
      <c r="J219" s="2">
        <f t="shared" ref="J219:J228" si="104">I219*$E$231</f>
        <v>0.2287596094</v>
      </c>
    </row>
    <row r="220">
      <c r="C220" s="1">
        <v>1.0</v>
      </c>
      <c r="E220" s="4">
        <f t="shared" si="100"/>
        <v>10867</v>
      </c>
      <c r="F220" s="1">
        <v>1.0</v>
      </c>
      <c r="G220" s="4" t="str">
        <f t="shared" si="101"/>
        <v>0.96</v>
      </c>
      <c r="H220" s="2">
        <f t="shared" si="102"/>
        <v>10432.32</v>
      </c>
      <c r="I220" s="2">
        <f t="shared" si="103"/>
        <v>0.2376382688</v>
      </c>
      <c r="J220" s="2">
        <f t="shared" si="104"/>
        <v>0.0815025</v>
      </c>
    </row>
    <row r="221">
      <c r="C221" s="1">
        <v>2.0</v>
      </c>
      <c r="E221" s="4">
        <f t="shared" si="100"/>
        <v>480</v>
      </c>
      <c r="F221" s="1">
        <v>0.0</v>
      </c>
      <c r="G221" s="4" t="str">
        <f t="shared" si="101"/>
        <v>0.76</v>
      </c>
      <c r="H221" s="2">
        <f t="shared" si="102"/>
        <v>0</v>
      </c>
      <c r="I221" s="2">
        <f t="shared" si="103"/>
        <v>0</v>
      </c>
      <c r="J221" s="2">
        <f t="shared" si="104"/>
        <v>0</v>
      </c>
    </row>
    <row r="222">
      <c r="C222" s="1">
        <v>3.0</v>
      </c>
      <c r="E222" s="4">
        <f t="shared" si="100"/>
        <v>496</v>
      </c>
      <c r="F222" s="1">
        <v>0.0</v>
      </c>
      <c r="G222" s="4" t="str">
        <f t="shared" si="101"/>
        <v>0.82</v>
      </c>
      <c r="H222" s="2">
        <f t="shared" si="102"/>
        <v>0</v>
      </c>
      <c r="I222" s="2">
        <f t="shared" si="103"/>
        <v>0</v>
      </c>
      <c r="J222" s="2">
        <f t="shared" si="104"/>
        <v>0</v>
      </c>
    </row>
    <row r="223">
      <c r="C223" s="1">
        <v>4.0</v>
      </c>
      <c r="E223" s="4">
        <f t="shared" si="100"/>
        <v>6</v>
      </c>
      <c r="F223" s="1">
        <v>0.0</v>
      </c>
      <c r="G223" s="4" t="str">
        <f t="shared" si="101"/>
        <v>0.83</v>
      </c>
      <c r="H223" s="2">
        <f t="shared" si="102"/>
        <v>0</v>
      </c>
      <c r="I223" s="2">
        <f t="shared" si="103"/>
        <v>0</v>
      </c>
      <c r="J223" s="2">
        <f t="shared" si="104"/>
        <v>0</v>
      </c>
    </row>
    <row r="224">
      <c r="C224" s="1">
        <v>5.0</v>
      </c>
      <c r="E224" s="4">
        <f t="shared" si="100"/>
        <v>1354</v>
      </c>
      <c r="F224" s="1">
        <v>0.0</v>
      </c>
      <c r="G224" s="4" t="str">
        <f t="shared" si="101"/>
        <v>0.83</v>
      </c>
      <c r="H224" s="2">
        <f t="shared" si="102"/>
        <v>0</v>
      </c>
      <c r="I224" s="2">
        <f t="shared" si="103"/>
        <v>0</v>
      </c>
      <c r="J224" s="2">
        <f t="shared" si="104"/>
        <v>0</v>
      </c>
    </row>
    <row r="225">
      <c r="C225" s="1">
        <v>6.0</v>
      </c>
      <c r="E225" s="4">
        <f t="shared" si="100"/>
        <v>458</v>
      </c>
      <c r="F225" s="1">
        <v>0.0</v>
      </c>
      <c r="G225" s="4" t="str">
        <f t="shared" si="101"/>
        <v>0.82</v>
      </c>
      <c r="H225" s="2">
        <f t="shared" si="102"/>
        <v>0</v>
      </c>
      <c r="I225" s="2">
        <f t="shared" si="103"/>
        <v>0</v>
      </c>
      <c r="J225" s="2">
        <f t="shared" si="104"/>
        <v>0</v>
      </c>
    </row>
    <row r="226">
      <c r="C226" s="1">
        <v>7.0</v>
      </c>
      <c r="E226" s="4">
        <f t="shared" si="100"/>
        <v>26</v>
      </c>
      <c r="F226" s="1">
        <v>0.0</v>
      </c>
      <c r="G226" s="4" t="str">
        <f t="shared" si="101"/>
        <v>0.69</v>
      </c>
      <c r="H226" s="2">
        <f t="shared" si="102"/>
        <v>0</v>
      </c>
      <c r="I226" s="2">
        <f t="shared" si="103"/>
        <v>0</v>
      </c>
      <c r="J226" s="2">
        <f t="shared" si="104"/>
        <v>0</v>
      </c>
    </row>
    <row r="227">
      <c r="C227" s="1">
        <v>8.0</v>
      </c>
      <c r="E227" s="4">
        <f t="shared" si="100"/>
        <v>607</v>
      </c>
      <c r="F227" s="1">
        <v>0.0</v>
      </c>
      <c r="G227" s="4" t="str">
        <f t="shared" si="101"/>
        <v>0.79</v>
      </c>
      <c r="H227" s="2">
        <f t="shared" si="102"/>
        <v>0</v>
      </c>
      <c r="I227" s="2">
        <f t="shared" si="103"/>
        <v>0</v>
      </c>
      <c r="J227" s="2">
        <f t="shared" si="104"/>
        <v>0</v>
      </c>
    </row>
    <row r="228">
      <c r="C228" s="1">
        <v>9.0</v>
      </c>
      <c r="E228" s="4">
        <f t="shared" si="100"/>
        <v>29</v>
      </c>
      <c r="F228" s="1">
        <v>0.0</v>
      </c>
      <c r="G228" s="4" t="str">
        <f t="shared" si="101"/>
        <v>0.62</v>
      </c>
      <c r="H228" s="2">
        <f t="shared" si="102"/>
        <v>0</v>
      </c>
      <c r="I228" s="2">
        <f t="shared" si="103"/>
        <v>0</v>
      </c>
      <c r="J228" s="2">
        <f t="shared" si="104"/>
        <v>0</v>
      </c>
    </row>
    <row r="229">
      <c r="C229" s="1" t="s">
        <v>28</v>
      </c>
      <c r="I229" s="2">
        <f>(E230-H230)/E230</f>
        <v>0.09536332574</v>
      </c>
    </row>
    <row r="230">
      <c r="D230" s="1" t="s">
        <v>29</v>
      </c>
      <c r="E230" s="2">
        <f>Sum(E219:E228)</f>
        <v>43900</v>
      </c>
      <c r="H230" s="2">
        <f>Sum(H219:H228)</f>
        <v>39713.55</v>
      </c>
    </row>
    <row r="231">
      <c r="D231" s="1" t="s">
        <v>17</v>
      </c>
      <c r="E231" s="2">
        <f>E230/$B$2</f>
        <v>0.34296875</v>
      </c>
      <c r="I231" s="2">
        <f>Sum(I219:I229)</f>
        <v>1</v>
      </c>
    </row>
    <row r="232">
      <c r="D232" s="1" t="s">
        <v>18</v>
      </c>
      <c r="E232" s="2">
        <f>H230/E230</f>
        <v>0.9046366743</v>
      </c>
    </row>
    <row r="233">
      <c r="D233" s="1" t="s">
        <v>20</v>
      </c>
      <c r="E233" s="2">
        <f>H230/$B$2</f>
        <v>0.3102621094</v>
      </c>
    </row>
    <row r="234">
      <c r="D234" s="1" t="s">
        <v>21</v>
      </c>
      <c r="E234" s="2">
        <f>(E230-H230)/$B$2</f>
        <v>0.03270664063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5">INDIRECT(CONCATENATE("'ccc",$E$248,"'!",$B$1,C250+2))</f>
        <v>30617</v>
      </c>
      <c r="F250" s="1">
        <v>1.0</v>
      </c>
      <c r="G250" s="4" t="str">
        <f t="shared" ref="G250:G259" si="106">INDIRECT(CONCATENATE("'ccc",$E$248,"'!",$B$1,C250+21))</f>
        <v>0.96</v>
      </c>
      <c r="H250" s="2">
        <f t="shared" ref="H250:H259" si="107">E250*F250*G250</f>
        <v>29392.32</v>
      </c>
      <c r="I250" s="2">
        <f t="shared" ref="I250:I259" si="108">H250/$E$261</f>
        <v>0.6668100456</v>
      </c>
      <c r="J250" s="2">
        <f t="shared" ref="J250:J259" si="109">I250*$E$262</f>
        <v>0.2296275</v>
      </c>
    </row>
    <row r="251">
      <c r="C251" s="1">
        <v>1.0</v>
      </c>
      <c r="E251" s="4">
        <f t="shared" si="105"/>
        <v>10418</v>
      </c>
      <c r="F251" s="1">
        <v>1.0</v>
      </c>
      <c r="G251" s="4" t="str">
        <f t="shared" si="106"/>
        <v>0.81</v>
      </c>
      <c r="H251" s="2">
        <f t="shared" si="107"/>
        <v>8438.58</v>
      </c>
      <c r="I251" s="2">
        <f t="shared" si="108"/>
        <v>0.1914421834</v>
      </c>
      <c r="J251" s="2">
        <f t="shared" si="109"/>
        <v>0.06592640625</v>
      </c>
    </row>
    <row r="252">
      <c r="C252" s="1">
        <v>2.0</v>
      </c>
      <c r="E252" s="4">
        <f t="shared" si="105"/>
        <v>451</v>
      </c>
      <c r="F252" s="1">
        <v>0.0</v>
      </c>
      <c r="G252" s="4" t="str">
        <f t="shared" si="106"/>
        <v>0.77</v>
      </c>
      <c r="H252" s="2">
        <f t="shared" si="107"/>
        <v>0</v>
      </c>
      <c r="I252" s="2">
        <f t="shared" si="108"/>
        <v>0</v>
      </c>
      <c r="J252" s="2">
        <f t="shared" si="109"/>
        <v>0</v>
      </c>
    </row>
    <row r="253">
      <c r="C253" s="1">
        <v>3.0</v>
      </c>
      <c r="E253" s="4">
        <f t="shared" si="105"/>
        <v>400</v>
      </c>
      <c r="F253" s="1">
        <v>0.0</v>
      </c>
      <c r="G253" s="4" t="str">
        <f t="shared" si="106"/>
        <v>1.00</v>
      </c>
      <c r="H253" s="2">
        <f t="shared" si="107"/>
        <v>0</v>
      </c>
      <c r="I253" s="2">
        <f t="shared" si="108"/>
        <v>0</v>
      </c>
      <c r="J253" s="2">
        <f t="shared" si="109"/>
        <v>0</v>
      </c>
    </row>
    <row r="254">
      <c r="C254" s="1">
        <v>4.0</v>
      </c>
      <c r="E254" s="4">
        <f t="shared" si="105"/>
        <v>3</v>
      </c>
      <c r="F254" s="1">
        <v>0.0</v>
      </c>
      <c r="G254" s="4" t="str">
        <f t="shared" si="106"/>
        <v>0.80</v>
      </c>
      <c r="H254" s="2">
        <f t="shared" si="107"/>
        <v>0</v>
      </c>
      <c r="I254" s="2">
        <f t="shared" si="108"/>
        <v>0</v>
      </c>
      <c r="J254" s="2">
        <f t="shared" si="109"/>
        <v>0</v>
      </c>
    </row>
    <row r="255">
      <c r="C255" s="1">
        <v>5.0</v>
      </c>
      <c r="E255" s="4">
        <f t="shared" si="105"/>
        <v>1169</v>
      </c>
      <c r="F255" s="1">
        <v>0.0</v>
      </c>
      <c r="G255" s="4" t="str">
        <f t="shared" si="106"/>
        <v>0.84</v>
      </c>
      <c r="H255" s="2">
        <f t="shared" si="107"/>
        <v>0</v>
      </c>
      <c r="I255" s="2">
        <f t="shared" si="108"/>
        <v>0</v>
      </c>
      <c r="J255" s="2">
        <f t="shared" si="109"/>
        <v>0</v>
      </c>
    </row>
    <row r="256">
      <c r="C256" s="1">
        <v>6.0</v>
      </c>
      <c r="E256" s="4">
        <f t="shared" si="105"/>
        <v>335</v>
      </c>
      <c r="F256" s="1">
        <v>0.0</v>
      </c>
      <c r="G256" s="4" t="str">
        <f t="shared" si="106"/>
        <v>0.87</v>
      </c>
      <c r="H256" s="2">
        <f t="shared" si="107"/>
        <v>0</v>
      </c>
      <c r="I256" s="2">
        <f t="shared" si="108"/>
        <v>0</v>
      </c>
      <c r="J256" s="2">
        <f t="shared" si="109"/>
        <v>0</v>
      </c>
    </row>
    <row r="257">
      <c r="C257" s="1">
        <v>7.0</v>
      </c>
      <c r="E257" s="4">
        <f t="shared" si="105"/>
        <v>23</v>
      </c>
      <c r="F257" s="1">
        <v>0.0</v>
      </c>
      <c r="G257" s="4" t="str">
        <f t="shared" si="106"/>
        <v>0.83</v>
      </c>
      <c r="H257" s="2">
        <f t="shared" si="107"/>
        <v>0</v>
      </c>
      <c r="I257" s="2">
        <f t="shared" si="108"/>
        <v>0</v>
      </c>
      <c r="J257" s="2">
        <f t="shared" si="109"/>
        <v>0</v>
      </c>
    </row>
    <row r="258">
      <c r="C258" s="1">
        <v>8.0</v>
      </c>
      <c r="E258" s="4">
        <f t="shared" si="105"/>
        <v>625</v>
      </c>
      <c r="F258" s="1">
        <v>0.0</v>
      </c>
      <c r="G258" s="4" t="str">
        <f t="shared" si="106"/>
        <v>0.66</v>
      </c>
      <c r="H258" s="2">
        <f t="shared" si="107"/>
        <v>0</v>
      </c>
      <c r="I258" s="2">
        <f t="shared" si="108"/>
        <v>0</v>
      </c>
      <c r="J258" s="2">
        <f t="shared" si="109"/>
        <v>0</v>
      </c>
    </row>
    <row r="259">
      <c r="C259" s="1">
        <v>9.0</v>
      </c>
      <c r="E259" s="4">
        <f t="shared" si="105"/>
        <v>38</v>
      </c>
      <c r="F259" s="1">
        <v>0.0</v>
      </c>
      <c r="G259" s="4" t="str">
        <f t="shared" si="106"/>
        <v>0.06</v>
      </c>
      <c r="H259" s="2">
        <f t="shared" si="107"/>
        <v>0</v>
      </c>
      <c r="I259" s="2">
        <f t="shared" si="108"/>
        <v>0</v>
      </c>
      <c r="J259" s="2">
        <f t="shared" si="109"/>
        <v>0</v>
      </c>
    </row>
    <row r="260">
      <c r="C260" s="1" t="s">
        <v>28</v>
      </c>
      <c r="I260" s="2">
        <f>(E261-H261)/E261</f>
        <v>0.141747771</v>
      </c>
    </row>
    <row r="261">
      <c r="D261" s="1" t="s">
        <v>29</v>
      </c>
      <c r="E261" s="2">
        <f>Sum(E250:E259)</f>
        <v>44079</v>
      </c>
      <c r="H261" s="2">
        <f>Sum(H250:H259)</f>
        <v>37830.9</v>
      </c>
    </row>
    <row r="262">
      <c r="D262" s="1" t="s">
        <v>17</v>
      </c>
      <c r="E262" s="2">
        <f>E261/$B$2</f>
        <v>0.3443671875</v>
      </c>
      <c r="I262" s="2">
        <f>Sum(I250:I260)</f>
        <v>1</v>
      </c>
    </row>
    <row r="263">
      <c r="D263" s="1" t="s">
        <v>18</v>
      </c>
      <c r="E263" s="2">
        <f>H261/E261</f>
        <v>0.858252229</v>
      </c>
    </row>
    <row r="264">
      <c r="D264" s="1" t="s">
        <v>20</v>
      </c>
      <c r="E264" s="2">
        <f>H261/$B$2</f>
        <v>0.2955539063</v>
      </c>
    </row>
    <row r="265">
      <c r="D265" s="1" t="s">
        <v>21</v>
      </c>
      <c r="E265" s="2">
        <f>(E261-H261)/$B$2</f>
        <v>0.04881328125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10">INDIRECT(CONCATENATE("'ccc",$E$278,"'!",$B$1,C280+2))</f>
        <v>32087</v>
      </c>
      <c r="F280" s="1">
        <v>1.0</v>
      </c>
      <c r="G280" s="4" t="str">
        <f t="shared" ref="G280:G289" si="111">INDIRECT(CONCATENATE("'ccc",$E$278,"'!",$B$1,C280+21))</f>
        <v>0.99</v>
      </c>
      <c r="H280" s="2">
        <f t="shared" ref="H280:H289" si="112">E280*F280*G280</f>
        <v>31766.13</v>
      </c>
      <c r="I280" s="2">
        <f t="shared" ref="I280:I289" si="113">H280/$E$291</f>
        <v>0.7146646719</v>
      </c>
      <c r="J280" s="2">
        <f t="shared" ref="J280:J289" si="114">I280*$E$262</f>
        <v>0.2461070631</v>
      </c>
    </row>
    <row r="281">
      <c r="C281" s="1">
        <v>1.0</v>
      </c>
      <c r="E281" s="4">
        <f t="shared" si="110"/>
        <v>9282</v>
      </c>
      <c r="F281" s="1">
        <v>1.0</v>
      </c>
      <c r="G281" s="4" t="str">
        <f t="shared" si="111"/>
        <v>0.96</v>
      </c>
      <c r="H281" s="2">
        <f t="shared" si="112"/>
        <v>8910.72</v>
      </c>
      <c r="I281" s="2">
        <f t="shared" si="113"/>
        <v>0.2004706518</v>
      </c>
      <c r="J281" s="2">
        <f t="shared" si="114"/>
        <v>0.06903551452</v>
      </c>
    </row>
    <row r="282">
      <c r="C282" s="1">
        <v>2.0</v>
      </c>
      <c r="E282" s="4">
        <f t="shared" si="110"/>
        <v>453</v>
      </c>
      <c r="F282" s="1">
        <v>0.0</v>
      </c>
      <c r="G282" s="4" t="str">
        <f t="shared" si="111"/>
        <v>0.78</v>
      </c>
      <c r="H282" s="2">
        <f t="shared" si="112"/>
        <v>0</v>
      </c>
      <c r="I282" s="2">
        <f t="shared" si="113"/>
        <v>0</v>
      </c>
      <c r="J282" s="2">
        <f t="shared" si="114"/>
        <v>0</v>
      </c>
    </row>
    <row r="283">
      <c r="C283" s="1">
        <v>3.0</v>
      </c>
      <c r="E283" s="4">
        <f t="shared" si="110"/>
        <v>435</v>
      </c>
      <c r="F283" s="1">
        <v>0.0</v>
      </c>
      <c r="G283" s="4" t="str">
        <f t="shared" si="111"/>
        <v>0.82</v>
      </c>
      <c r="H283" s="2">
        <f t="shared" si="112"/>
        <v>0</v>
      </c>
      <c r="I283" s="2">
        <f t="shared" si="113"/>
        <v>0</v>
      </c>
      <c r="J283" s="2">
        <f t="shared" si="114"/>
        <v>0</v>
      </c>
    </row>
    <row r="284">
      <c r="C284" s="1">
        <v>4.0</v>
      </c>
      <c r="E284" s="4">
        <f t="shared" si="110"/>
        <v>3</v>
      </c>
      <c r="F284" s="1">
        <v>0.0</v>
      </c>
      <c r="G284" s="4" t="str">
        <f t="shared" si="111"/>
        <v>0.67</v>
      </c>
      <c r="H284" s="2">
        <f t="shared" si="112"/>
        <v>0</v>
      </c>
      <c r="I284" s="2">
        <f t="shared" si="113"/>
        <v>0</v>
      </c>
      <c r="J284" s="2">
        <f t="shared" si="114"/>
        <v>0</v>
      </c>
    </row>
    <row r="285">
      <c r="C285" s="1">
        <v>5.0</v>
      </c>
      <c r="E285" s="4">
        <f t="shared" si="110"/>
        <v>1196</v>
      </c>
      <c r="F285" s="1">
        <v>0.0</v>
      </c>
      <c r="G285" s="4" t="str">
        <f t="shared" si="111"/>
        <v>0.80</v>
      </c>
      <c r="H285" s="2">
        <f t="shared" si="112"/>
        <v>0</v>
      </c>
      <c r="I285" s="2">
        <f t="shared" si="113"/>
        <v>0</v>
      </c>
      <c r="J285" s="2">
        <f t="shared" si="114"/>
        <v>0</v>
      </c>
    </row>
    <row r="286">
      <c r="C286" s="1">
        <v>6.0</v>
      </c>
      <c r="E286" s="4">
        <f t="shared" si="110"/>
        <v>398</v>
      </c>
      <c r="F286" s="1">
        <v>0.0</v>
      </c>
      <c r="G286" s="4" t="str">
        <f t="shared" si="111"/>
        <v>0.82</v>
      </c>
      <c r="H286" s="2">
        <f t="shared" si="112"/>
        <v>0</v>
      </c>
      <c r="I286" s="2">
        <f t="shared" si="113"/>
        <v>0</v>
      </c>
      <c r="J286" s="2">
        <f t="shared" si="114"/>
        <v>0</v>
      </c>
    </row>
    <row r="287">
      <c r="C287" s="1">
        <v>7.0</v>
      </c>
      <c r="E287" s="4">
        <f t="shared" si="110"/>
        <v>40</v>
      </c>
      <c r="F287" s="1">
        <v>0.0</v>
      </c>
      <c r="G287" s="4" t="str">
        <f t="shared" si="111"/>
        <v>0.75</v>
      </c>
      <c r="H287" s="2">
        <f t="shared" si="112"/>
        <v>0</v>
      </c>
      <c r="I287" s="2">
        <f t="shared" si="113"/>
        <v>0</v>
      </c>
      <c r="J287" s="2">
        <f t="shared" si="114"/>
        <v>0</v>
      </c>
    </row>
    <row r="288">
      <c r="C288" s="1">
        <v>8.0</v>
      </c>
      <c r="E288" s="4">
        <f t="shared" si="110"/>
        <v>525</v>
      </c>
      <c r="F288" s="1">
        <v>0.0</v>
      </c>
      <c r="G288" s="4" t="str">
        <f t="shared" si="111"/>
        <v>0.79</v>
      </c>
      <c r="H288" s="2">
        <f t="shared" si="112"/>
        <v>0</v>
      </c>
      <c r="I288" s="2">
        <f t="shared" si="113"/>
        <v>0</v>
      </c>
      <c r="J288" s="2">
        <f t="shared" si="114"/>
        <v>0</v>
      </c>
    </row>
    <row r="289">
      <c r="C289" s="1">
        <v>9.0</v>
      </c>
      <c r="E289" s="4">
        <f t="shared" si="110"/>
        <v>30</v>
      </c>
      <c r="F289" s="1">
        <v>0.0</v>
      </c>
      <c r="G289" s="4" t="str">
        <f t="shared" si="111"/>
        <v>0.60</v>
      </c>
      <c r="H289" s="2">
        <f t="shared" si="112"/>
        <v>0</v>
      </c>
      <c r="I289" s="2">
        <f t="shared" si="113"/>
        <v>0</v>
      </c>
      <c r="J289" s="2">
        <f t="shared" si="114"/>
        <v>0</v>
      </c>
    </row>
    <row r="290">
      <c r="C290" s="1" t="s">
        <v>28</v>
      </c>
      <c r="I290" s="2">
        <f>(E291-H291)/E291</f>
        <v>0.08486467637</v>
      </c>
    </row>
    <row r="291">
      <c r="D291" s="1" t="s">
        <v>29</v>
      </c>
      <c r="E291" s="2">
        <f>Sum(E280:E289)</f>
        <v>44449</v>
      </c>
      <c r="H291" s="2">
        <f>Sum(H280:H289)</f>
        <v>40676.85</v>
      </c>
    </row>
    <row r="292">
      <c r="D292" s="1" t="s">
        <v>17</v>
      </c>
      <c r="E292" s="2">
        <f>E291/$B$2</f>
        <v>0.3472578125</v>
      </c>
      <c r="I292" s="2">
        <f>Sum(I280:I290)</f>
        <v>1</v>
      </c>
    </row>
    <row r="293">
      <c r="D293" s="1" t="s">
        <v>18</v>
      </c>
      <c r="E293" s="2">
        <f>H291/E291</f>
        <v>0.9151353236</v>
      </c>
    </row>
    <row r="294">
      <c r="D294" s="1" t="s">
        <v>20</v>
      </c>
      <c r="E294" s="2">
        <f>H291/$B$2</f>
        <v>0.3177878906</v>
      </c>
    </row>
    <row r="295">
      <c r="D295" s="1" t="s">
        <v>21</v>
      </c>
      <c r="E295" s="2">
        <f>(E291-H291)/$B$2</f>
        <v>0.02946992188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5">INDIRECT(CONCATENATE("'ccc",$E$308,"'!",$B$1,C310+2))</f>
        <v>11753</v>
      </c>
      <c r="F310" s="1">
        <v>1.0</v>
      </c>
      <c r="G310" s="4" t="str">
        <f t="shared" ref="G310:G319" si="116">INDIRECT(CONCATENATE("'ccc",$E$308,"'!",$B$1,C310+21))</f>
        <v>0.98</v>
      </c>
      <c r="H310" s="2">
        <f t="shared" ref="H310:H319" si="117">E310*F310*G310</f>
        <v>11517.94</v>
      </c>
      <c r="I310" s="2">
        <f t="shared" ref="I310:I319" si="118">H310/$E$321</f>
        <v>0.4294053611</v>
      </c>
      <c r="J310" s="2">
        <f t="shared" ref="J310:J319" si="119">I310*$E$262</f>
        <v>0.1478731165</v>
      </c>
    </row>
    <row r="311">
      <c r="C311" s="1">
        <v>1.0</v>
      </c>
      <c r="E311" s="4">
        <f t="shared" si="115"/>
        <v>2411</v>
      </c>
      <c r="F311" s="1">
        <v>1.0</v>
      </c>
      <c r="G311" s="4" t="str">
        <f t="shared" si="116"/>
        <v>0.93</v>
      </c>
      <c r="H311" s="2">
        <f t="shared" si="117"/>
        <v>2242.23</v>
      </c>
      <c r="I311" s="2">
        <f t="shared" si="118"/>
        <v>0.08359355777</v>
      </c>
      <c r="J311" s="2">
        <f t="shared" si="119"/>
        <v>0.02878687838</v>
      </c>
    </row>
    <row r="312">
      <c r="C312" s="1">
        <v>2.0</v>
      </c>
      <c r="E312" s="4">
        <f t="shared" si="115"/>
        <v>10412</v>
      </c>
      <c r="F312" s="1">
        <v>1.0</v>
      </c>
      <c r="G312" s="4" t="str">
        <f t="shared" si="116"/>
        <v>0.96</v>
      </c>
      <c r="H312" s="2">
        <f t="shared" si="117"/>
        <v>9995.52</v>
      </c>
      <c r="I312" s="2">
        <f t="shared" si="118"/>
        <v>0.3726473549</v>
      </c>
      <c r="J312" s="2">
        <f t="shared" si="119"/>
        <v>0.1283275215</v>
      </c>
    </row>
    <row r="313">
      <c r="C313" s="1">
        <v>3.0</v>
      </c>
      <c r="E313" s="4">
        <f t="shared" si="115"/>
        <v>1033</v>
      </c>
      <c r="F313" s="1">
        <v>0.0</v>
      </c>
      <c r="G313" s="4" t="str">
        <f t="shared" si="116"/>
        <v>0.86</v>
      </c>
      <c r="H313" s="2">
        <f t="shared" si="117"/>
        <v>0</v>
      </c>
      <c r="I313" s="2">
        <f t="shared" si="118"/>
        <v>0</v>
      </c>
      <c r="J313" s="2">
        <f t="shared" si="119"/>
        <v>0</v>
      </c>
    </row>
    <row r="314">
      <c r="C314" s="1">
        <v>4.0</v>
      </c>
      <c r="E314" s="4">
        <f t="shared" si="115"/>
        <v>4</v>
      </c>
      <c r="F314" s="1">
        <v>0.0</v>
      </c>
      <c r="G314" s="4" t="str">
        <f t="shared" si="116"/>
        <v>0.75</v>
      </c>
      <c r="H314" s="2">
        <f t="shared" si="117"/>
        <v>0</v>
      </c>
      <c r="I314" s="2">
        <f t="shared" si="118"/>
        <v>0</v>
      </c>
      <c r="J314" s="2">
        <f t="shared" si="119"/>
        <v>0</v>
      </c>
    </row>
    <row r="315">
      <c r="C315" s="1">
        <v>5.0</v>
      </c>
      <c r="E315" s="4">
        <f t="shared" si="115"/>
        <v>699</v>
      </c>
      <c r="F315" s="1">
        <v>0.0</v>
      </c>
      <c r="G315" s="4" t="str">
        <f t="shared" si="116"/>
        <v>0.83</v>
      </c>
      <c r="H315" s="2">
        <f t="shared" si="117"/>
        <v>0</v>
      </c>
      <c r="I315" s="2">
        <f t="shared" si="118"/>
        <v>0</v>
      </c>
      <c r="J315" s="2">
        <f t="shared" si="119"/>
        <v>0</v>
      </c>
    </row>
    <row r="316">
      <c r="C316" s="1">
        <v>6.0</v>
      </c>
      <c r="E316" s="4">
        <f t="shared" si="115"/>
        <v>159</v>
      </c>
      <c r="F316" s="1">
        <v>0.0</v>
      </c>
      <c r="G316" s="4" t="str">
        <f t="shared" si="116"/>
        <v>0.86</v>
      </c>
      <c r="H316" s="2">
        <f t="shared" si="117"/>
        <v>0</v>
      </c>
      <c r="I316" s="2">
        <f t="shared" si="118"/>
        <v>0</v>
      </c>
      <c r="J316" s="2">
        <f t="shared" si="119"/>
        <v>0</v>
      </c>
    </row>
    <row r="317">
      <c r="C317" s="1">
        <v>7.0</v>
      </c>
      <c r="E317" s="4">
        <f t="shared" si="115"/>
        <v>151</v>
      </c>
      <c r="F317" s="1">
        <v>0.0</v>
      </c>
      <c r="G317" s="4" t="str">
        <f t="shared" si="116"/>
        <v>0.77</v>
      </c>
      <c r="H317" s="2">
        <f t="shared" si="117"/>
        <v>0</v>
      </c>
      <c r="I317" s="2">
        <f t="shared" si="118"/>
        <v>0</v>
      </c>
      <c r="J317" s="2">
        <f t="shared" si="119"/>
        <v>0</v>
      </c>
    </row>
    <row r="318">
      <c r="C318" s="1">
        <v>8.0</v>
      </c>
      <c r="E318" s="4">
        <f t="shared" si="115"/>
        <v>200</v>
      </c>
      <c r="F318" s="1">
        <v>0.0</v>
      </c>
      <c r="G318" s="4" t="str">
        <f t="shared" si="116"/>
        <v>0.76</v>
      </c>
      <c r="H318" s="2">
        <f t="shared" si="117"/>
        <v>0</v>
      </c>
      <c r="I318" s="2">
        <f t="shared" si="118"/>
        <v>0</v>
      </c>
      <c r="J318" s="2">
        <f t="shared" si="119"/>
        <v>0</v>
      </c>
    </row>
    <row r="319">
      <c r="C319" s="1">
        <v>9.0</v>
      </c>
      <c r="E319" s="4">
        <f t="shared" si="115"/>
        <v>1</v>
      </c>
      <c r="F319" s="1">
        <v>0.0</v>
      </c>
      <c r="G319" s="4" t="str">
        <f t="shared" si="116"/>
        <v>0.00</v>
      </c>
      <c r="H319" s="2">
        <f t="shared" si="117"/>
        <v>0</v>
      </c>
      <c r="I319" s="2">
        <f t="shared" si="118"/>
        <v>0</v>
      </c>
      <c r="J319" s="2">
        <f t="shared" si="119"/>
        <v>0</v>
      </c>
    </row>
    <row r="320">
      <c r="C320" s="1" t="s">
        <v>28</v>
      </c>
      <c r="I320" s="2">
        <f>(E321-H321)/E321</f>
        <v>0.1143537263</v>
      </c>
    </row>
    <row r="321">
      <c r="D321" s="1" t="s">
        <v>29</v>
      </c>
      <c r="E321" s="2">
        <f>Sum(E310:E319)</f>
        <v>26823</v>
      </c>
      <c r="H321" s="2">
        <f>Sum(H310:H319)</f>
        <v>23755.69</v>
      </c>
    </row>
    <row r="322">
      <c r="D322" s="1" t="s">
        <v>17</v>
      </c>
      <c r="E322" s="2">
        <f>E321/$B$2</f>
        <v>0.2095546875</v>
      </c>
      <c r="I322" s="2">
        <f>Sum(I310:I320)</f>
        <v>1</v>
      </c>
    </row>
    <row r="323">
      <c r="D323" s="1" t="s">
        <v>18</v>
      </c>
      <c r="E323" s="2">
        <f>H321/E321</f>
        <v>0.8856462737</v>
      </c>
    </row>
    <row r="324">
      <c r="D324" s="1" t="s">
        <v>20</v>
      </c>
      <c r="E324" s="2">
        <f>H321/$B$2</f>
        <v>0.1855913281</v>
      </c>
    </row>
    <row r="325">
      <c r="D325" s="1" t="s">
        <v>21</v>
      </c>
      <c r="E325" s="2">
        <f>(E321-H321)/$B$2</f>
        <v>0.02396335938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20">INDIRECT(CONCATENATE("'ccc",$E$338,"'!",$B$1,C340+2))</f>
        <v>8021</v>
      </c>
      <c r="F340" s="1">
        <v>1.0</v>
      </c>
      <c r="G340" s="4" t="str">
        <f t="shared" ref="G340:G349" si="121">INDIRECT(CONCATENATE("'ccc",$E$338,"'!",$B$1,C340+21))</f>
        <v>0.97</v>
      </c>
      <c r="H340" s="2">
        <f t="shared" ref="H340:H349" si="122">E340*F340*G340</f>
        <v>7780.37</v>
      </c>
      <c r="I340" s="2">
        <f t="shared" ref="I340:I349" si="123">H340/$E$351</f>
        <v>0.3095802165</v>
      </c>
      <c r="J340" s="2">
        <f t="shared" ref="J340:J349" si="124">I340*$E$262</f>
        <v>0.1066092684</v>
      </c>
    </row>
    <row r="341">
      <c r="C341" s="1">
        <v>1.0</v>
      </c>
      <c r="E341" s="4">
        <f t="shared" si="120"/>
        <v>1447</v>
      </c>
      <c r="F341" s="1">
        <v>1.0</v>
      </c>
      <c r="G341" s="4" t="str">
        <f t="shared" si="121"/>
        <v>0.91</v>
      </c>
      <c r="H341" s="2">
        <f t="shared" si="122"/>
        <v>1316.77</v>
      </c>
      <c r="I341" s="2">
        <f t="shared" si="123"/>
        <v>0.05239415884</v>
      </c>
      <c r="J341" s="2">
        <f t="shared" si="124"/>
        <v>0.01804282912</v>
      </c>
    </row>
    <row r="342">
      <c r="C342" s="1">
        <v>2.0</v>
      </c>
      <c r="E342" s="4">
        <f t="shared" si="120"/>
        <v>13716</v>
      </c>
      <c r="F342" s="1">
        <v>1.0</v>
      </c>
      <c r="G342" s="4" t="str">
        <f t="shared" si="121"/>
        <v>0.97</v>
      </c>
      <c r="H342" s="2">
        <f t="shared" si="122"/>
        <v>13304.52</v>
      </c>
      <c r="I342" s="2">
        <f t="shared" si="123"/>
        <v>0.5293856438</v>
      </c>
      <c r="J342" s="2">
        <f t="shared" si="124"/>
        <v>0.1823030453</v>
      </c>
    </row>
    <row r="343">
      <c r="C343" s="1">
        <v>3.0</v>
      </c>
      <c r="E343" s="4">
        <f t="shared" si="120"/>
        <v>1160</v>
      </c>
      <c r="F343" s="1">
        <v>0.0</v>
      </c>
      <c r="G343" s="4" t="str">
        <f t="shared" si="121"/>
        <v>0.84</v>
      </c>
      <c r="H343" s="2">
        <f t="shared" si="122"/>
        <v>0</v>
      </c>
      <c r="I343" s="2">
        <f t="shared" si="123"/>
        <v>0</v>
      </c>
      <c r="J343" s="2">
        <f t="shared" si="124"/>
        <v>0</v>
      </c>
    </row>
    <row r="344">
      <c r="C344" s="1">
        <v>4.0</v>
      </c>
      <c r="E344" s="4">
        <f t="shared" si="120"/>
        <v>1</v>
      </c>
      <c r="F344" s="1">
        <v>0.0</v>
      </c>
      <c r="G344" s="4" t="str">
        <f t="shared" si="121"/>
        <v>1.00</v>
      </c>
      <c r="H344" s="2">
        <f t="shared" si="122"/>
        <v>0</v>
      </c>
      <c r="I344" s="2">
        <f t="shared" si="123"/>
        <v>0</v>
      </c>
      <c r="J344" s="2">
        <f t="shared" si="124"/>
        <v>0</v>
      </c>
    </row>
    <row r="345">
      <c r="C345" s="1">
        <v>5.0</v>
      </c>
      <c r="E345" s="4">
        <f t="shared" si="120"/>
        <v>482</v>
      </c>
      <c r="F345" s="1">
        <v>0.0</v>
      </c>
      <c r="G345" s="4" t="str">
        <f t="shared" si="121"/>
        <v>0.82</v>
      </c>
      <c r="H345" s="2">
        <f t="shared" si="122"/>
        <v>0</v>
      </c>
      <c r="I345" s="2">
        <f t="shared" si="123"/>
        <v>0</v>
      </c>
      <c r="J345" s="2">
        <f t="shared" si="124"/>
        <v>0</v>
      </c>
    </row>
    <row r="346">
      <c r="C346" s="1">
        <v>6.0</v>
      </c>
      <c r="E346" s="4">
        <f t="shared" si="120"/>
        <v>66</v>
      </c>
      <c r="F346" s="1">
        <v>0.0</v>
      </c>
      <c r="G346" s="4" t="str">
        <f t="shared" si="121"/>
        <v>0.76</v>
      </c>
      <c r="H346" s="2">
        <f t="shared" si="122"/>
        <v>0</v>
      </c>
      <c r="I346" s="2">
        <f t="shared" si="123"/>
        <v>0</v>
      </c>
      <c r="J346" s="2">
        <f t="shared" si="124"/>
        <v>0</v>
      </c>
    </row>
    <row r="347">
      <c r="C347" s="1">
        <v>7.0</v>
      </c>
      <c r="E347" s="4">
        <f t="shared" si="120"/>
        <v>110</v>
      </c>
      <c r="F347" s="1">
        <v>0.0</v>
      </c>
      <c r="G347" s="4" t="str">
        <f t="shared" si="121"/>
        <v>0.78</v>
      </c>
      <c r="H347" s="2">
        <f t="shared" si="122"/>
        <v>0</v>
      </c>
      <c r="I347" s="2">
        <f t="shared" si="123"/>
        <v>0</v>
      </c>
      <c r="J347" s="2">
        <f t="shared" si="124"/>
        <v>0</v>
      </c>
    </row>
    <row r="348">
      <c r="C348" s="1">
        <v>8.0</v>
      </c>
      <c r="E348" s="4">
        <f t="shared" si="120"/>
        <v>129</v>
      </c>
      <c r="F348" s="1">
        <v>0.0</v>
      </c>
      <c r="G348" s="4" t="str">
        <f t="shared" si="121"/>
        <v>0.73</v>
      </c>
      <c r="H348" s="2">
        <f t="shared" si="122"/>
        <v>0</v>
      </c>
      <c r="I348" s="2">
        <f t="shared" si="123"/>
        <v>0</v>
      </c>
      <c r="J348" s="2">
        <f t="shared" si="124"/>
        <v>0</v>
      </c>
    </row>
    <row r="349">
      <c r="C349" s="1">
        <v>9.0</v>
      </c>
      <c r="E349" s="4">
        <f t="shared" si="120"/>
        <v>0</v>
      </c>
      <c r="F349" s="1">
        <v>0.0</v>
      </c>
      <c r="G349" s="4" t="str">
        <f t="shared" si="121"/>
        <v/>
      </c>
      <c r="H349" s="2">
        <f t="shared" si="122"/>
        <v>0</v>
      </c>
      <c r="I349" s="2">
        <f t="shared" si="123"/>
        <v>0</v>
      </c>
      <c r="J349" s="2">
        <f t="shared" si="124"/>
        <v>0</v>
      </c>
    </row>
    <row r="350">
      <c r="C350" s="1" t="s">
        <v>28</v>
      </c>
      <c r="I350" s="2">
        <f>(E351-H351)/E351</f>
        <v>0.1086399809</v>
      </c>
    </row>
    <row r="351">
      <c r="D351" s="1" t="s">
        <v>29</v>
      </c>
      <c r="E351" s="2">
        <f>Sum(E340:E349)</f>
        <v>25132</v>
      </c>
      <c r="H351" s="2">
        <f>Sum(H340:H349)</f>
        <v>22401.66</v>
      </c>
    </row>
    <row r="352">
      <c r="D352" s="1" t="s">
        <v>17</v>
      </c>
      <c r="E352" s="2">
        <f>E351/$B$2</f>
        <v>0.19634375</v>
      </c>
      <c r="I352" s="2">
        <f>Sum(I340:I350)</f>
        <v>1</v>
      </c>
    </row>
    <row r="353">
      <c r="D353" s="1" t="s">
        <v>18</v>
      </c>
      <c r="E353" s="2">
        <f>H351/E351</f>
        <v>0.8913600191</v>
      </c>
    </row>
    <row r="354">
      <c r="D354" s="1" t="s">
        <v>20</v>
      </c>
      <c r="E354" s="2">
        <f>H351/$B$2</f>
        <v>0.1750129688</v>
      </c>
    </row>
    <row r="355">
      <c r="D355" s="1" t="s">
        <v>21</v>
      </c>
      <c r="E355" s="2">
        <f>(E351-H351)/$B$2</f>
        <v>0.02133078125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5">INDIRECT(CONCATENATE("'ccc",$E$368,"'!",$B$1,C370+2))</f>
        <v>5297</v>
      </c>
      <c r="F370" s="1">
        <v>1.0</v>
      </c>
      <c r="G370" s="4" t="str">
        <f t="shared" ref="G370:G379" si="126">INDIRECT(CONCATENATE("'ccc",$E$368,"'!",$B$1,C370+21))</f>
        <v>0.96</v>
      </c>
      <c r="H370" s="2">
        <f t="shared" ref="H370:H379" si="127">E370*F370*G370</f>
        <v>5085.12</v>
      </c>
      <c r="I370" s="2">
        <f t="shared" ref="I370:I379" si="128">H370/$E$381</f>
        <v>0.2113955519</v>
      </c>
      <c r="J370" s="2">
        <f t="shared" ref="J370:J379" si="129">I370*$E$262</f>
        <v>0.07279769164</v>
      </c>
    </row>
    <row r="371">
      <c r="C371" s="1">
        <v>1.0</v>
      </c>
      <c r="E371" s="4">
        <f t="shared" si="125"/>
        <v>799</v>
      </c>
      <c r="F371" s="1">
        <v>1.0</v>
      </c>
      <c r="G371" s="4" t="str">
        <f t="shared" si="126"/>
        <v>0.90</v>
      </c>
      <c r="H371" s="2">
        <f t="shared" si="127"/>
        <v>719.1</v>
      </c>
      <c r="I371" s="2">
        <f t="shared" si="128"/>
        <v>0.02989399293</v>
      </c>
      <c r="J371" s="2">
        <f t="shared" si="129"/>
        <v>0.01029451027</v>
      </c>
    </row>
    <row r="372">
      <c r="C372" s="1">
        <v>2.0</v>
      </c>
      <c r="E372" s="4">
        <f t="shared" si="125"/>
        <v>16307</v>
      </c>
      <c r="F372" s="1">
        <v>1.0</v>
      </c>
      <c r="G372" s="4" t="str">
        <f t="shared" si="126"/>
        <v>0.97</v>
      </c>
      <c r="H372" s="2">
        <f t="shared" si="127"/>
        <v>15817.79</v>
      </c>
      <c r="I372" s="2">
        <f t="shared" si="128"/>
        <v>0.6575676575</v>
      </c>
      <c r="J372" s="2">
        <f t="shared" si="129"/>
        <v>0.2264447248</v>
      </c>
    </row>
    <row r="373">
      <c r="C373" s="1">
        <v>3.0</v>
      </c>
      <c r="E373" s="4">
        <f t="shared" si="125"/>
        <v>1167</v>
      </c>
      <c r="F373" s="1">
        <v>0.0</v>
      </c>
      <c r="G373" s="4" t="str">
        <f t="shared" si="126"/>
        <v>0.87</v>
      </c>
      <c r="H373" s="2">
        <f t="shared" si="127"/>
        <v>0</v>
      </c>
      <c r="I373" s="2">
        <f t="shared" si="128"/>
        <v>0</v>
      </c>
      <c r="J373" s="2">
        <f t="shared" si="129"/>
        <v>0</v>
      </c>
    </row>
    <row r="374">
      <c r="C374" s="1">
        <v>4.0</v>
      </c>
      <c r="E374" s="4">
        <f t="shared" si="125"/>
        <v>2</v>
      </c>
      <c r="F374" s="1">
        <v>0.0</v>
      </c>
      <c r="G374" s="4" t="str">
        <f t="shared" si="126"/>
        <v>0.50</v>
      </c>
      <c r="H374" s="2">
        <f t="shared" si="127"/>
        <v>0</v>
      </c>
      <c r="I374" s="2">
        <f t="shared" si="128"/>
        <v>0</v>
      </c>
      <c r="J374" s="2">
        <f t="shared" si="129"/>
        <v>0</v>
      </c>
    </row>
    <row r="375">
      <c r="C375" s="1">
        <v>5.0</v>
      </c>
      <c r="E375" s="4">
        <f t="shared" si="125"/>
        <v>326</v>
      </c>
      <c r="F375" s="1">
        <v>0.0</v>
      </c>
      <c r="G375" s="4" t="str">
        <f t="shared" si="126"/>
        <v>0.79</v>
      </c>
      <c r="H375" s="2">
        <f t="shared" si="127"/>
        <v>0</v>
      </c>
      <c r="I375" s="2">
        <f t="shared" si="128"/>
        <v>0</v>
      </c>
      <c r="J375" s="2">
        <f t="shared" si="129"/>
        <v>0</v>
      </c>
    </row>
    <row r="376">
      <c r="C376" s="1">
        <v>6.0</v>
      </c>
      <c r="E376" s="4">
        <f t="shared" si="125"/>
        <v>36</v>
      </c>
      <c r="F376" s="1">
        <v>0.0</v>
      </c>
      <c r="G376" s="4" t="str">
        <f t="shared" si="126"/>
        <v>0.53</v>
      </c>
      <c r="H376" s="2">
        <f t="shared" si="127"/>
        <v>0</v>
      </c>
      <c r="I376" s="2">
        <f t="shared" si="128"/>
        <v>0</v>
      </c>
      <c r="J376" s="2">
        <f t="shared" si="129"/>
        <v>0</v>
      </c>
    </row>
    <row r="377">
      <c r="C377" s="1">
        <v>7.0</v>
      </c>
      <c r="E377" s="4">
        <f t="shared" si="125"/>
        <v>54</v>
      </c>
      <c r="F377" s="1">
        <v>0.0</v>
      </c>
      <c r="G377" s="4" t="str">
        <f t="shared" si="126"/>
        <v>0.70</v>
      </c>
      <c r="H377" s="2">
        <f t="shared" si="127"/>
        <v>0</v>
      </c>
      <c r="I377" s="2">
        <f t="shared" si="128"/>
        <v>0</v>
      </c>
      <c r="J377" s="2">
        <f t="shared" si="129"/>
        <v>0</v>
      </c>
    </row>
    <row r="378">
      <c r="C378" s="1">
        <v>8.0</v>
      </c>
      <c r="E378" s="4">
        <f t="shared" si="125"/>
        <v>67</v>
      </c>
      <c r="F378" s="1">
        <v>0.0</v>
      </c>
      <c r="G378" s="4" t="str">
        <f t="shared" si="126"/>
        <v>0.73</v>
      </c>
      <c r="H378" s="2">
        <f t="shared" si="127"/>
        <v>0</v>
      </c>
      <c r="I378" s="2">
        <f t="shared" si="128"/>
        <v>0</v>
      </c>
      <c r="J378" s="2">
        <f t="shared" si="129"/>
        <v>0</v>
      </c>
    </row>
    <row r="379">
      <c r="C379" s="1">
        <v>9.0</v>
      </c>
      <c r="E379" s="4">
        <f t="shared" si="125"/>
        <v>0</v>
      </c>
      <c r="F379" s="1">
        <v>0.0</v>
      </c>
      <c r="G379" s="4" t="str">
        <f t="shared" si="126"/>
        <v/>
      </c>
      <c r="H379" s="2">
        <f t="shared" si="127"/>
        <v>0</v>
      </c>
      <c r="I379" s="2">
        <f t="shared" si="128"/>
        <v>0</v>
      </c>
      <c r="J379" s="2">
        <f t="shared" si="129"/>
        <v>0</v>
      </c>
    </row>
    <row r="380">
      <c r="C380" s="1" t="s">
        <v>28</v>
      </c>
      <c r="I380" s="2">
        <f>(E381-H381)/E381</f>
        <v>0.1011427978</v>
      </c>
    </row>
    <row r="381">
      <c r="D381" s="1" t="s">
        <v>29</v>
      </c>
      <c r="E381" s="2">
        <f>Sum(E370:E379)</f>
        <v>24055</v>
      </c>
      <c r="H381" s="2">
        <f>Sum(H370:H379)</f>
        <v>21622.01</v>
      </c>
    </row>
    <row r="382">
      <c r="D382" s="1" t="s">
        <v>17</v>
      </c>
      <c r="E382" s="2">
        <f>E381/$B$2</f>
        <v>0.1879296875</v>
      </c>
      <c r="I382" s="2">
        <f>Sum(I370:I380)</f>
        <v>1</v>
      </c>
    </row>
    <row r="383">
      <c r="D383" s="1" t="s">
        <v>18</v>
      </c>
      <c r="E383" s="2">
        <f>H381/E381</f>
        <v>0.8988572022</v>
      </c>
    </row>
    <row r="384">
      <c r="D384" s="1" t="s">
        <v>20</v>
      </c>
      <c r="E384" s="2">
        <f>H381/$B$2</f>
        <v>0.1689219531</v>
      </c>
    </row>
    <row r="385">
      <c r="D385" s="1" t="s">
        <v>21</v>
      </c>
      <c r="E385" s="2">
        <f>(E381-H381)/$B$2</f>
        <v>0.01900773438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30">INDIRECT(CONCATENATE("'ccc",$E$398,"'!",$B$1,C400+2))</f>
        <v>4767</v>
      </c>
      <c r="F400" s="1">
        <v>1.0</v>
      </c>
      <c r="G400" s="4" t="str">
        <f t="shared" ref="G400:G409" si="131">INDIRECT(CONCATENATE("'ccc",$E$398,"'!",$B$1,C400+21))</f>
        <v>0.96</v>
      </c>
      <c r="H400" s="2">
        <f t="shared" ref="H400:H409" si="132">E400*F400*G400</f>
        <v>4576.32</v>
      </c>
      <c r="I400" s="2">
        <f t="shared" ref="I400:I409" si="133">H400/$E$411</f>
        <v>0.1912537613</v>
      </c>
      <c r="J400" s="2">
        <f t="shared" ref="J400:J409" si="134">I400*$E$262</f>
        <v>0.06586151987</v>
      </c>
    </row>
    <row r="401">
      <c r="C401" s="1">
        <v>1.0</v>
      </c>
      <c r="E401" s="4">
        <f t="shared" si="130"/>
        <v>825</v>
      </c>
      <c r="F401" s="1">
        <v>1.0</v>
      </c>
      <c r="G401" s="4" t="str">
        <f t="shared" si="131"/>
        <v>0.91</v>
      </c>
      <c r="H401" s="2">
        <f t="shared" si="132"/>
        <v>750.75</v>
      </c>
      <c r="I401" s="2">
        <f t="shared" si="133"/>
        <v>0.03137537613</v>
      </c>
      <c r="J401" s="2">
        <f t="shared" si="134"/>
        <v>0.01080465003</v>
      </c>
    </row>
    <row r="402">
      <c r="C402" s="1">
        <v>2.0</v>
      </c>
      <c r="E402" s="4">
        <f t="shared" si="130"/>
        <v>16552</v>
      </c>
      <c r="F402" s="1">
        <v>1.0</v>
      </c>
      <c r="G402" s="4" t="str">
        <f t="shared" si="131"/>
        <v>0.97</v>
      </c>
      <c r="H402" s="2">
        <f t="shared" si="132"/>
        <v>16055.44</v>
      </c>
      <c r="I402" s="2">
        <f t="shared" si="133"/>
        <v>0.6709896356</v>
      </c>
      <c r="J402" s="2">
        <f t="shared" si="134"/>
        <v>0.2310668136</v>
      </c>
    </row>
    <row r="403">
      <c r="C403" s="1">
        <v>3.0</v>
      </c>
      <c r="E403" s="4">
        <f t="shared" si="130"/>
        <v>1261</v>
      </c>
      <c r="F403" s="1">
        <v>0.0</v>
      </c>
      <c r="G403" s="4" t="str">
        <f t="shared" si="131"/>
        <v>0.87</v>
      </c>
      <c r="H403" s="2">
        <f t="shared" si="132"/>
        <v>0</v>
      </c>
      <c r="I403" s="2">
        <f t="shared" si="133"/>
        <v>0</v>
      </c>
      <c r="J403" s="2">
        <f t="shared" si="134"/>
        <v>0</v>
      </c>
    </row>
    <row r="404">
      <c r="C404" s="1">
        <v>4.0</v>
      </c>
      <c r="E404" s="4">
        <f t="shared" si="130"/>
        <v>3</v>
      </c>
      <c r="F404" s="1">
        <v>0.0</v>
      </c>
      <c r="G404" s="4" t="str">
        <f t="shared" si="131"/>
        <v>1.00</v>
      </c>
      <c r="H404" s="2">
        <f t="shared" si="132"/>
        <v>0</v>
      </c>
      <c r="I404" s="2">
        <f t="shared" si="133"/>
        <v>0</v>
      </c>
      <c r="J404" s="2">
        <f t="shared" si="134"/>
        <v>0</v>
      </c>
    </row>
    <row r="405">
      <c r="C405" s="1">
        <v>5.0</v>
      </c>
      <c r="E405" s="4">
        <f t="shared" si="130"/>
        <v>351</v>
      </c>
      <c r="F405" s="1">
        <v>0.0</v>
      </c>
      <c r="G405" s="4" t="str">
        <f t="shared" si="131"/>
        <v>0.79</v>
      </c>
      <c r="H405" s="2">
        <f t="shared" si="132"/>
        <v>0</v>
      </c>
      <c r="I405" s="2">
        <f t="shared" si="133"/>
        <v>0</v>
      </c>
      <c r="J405" s="2">
        <f t="shared" si="134"/>
        <v>0</v>
      </c>
    </row>
    <row r="406">
      <c r="C406" s="1">
        <v>6.0</v>
      </c>
      <c r="E406" s="4">
        <f t="shared" si="130"/>
        <v>36</v>
      </c>
      <c r="F406" s="1">
        <v>0.0</v>
      </c>
      <c r="G406" s="4" t="str">
        <f t="shared" si="131"/>
        <v>0.78</v>
      </c>
      <c r="H406" s="2">
        <f t="shared" si="132"/>
        <v>0</v>
      </c>
      <c r="I406" s="2">
        <f t="shared" si="133"/>
        <v>0</v>
      </c>
      <c r="J406" s="2">
        <f t="shared" si="134"/>
        <v>0</v>
      </c>
    </row>
    <row r="407">
      <c r="C407" s="1">
        <v>7.0</v>
      </c>
      <c r="E407" s="4">
        <f t="shared" si="130"/>
        <v>67</v>
      </c>
      <c r="F407" s="1">
        <v>0.0</v>
      </c>
      <c r="G407" s="4" t="str">
        <f t="shared" si="131"/>
        <v>0.78</v>
      </c>
      <c r="H407" s="2">
        <f t="shared" si="132"/>
        <v>0</v>
      </c>
      <c r="I407" s="2">
        <f t="shared" si="133"/>
        <v>0</v>
      </c>
      <c r="J407" s="2">
        <f t="shared" si="134"/>
        <v>0</v>
      </c>
    </row>
    <row r="408">
      <c r="C408" s="1">
        <v>8.0</v>
      </c>
      <c r="E408" s="4">
        <f t="shared" si="130"/>
        <v>66</v>
      </c>
      <c r="F408" s="1">
        <v>0.0</v>
      </c>
      <c r="G408" s="4" t="str">
        <f t="shared" si="131"/>
        <v>0.76</v>
      </c>
      <c r="H408" s="2">
        <f t="shared" si="132"/>
        <v>0</v>
      </c>
      <c r="I408" s="2">
        <f t="shared" si="133"/>
        <v>0</v>
      </c>
      <c r="J408" s="2">
        <f t="shared" si="134"/>
        <v>0</v>
      </c>
    </row>
    <row r="409">
      <c r="C409" s="1">
        <v>9.0</v>
      </c>
      <c r="E409" s="4">
        <f t="shared" si="130"/>
        <v>0</v>
      </c>
      <c r="F409" s="1">
        <v>0.0</v>
      </c>
      <c r="G409" s="4" t="str">
        <f t="shared" si="131"/>
        <v>0</v>
      </c>
      <c r="H409" s="2">
        <f t="shared" si="132"/>
        <v>0</v>
      </c>
      <c r="I409" s="2">
        <f t="shared" si="133"/>
        <v>0</v>
      </c>
      <c r="J409" s="2">
        <f t="shared" si="134"/>
        <v>0</v>
      </c>
    </row>
    <row r="410">
      <c r="C410" s="1" t="s">
        <v>28</v>
      </c>
      <c r="I410" s="2">
        <f>(E411-H411)/E411</f>
        <v>0.106381227</v>
      </c>
    </row>
    <row r="411">
      <c r="D411" s="1" t="s">
        <v>29</v>
      </c>
      <c r="E411" s="2">
        <f>Sum(E400:E409)</f>
        <v>23928</v>
      </c>
      <c r="H411" s="2">
        <f>Sum(H400:H409)</f>
        <v>21382.51</v>
      </c>
    </row>
    <row r="412">
      <c r="D412" s="1" t="s">
        <v>17</v>
      </c>
      <c r="E412" s="2">
        <f>E411/$B$2</f>
        <v>0.1869375</v>
      </c>
      <c r="I412" s="2">
        <f>Sum(I400:I410)</f>
        <v>1</v>
      </c>
    </row>
    <row r="413">
      <c r="D413" s="1" t="s">
        <v>18</v>
      </c>
      <c r="E413" s="2">
        <f>H411/E411</f>
        <v>0.893618773</v>
      </c>
    </row>
    <row r="414">
      <c r="D414" s="1" t="s">
        <v>20</v>
      </c>
      <c r="E414" s="2">
        <f>H411/$B$2</f>
        <v>0.1670508594</v>
      </c>
    </row>
    <row r="415">
      <c r="D415" s="1" t="s">
        <v>21</v>
      </c>
      <c r="E415" s="2">
        <f>(E411-H411)/$B$2</f>
        <v>0.01988664063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5">INDIRECT(CONCATENATE("'ccc",$E$428,"'!",$B$1,C430+2))</f>
        <v>2952</v>
      </c>
      <c r="F430" s="1">
        <v>1.0</v>
      </c>
      <c r="G430" s="4" t="str">
        <f t="shared" ref="G430:G439" si="136">INDIRECT(CONCATENATE("'ccc",$E$428,"'!",$B$1,C430+21))</f>
        <v>0.95</v>
      </c>
      <c r="H430" s="2">
        <f t="shared" ref="H430:H439" si="137">E430*F430*G430</f>
        <v>2804.4</v>
      </c>
      <c r="I430" s="2">
        <f t="shared" ref="I430:I439" si="138">H430/$E$441</f>
        <v>0.1294617302</v>
      </c>
      <c r="J430" s="2">
        <f t="shared" ref="J430:J439" si="139">I430*$E$262</f>
        <v>0.04458237192</v>
      </c>
    </row>
    <row r="431">
      <c r="C431" s="1">
        <v>1.0</v>
      </c>
      <c r="E431" s="4">
        <f t="shared" si="135"/>
        <v>643</v>
      </c>
      <c r="F431" s="1">
        <v>1.0</v>
      </c>
      <c r="G431" s="4" t="str">
        <f t="shared" si="136"/>
        <v>0.89</v>
      </c>
      <c r="H431" s="2">
        <f t="shared" si="137"/>
        <v>572.27</v>
      </c>
      <c r="I431" s="2">
        <f t="shared" si="138"/>
        <v>0.0264181516</v>
      </c>
      <c r="J431" s="2">
        <f t="shared" si="139"/>
        <v>0.009097544566</v>
      </c>
    </row>
    <row r="432">
      <c r="C432" s="1">
        <v>2.0</v>
      </c>
      <c r="E432" s="4">
        <f t="shared" si="135"/>
        <v>16414</v>
      </c>
      <c r="F432" s="1">
        <v>1.0</v>
      </c>
      <c r="G432" s="4" t="str">
        <f t="shared" si="136"/>
        <v>0.97</v>
      </c>
      <c r="H432" s="2">
        <f t="shared" si="137"/>
        <v>15921.58</v>
      </c>
      <c r="I432" s="2">
        <f t="shared" si="138"/>
        <v>0.7350004616</v>
      </c>
      <c r="J432" s="2">
        <f t="shared" si="139"/>
        <v>0.2531100418</v>
      </c>
    </row>
    <row r="433">
      <c r="C433" s="1">
        <v>3.0</v>
      </c>
      <c r="E433" s="4">
        <f t="shared" si="135"/>
        <v>1320</v>
      </c>
      <c r="F433" s="1">
        <v>0.0</v>
      </c>
      <c r="G433" s="4" t="str">
        <f t="shared" si="136"/>
        <v>0.87</v>
      </c>
      <c r="H433" s="2">
        <f t="shared" si="137"/>
        <v>0</v>
      </c>
      <c r="I433" s="2">
        <f t="shared" si="138"/>
        <v>0</v>
      </c>
      <c r="J433" s="2">
        <f t="shared" si="139"/>
        <v>0</v>
      </c>
    </row>
    <row r="434">
      <c r="C434" s="1">
        <v>4.0</v>
      </c>
      <c r="E434" s="4">
        <f t="shared" si="135"/>
        <v>1</v>
      </c>
      <c r="F434" s="1">
        <v>0.0</v>
      </c>
      <c r="G434" s="4" t="str">
        <f t="shared" si="136"/>
        <v>1.00</v>
      </c>
      <c r="H434" s="2">
        <f t="shared" si="137"/>
        <v>0</v>
      </c>
      <c r="I434" s="2">
        <f t="shared" si="138"/>
        <v>0</v>
      </c>
      <c r="J434" s="2">
        <f t="shared" si="139"/>
        <v>0</v>
      </c>
    </row>
    <row r="435">
      <c r="C435" s="1">
        <v>5.0</v>
      </c>
      <c r="E435" s="4">
        <f t="shared" si="135"/>
        <v>227</v>
      </c>
      <c r="F435" s="1">
        <v>0.0</v>
      </c>
      <c r="G435" s="4" t="str">
        <f t="shared" si="136"/>
        <v>0.70</v>
      </c>
      <c r="H435" s="2">
        <f t="shared" si="137"/>
        <v>0</v>
      </c>
      <c r="I435" s="2">
        <f t="shared" si="138"/>
        <v>0</v>
      </c>
      <c r="J435" s="2">
        <f t="shared" si="139"/>
        <v>0</v>
      </c>
    </row>
    <row r="436">
      <c r="C436" s="1">
        <v>6.0</v>
      </c>
      <c r="E436" s="4">
        <f t="shared" si="135"/>
        <v>14</v>
      </c>
      <c r="F436" s="1">
        <v>0.0</v>
      </c>
      <c r="G436" s="4" t="str">
        <f t="shared" si="136"/>
        <v>0.86</v>
      </c>
      <c r="H436" s="2">
        <f t="shared" si="137"/>
        <v>0</v>
      </c>
      <c r="I436" s="2">
        <f t="shared" si="138"/>
        <v>0</v>
      </c>
      <c r="J436" s="2">
        <f t="shared" si="139"/>
        <v>0</v>
      </c>
    </row>
    <row r="437">
      <c r="C437" s="1">
        <v>7.0</v>
      </c>
      <c r="E437" s="4">
        <f t="shared" si="135"/>
        <v>58</v>
      </c>
      <c r="F437" s="1">
        <v>0.0</v>
      </c>
      <c r="G437" s="4" t="str">
        <f t="shared" si="136"/>
        <v>0.84</v>
      </c>
      <c r="H437" s="2">
        <f t="shared" si="137"/>
        <v>0</v>
      </c>
      <c r="I437" s="2">
        <f t="shared" si="138"/>
        <v>0</v>
      </c>
      <c r="J437" s="2">
        <f t="shared" si="139"/>
        <v>0</v>
      </c>
    </row>
    <row r="438">
      <c r="C438" s="1">
        <v>8.0</v>
      </c>
      <c r="E438" s="4">
        <f t="shared" si="135"/>
        <v>33</v>
      </c>
      <c r="F438" s="1">
        <v>0.0</v>
      </c>
      <c r="G438" s="4" t="str">
        <f t="shared" si="136"/>
        <v>0.58</v>
      </c>
      <c r="H438" s="2">
        <f t="shared" si="137"/>
        <v>0</v>
      </c>
      <c r="I438" s="2">
        <f t="shared" si="138"/>
        <v>0</v>
      </c>
      <c r="J438" s="2">
        <f t="shared" si="139"/>
        <v>0</v>
      </c>
    </row>
    <row r="439">
      <c r="C439" s="1">
        <v>9.0</v>
      </c>
      <c r="E439" s="4">
        <f t="shared" si="135"/>
        <v>0</v>
      </c>
      <c r="F439" s="1">
        <v>0.0</v>
      </c>
      <c r="G439" s="4" t="str">
        <f t="shared" si="136"/>
        <v>0</v>
      </c>
      <c r="H439" s="2">
        <f t="shared" si="137"/>
        <v>0</v>
      </c>
      <c r="I439" s="2">
        <f t="shared" si="138"/>
        <v>0</v>
      </c>
      <c r="J439" s="2">
        <f t="shared" si="139"/>
        <v>0</v>
      </c>
    </row>
    <row r="440">
      <c r="C440" s="1" t="s">
        <v>28</v>
      </c>
      <c r="I440" s="2">
        <f>(E441-H441)/E441</f>
        <v>0.1091196565</v>
      </c>
    </row>
    <row r="441">
      <c r="D441" s="1" t="s">
        <v>29</v>
      </c>
      <c r="E441" s="2">
        <f>Sum(E430:E439)</f>
        <v>21662</v>
      </c>
      <c r="H441" s="2">
        <f>Sum(H430:H439)</f>
        <v>19298.25</v>
      </c>
    </row>
    <row r="442">
      <c r="D442" s="1" t="s">
        <v>17</v>
      </c>
      <c r="E442" s="2">
        <f>E441/$B$2</f>
        <v>0.169234375</v>
      </c>
    </row>
    <row r="443">
      <c r="D443" s="1" t="s">
        <v>18</v>
      </c>
      <c r="E443" s="2">
        <f>H441/E441</f>
        <v>0.8908803435</v>
      </c>
    </row>
    <row r="444">
      <c r="D444" s="1" t="s">
        <v>20</v>
      </c>
      <c r="E444" s="2">
        <f>H441/$B$2</f>
        <v>0.1507675781</v>
      </c>
    </row>
    <row r="445">
      <c r="D445" s="1" t="s">
        <v>21</v>
      </c>
      <c r="E445" s="2">
        <f>(E441-H441)/$B$2</f>
        <v>0.01846679688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40">INDIRECT(CONCATENATE("'ccc",$E$458,"'!",$B$1,C460+2))</f>
        <v>2088</v>
      </c>
      <c r="F460" s="1">
        <v>1.0</v>
      </c>
      <c r="G460" s="4" t="str">
        <f t="shared" ref="G460:G469" si="141">INDIRECT(CONCATENATE("'ccc",$E$458,"'!",$B$1,C460+21))</f>
        <v>0.95</v>
      </c>
      <c r="H460" s="2">
        <f t="shared" ref="H460:H469" si="142">E460*F460*G460</f>
        <v>1983.6</v>
      </c>
      <c r="I460" s="2">
        <f t="shared" ref="I460:I469" si="143">H460/$E$471</f>
        <v>0.09685073971</v>
      </c>
      <c r="J460" s="2">
        <f t="shared" ref="J460:J469" si="144">I460*$E$262</f>
        <v>0.03335221684</v>
      </c>
    </row>
    <row r="461">
      <c r="C461" s="1">
        <v>1.0</v>
      </c>
      <c r="E461" s="4">
        <f t="shared" si="140"/>
        <v>412</v>
      </c>
      <c r="F461" s="1">
        <v>1.0</v>
      </c>
      <c r="G461" s="4" t="str">
        <f t="shared" si="141"/>
        <v>0.90</v>
      </c>
      <c r="H461" s="2">
        <f t="shared" si="142"/>
        <v>370.8</v>
      </c>
      <c r="I461" s="2">
        <f t="shared" si="143"/>
        <v>0.01810458474</v>
      </c>
      <c r="J461" s="2">
        <f t="shared" si="144"/>
        <v>0.006234624927</v>
      </c>
    </row>
    <row r="462">
      <c r="C462" s="1">
        <v>2.0</v>
      </c>
      <c r="E462" s="4">
        <f t="shared" si="140"/>
        <v>4864</v>
      </c>
      <c r="F462" s="1">
        <v>1.0</v>
      </c>
      <c r="G462" s="4" t="str">
        <f t="shared" si="141"/>
        <v>0.94</v>
      </c>
      <c r="H462" s="2">
        <f t="shared" si="142"/>
        <v>4572.16</v>
      </c>
      <c r="I462" s="2">
        <f t="shared" si="143"/>
        <v>0.2232390997</v>
      </c>
      <c r="J462" s="2">
        <f t="shared" si="144"/>
        <v>0.07687622089</v>
      </c>
    </row>
    <row r="463">
      <c r="C463" s="1">
        <v>3.0</v>
      </c>
      <c r="E463" s="4">
        <f t="shared" si="140"/>
        <v>12726</v>
      </c>
      <c r="F463" s="1">
        <v>1.0</v>
      </c>
      <c r="G463" s="4" t="str">
        <f t="shared" si="141"/>
        <v>0.97</v>
      </c>
      <c r="H463" s="2">
        <f t="shared" si="142"/>
        <v>12344.22</v>
      </c>
      <c r="I463" s="2">
        <f t="shared" si="143"/>
        <v>0.6027156877</v>
      </c>
      <c r="J463" s="2">
        <f t="shared" si="144"/>
        <v>0.2075555062</v>
      </c>
    </row>
    <row r="464">
      <c r="C464" s="1">
        <v>4.0</v>
      </c>
      <c r="E464" s="4">
        <f t="shared" si="140"/>
        <v>1</v>
      </c>
      <c r="F464" s="1">
        <v>0.0</v>
      </c>
      <c r="G464" s="4" t="str">
        <f t="shared" si="141"/>
        <v>1.00</v>
      </c>
      <c r="H464" s="2">
        <f t="shared" si="142"/>
        <v>0</v>
      </c>
      <c r="I464" s="2">
        <f t="shared" si="143"/>
        <v>0</v>
      </c>
      <c r="J464" s="2">
        <f t="shared" si="144"/>
        <v>0</v>
      </c>
    </row>
    <row r="465">
      <c r="C465" s="1">
        <v>5.0</v>
      </c>
      <c r="E465" s="4">
        <f t="shared" si="140"/>
        <v>336</v>
      </c>
      <c r="F465" s="1">
        <v>0.0</v>
      </c>
      <c r="G465" s="4" t="str">
        <f t="shared" si="141"/>
        <v>0.78</v>
      </c>
      <c r="H465" s="2">
        <f t="shared" si="142"/>
        <v>0</v>
      </c>
      <c r="I465" s="2">
        <f t="shared" si="143"/>
        <v>0</v>
      </c>
      <c r="J465" s="2">
        <f t="shared" si="144"/>
        <v>0</v>
      </c>
    </row>
    <row r="466">
      <c r="C466" s="1">
        <v>6.0</v>
      </c>
      <c r="E466" s="4">
        <f t="shared" si="140"/>
        <v>1</v>
      </c>
      <c r="F466" s="1">
        <v>0.0</v>
      </c>
      <c r="G466" s="4" t="str">
        <f t="shared" si="141"/>
        <v>1.00</v>
      </c>
      <c r="H466" s="2">
        <f t="shared" si="142"/>
        <v>0</v>
      </c>
      <c r="I466" s="2">
        <f t="shared" si="143"/>
        <v>0</v>
      </c>
      <c r="J466" s="2">
        <f t="shared" si="144"/>
        <v>0</v>
      </c>
    </row>
    <row r="467">
      <c r="C467" s="1">
        <v>7.0</v>
      </c>
      <c r="E467" s="4">
        <f t="shared" si="140"/>
        <v>38</v>
      </c>
      <c r="F467" s="1">
        <v>0.0</v>
      </c>
      <c r="G467" s="4" t="str">
        <f t="shared" si="141"/>
        <v>0.71</v>
      </c>
      <c r="H467" s="2">
        <f t="shared" si="142"/>
        <v>0</v>
      </c>
      <c r="I467" s="2">
        <f t="shared" si="143"/>
        <v>0</v>
      </c>
      <c r="J467" s="2">
        <f t="shared" si="144"/>
        <v>0</v>
      </c>
    </row>
    <row r="468">
      <c r="C468" s="1">
        <v>8.0</v>
      </c>
      <c r="E468" s="4">
        <f t="shared" si="140"/>
        <v>10</v>
      </c>
      <c r="F468" s="1">
        <v>0.0</v>
      </c>
      <c r="G468" s="4" t="str">
        <f t="shared" si="141"/>
        <v>0.80</v>
      </c>
      <c r="H468" s="2">
        <f t="shared" si="142"/>
        <v>0</v>
      </c>
      <c r="I468" s="2">
        <f t="shared" si="143"/>
        <v>0</v>
      </c>
      <c r="J468" s="2">
        <f t="shared" si="144"/>
        <v>0</v>
      </c>
    </row>
    <row r="469">
      <c r="C469" s="1">
        <v>9.0</v>
      </c>
      <c r="E469" s="4">
        <f t="shared" si="140"/>
        <v>5</v>
      </c>
      <c r="F469" s="1">
        <v>0.0</v>
      </c>
      <c r="G469" s="4" t="str">
        <f t="shared" si="141"/>
        <v>0.60</v>
      </c>
      <c r="H469" s="2">
        <f t="shared" si="142"/>
        <v>0</v>
      </c>
      <c r="I469" s="2">
        <f t="shared" si="143"/>
        <v>0</v>
      </c>
      <c r="J469" s="2">
        <f t="shared" si="144"/>
        <v>0</v>
      </c>
    </row>
    <row r="470">
      <c r="C470" s="1" t="s">
        <v>28</v>
      </c>
      <c r="I470" s="2">
        <f>(E471-H471)/E471</f>
        <v>0.05908988819</v>
      </c>
    </row>
    <row r="471">
      <c r="D471" s="1" t="s">
        <v>29</v>
      </c>
      <c r="E471" s="2">
        <f>Sum(E460:E469)</f>
        <v>20481</v>
      </c>
      <c r="H471" s="2">
        <f>Sum(H460:H469)</f>
        <v>19270.78</v>
      </c>
    </row>
    <row r="472">
      <c r="D472" s="1" t="s">
        <v>17</v>
      </c>
      <c r="E472" s="2">
        <f>E471/$B$2</f>
        <v>0.1600078125</v>
      </c>
    </row>
    <row r="473">
      <c r="D473" s="1" t="s">
        <v>18</v>
      </c>
      <c r="E473" s="2">
        <f>H471/E471</f>
        <v>0.9409101118</v>
      </c>
    </row>
    <row r="474">
      <c r="D474" s="1" t="s">
        <v>20</v>
      </c>
      <c r="E474" s="2">
        <f>H471/$B$2</f>
        <v>0.1505529688</v>
      </c>
    </row>
    <row r="475">
      <c r="D475" s="1" t="s">
        <v>21</v>
      </c>
      <c r="E475" s="2">
        <f>(E471-H471)/$B$2</f>
        <v>0.00945484375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5">INDIRECT(CONCATENATE("'ccc",$E$488,"'!",$B$1,C490+2))</f>
        <v>1466</v>
      </c>
      <c r="F490" s="1">
        <v>1.0</v>
      </c>
      <c r="G490" s="4" t="str">
        <f t="shared" ref="G490:G499" si="146">INDIRECT(CONCATENATE("'ccc",$E$488,"'!",$B$1,C490+21))</f>
        <v>0.94</v>
      </c>
      <c r="H490" s="2">
        <f t="shared" ref="H490:H499" si="147">E490*F490*G490</f>
        <v>1378.04</v>
      </c>
      <c r="I490" s="2">
        <f t="shared" ref="I490:I499" si="148">H490/$E$501</f>
        <v>0.06571796461</v>
      </c>
      <c r="J490" s="2">
        <f t="shared" ref="J490:J499" si="149">I490*$E$262</f>
        <v>0.02263111064</v>
      </c>
    </row>
    <row r="491">
      <c r="C491" s="1">
        <v>1.0</v>
      </c>
      <c r="E491" s="4">
        <f t="shared" si="145"/>
        <v>428</v>
      </c>
      <c r="F491" s="1">
        <v>1.0</v>
      </c>
      <c r="G491" s="4" t="str">
        <f t="shared" si="146"/>
        <v>0.88</v>
      </c>
      <c r="H491" s="2">
        <f t="shared" si="147"/>
        <v>376.64</v>
      </c>
      <c r="I491" s="2">
        <f t="shared" si="148"/>
        <v>0.01796175306</v>
      </c>
      <c r="J491" s="2">
        <f t="shared" si="149"/>
        <v>0.006185438385</v>
      </c>
    </row>
    <row r="492">
      <c r="C492" s="1">
        <v>2.0</v>
      </c>
      <c r="E492" s="4">
        <f t="shared" si="145"/>
        <v>3624</v>
      </c>
      <c r="F492" s="1">
        <v>1.0</v>
      </c>
      <c r="G492" s="4" t="str">
        <f t="shared" si="146"/>
        <v>0.94</v>
      </c>
      <c r="H492" s="2">
        <f t="shared" si="147"/>
        <v>3406.56</v>
      </c>
      <c r="I492" s="2">
        <f t="shared" si="148"/>
        <v>0.1624569603</v>
      </c>
      <c r="J492" s="2">
        <f t="shared" si="149"/>
        <v>0.0559448465</v>
      </c>
    </row>
    <row r="493">
      <c r="C493" s="1">
        <v>3.0</v>
      </c>
      <c r="E493" s="4">
        <f t="shared" si="145"/>
        <v>15081</v>
      </c>
      <c r="F493" s="1">
        <v>1.0</v>
      </c>
      <c r="G493" s="4" t="str">
        <f t="shared" si="146"/>
        <v>0.98</v>
      </c>
      <c r="H493" s="2">
        <f t="shared" si="147"/>
        <v>14779.38</v>
      </c>
      <c r="I493" s="2">
        <f t="shared" si="148"/>
        <v>0.7048204492</v>
      </c>
      <c r="J493" s="2">
        <f t="shared" si="149"/>
        <v>0.2427170358</v>
      </c>
    </row>
    <row r="494">
      <c r="C494" s="1">
        <v>4.0</v>
      </c>
      <c r="E494" s="4">
        <f t="shared" si="145"/>
        <v>1</v>
      </c>
      <c r="F494" s="1">
        <v>0.0</v>
      </c>
      <c r="G494" s="4" t="str">
        <f t="shared" si="146"/>
        <v>0.00</v>
      </c>
      <c r="H494" s="2">
        <f t="shared" si="147"/>
        <v>0</v>
      </c>
      <c r="I494" s="2">
        <f t="shared" si="148"/>
        <v>0</v>
      </c>
      <c r="J494" s="2">
        <f t="shared" si="149"/>
        <v>0</v>
      </c>
    </row>
    <row r="495">
      <c r="C495" s="1">
        <v>5.0</v>
      </c>
      <c r="E495" s="4">
        <f t="shared" si="145"/>
        <v>296</v>
      </c>
      <c r="F495" s="1">
        <v>0.0</v>
      </c>
      <c r="G495" s="4" t="str">
        <f t="shared" si="146"/>
        <v>0.79</v>
      </c>
      <c r="H495" s="2">
        <f t="shared" si="147"/>
        <v>0</v>
      </c>
      <c r="I495" s="2">
        <f t="shared" si="148"/>
        <v>0</v>
      </c>
      <c r="J495" s="2">
        <f t="shared" si="149"/>
        <v>0</v>
      </c>
    </row>
    <row r="496">
      <c r="C496" s="1">
        <v>6.0</v>
      </c>
      <c r="E496" s="4">
        <f t="shared" si="145"/>
        <v>4</v>
      </c>
      <c r="F496" s="1">
        <v>0.0</v>
      </c>
      <c r="G496" s="4" t="str">
        <f t="shared" si="146"/>
        <v>0.25</v>
      </c>
      <c r="H496" s="2">
        <f t="shared" si="147"/>
        <v>0</v>
      </c>
      <c r="I496" s="2">
        <f t="shared" si="148"/>
        <v>0</v>
      </c>
      <c r="J496" s="2">
        <f t="shared" si="149"/>
        <v>0</v>
      </c>
    </row>
    <row r="497">
      <c r="C497" s="1">
        <v>7.0</v>
      </c>
      <c r="E497" s="4">
        <f t="shared" si="145"/>
        <v>52</v>
      </c>
      <c r="F497" s="1">
        <v>0.0</v>
      </c>
      <c r="G497" s="4" t="str">
        <f t="shared" si="146"/>
        <v>0.71</v>
      </c>
      <c r="H497" s="2">
        <f t="shared" si="147"/>
        <v>0</v>
      </c>
      <c r="I497" s="2">
        <f t="shared" si="148"/>
        <v>0</v>
      </c>
      <c r="J497" s="2">
        <f t="shared" si="149"/>
        <v>0</v>
      </c>
    </row>
    <row r="498">
      <c r="C498" s="1">
        <v>8.0</v>
      </c>
      <c r="E498" s="4">
        <f t="shared" si="145"/>
        <v>12</v>
      </c>
      <c r="F498" s="1">
        <v>0.0</v>
      </c>
      <c r="G498" s="4" t="str">
        <f t="shared" si="146"/>
        <v>0.67</v>
      </c>
      <c r="H498" s="2">
        <f t="shared" si="147"/>
        <v>0</v>
      </c>
      <c r="I498" s="2">
        <f t="shared" si="148"/>
        <v>0</v>
      </c>
      <c r="J498" s="2">
        <f t="shared" si="149"/>
        <v>0</v>
      </c>
    </row>
    <row r="499">
      <c r="C499" s="1">
        <v>9.0</v>
      </c>
      <c r="E499" s="4">
        <f t="shared" si="145"/>
        <v>5</v>
      </c>
      <c r="F499" s="1">
        <v>0.0</v>
      </c>
      <c r="G499" s="4" t="str">
        <f t="shared" si="146"/>
        <v>0.80</v>
      </c>
      <c r="H499" s="2">
        <f t="shared" si="147"/>
        <v>0</v>
      </c>
      <c r="I499" s="2">
        <f t="shared" si="148"/>
        <v>0</v>
      </c>
      <c r="J499" s="2">
        <f t="shared" si="149"/>
        <v>0</v>
      </c>
    </row>
    <row r="500">
      <c r="C500" s="1" t="s">
        <v>28</v>
      </c>
      <c r="I500" s="2">
        <f>(E501-H501)/E501</f>
        <v>0.04904287281</v>
      </c>
    </row>
    <row r="501">
      <c r="D501" s="1" t="s">
        <v>29</v>
      </c>
      <c r="E501" s="2">
        <f>Sum(E490:E499)</f>
        <v>20969</v>
      </c>
      <c r="H501" s="2">
        <f>Sum(H490:H499)</f>
        <v>19940.62</v>
      </c>
    </row>
    <row r="502">
      <c r="D502" s="1" t="s">
        <v>17</v>
      </c>
      <c r="E502" s="2">
        <f>E501/$B$2</f>
        <v>0.1638203125</v>
      </c>
    </row>
    <row r="503">
      <c r="D503" s="1" t="s">
        <v>18</v>
      </c>
      <c r="E503" s="2">
        <f>H501/E501</f>
        <v>0.9509571272</v>
      </c>
    </row>
    <row r="504">
      <c r="D504" s="1" t="s">
        <v>20</v>
      </c>
      <c r="E504" s="2">
        <f>H501/$B$2</f>
        <v>0.1557860938</v>
      </c>
    </row>
    <row r="505">
      <c r="D505" s="1" t="s">
        <v>21</v>
      </c>
      <c r="E505" s="2">
        <f>(E501-H501)/$B$2</f>
        <v>0.00803421875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50">INDIRECT(CONCATENATE("'ccc",$E$518,"'!",$B$1,C520+2))</f>
        <v>830</v>
      </c>
      <c r="F520" s="1">
        <v>1.0</v>
      </c>
      <c r="G520" s="4" t="str">
        <f t="shared" ref="G520:G529" si="151">INDIRECT(CONCATENATE("'ccc",$E$518,"'!",$B$1,C520+21))</f>
        <v>0.94</v>
      </c>
      <c r="H520" s="2">
        <f t="shared" ref="H520:H529" si="152">E520*F520*G520</f>
        <v>780.2</v>
      </c>
      <c r="I520" s="2">
        <f t="shared" ref="I520:I529" si="153">H520/$E$531</f>
        <v>0.03750781212</v>
      </c>
      <c r="J520" s="2">
        <f t="shared" ref="J520:J529" si="154">I520*$E$262</f>
        <v>0.01291645977</v>
      </c>
    </row>
    <row r="521">
      <c r="C521" s="1">
        <v>1.0</v>
      </c>
      <c r="E521" s="4">
        <f t="shared" si="150"/>
        <v>274</v>
      </c>
      <c r="F521" s="1">
        <v>1.0</v>
      </c>
      <c r="G521" s="4" t="str">
        <f t="shared" si="151"/>
        <v>0.86</v>
      </c>
      <c r="H521" s="2">
        <f t="shared" si="152"/>
        <v>235.64</v>
      </c>
      <c r="I521" s="2">
        <f t="shared" si="153"/>
        <v>0.01132830152</v>
      </c>
      <c r="J521" s="2">
        <f t="shared" si="154"/>
        <v>0.003901095335</v>
      </c>
    </row>
    <row r="522">
      <c r="C522" s="1">
        <v>2.0</v>
      </c>
      <c r="E522" s="4">
        <f t="shared" si="150"/>
        <v>1963</v>
      </c>
      <c r="F522" s="1">
        <v>1.0</v>
      </c>
      <c r="G522" s="4" t="str">
        <f t="shared" si="151"/>
        <v>0.92</v>
      </c>
      <c r="H522" s="2">
        <f t="shared" si="152"/>
        <v>1805.96</v>
      </c>
      <c r="I522" s="2">
        <f t="shared" si="153"/>
        <v>0.08682082592</v>
      </c>
      <c r="J522" s="2">
        <f t="shared" si="154"/>
        <v>0.02989824364</v>
      </c>
    </row>
    <row r="523">
      <c r="C523" s="1">
        <v>3.0</v>
      </c>
      <c r="E523" s="4">
        <f t="shared" si="150"/>
        <v>17521</v>
      </c>
      <c r="F523" s="1">
        <v>1.0</v>
      </c>
      <c r="G523" s="4" t="str">
        <f t="shared" si="151"/>
        <v>0.98</v>
      </c>
      <c r="H523" s="2">
        <f t="shared" si="152"/>
        <v>17170.58</v>
      </c>
      <c r="I523" s="2">
        <f t="shared" si="153"/>
        <v>0.8254689678</v>
      </c>
      <c r="J523" s="2">
        <f t="shared" si="154"/>
        <v>0.2842644268</v>
      </c>
    </row>
    <row r="524">
      <c r="C524" s="1">
        <v>4.0</v>
      </c>
      <c r="E524" s="4">
        <f t="shared" si="150"/>
        <v>0</v>
      </c>
      <c r="F524" s="1">
        <v>0.0</v>
      </c>
      <c r="G524" s="4" t="str">
        <f t="shared" si="151"/>
        <v/>
      </c>
      <c r="H524" s="2">
        <f t="shared" si="152"/>
        <v>0</v>
      </c>
      <c r="I524" s="2">
        <f t="shared" si="153"/>
        <v>0</v>
      </c>
      <c r="J524" s="2">
        <f t="shared" si="154"/>
        <v>0</v>
      </c>
    </row>
    <row r="525">
      <c r="C525" s="1">
        <v>5.0</v>
      </c>
      <c r="E525" s="4">
        <f t="shared" si="150"/>
        <v>173</v>
      </c>
      <c r="F525" s="1">
        <v>0.0</v>
      </c>
      <c r="G525" s="4" t="str">
        <f t="shared" si="151"/>
        <v>0.77</v>
      </c>
      <c r="H525" s="2">
        <f t="shared" si="152"/>
        <v>0</v>
      </c>
      <c r="I525" s="2">
        <f t="shared" si="153"/>
        <v>0</v>
      </c>
      <c r="J525" s="2">
        <f t="shared" si="154"/>
        <v>0</v>
      </c>
    </row>
    <row r="526">
      <c r="C526" s="1">
        <v>6.0</v>
      </c>
      <c r="E526" s="4">
        <f t="shared" si="150"/>
        <v>1</v>
      </c>
      <c r="F526" s="1">
        <v>0.0</v>
      </c>
      <c r="G526" s="4" t="str">
        <f t="shared" si="151"/>
        <v>1.00</v>
      </c>
      <c r="H526" s="2">
        <f t="shared" si="152"/>
        <v>0</v>
      </c>
      <c r="I526" s="2">
        <f t="shared" si="153"/>
        <v>0</v>
      </c>
      <c r="J526" s="2">
        <f t="shared" si="154"/>
        <v>0</v>
      </c>
    </row>
    <row r="527">
      <c r="C527" s="1">
        <v>7.0</v>
      </c>
      <c r="E527" s="4">
        <f t="shared" si="150"/>
        <v>26</v>
      </c>
      <c r="F527" s="1">
        <v>0.0</v>
      </c>
      <c r="G527" s="4" t="str">
        <f t="shared" si="151"/>
        <v>0.65</v>
      </c>
      <c r="H527" s="2">
        <f t="shared" si="152"/>
        <v>0</v>
      </c>
      <c r="I527" s="2">
        <f t="shared" si="153"/>
        <v>0</v>
      </c>
      <c r="J527" s="2">
        <f t="shared" si="154"/>
        <v>0</v>
      </c>
    </row>
    <row r="528">
      <c r="C528" s="1">
        <v>8.0</v>
      </c>
      <c r="E528" s="4">
        <f t="shared" si="150"/>
        <v>8</v>
      </c>
      <c r="F528" s="1">
        <v>0.0</v>
      </c>
      <c r="G528" s="4" t="str">
        <f t="shared" si="151"/>
        <v>0.88</v>
      </c>
      <c r="H528" s="2">
        <f t="shared" si="152"/>
        <v>0</v>
      </c>
      <c r="I528" s="2">
        <f t="shared" si="153"/>
        <v>0</v>
      </c>
      <c r="J528" s="2">
        <f t="shared" si="154"/>
        <v>0</v>
      </c>
    </row>
    <row r="529">
      <c r="C529" s="1">
        <v>9.0</v>
      </c>
      <c r="E529" s="4">
        <f t="shared" si="150"/>
        <v>5</v>
      </c>
      <c r="F529" s="1">
        <v>0.0</v>
      </c>
      <c r="G529" s="4" t="str">
        <f t="shared" si="151"/>
        <v>0.80</v>
      </c>
      <c r="H529" s="2">
        <f t="shared" si="152"/>
        <v>0</v>
      </c>
      <c r="I529" s="2">
        <f t="shared" si="153"/>
        <v>0</v>
      </c>
      <c r="J529" s="2">
        <f t="shared" si="154"/>
        <v>0</v>
      </c>
    </row>
    <row r="530">
      <c r="C530" s="1" t="s">
        <v>28</v>
      </c>
      <c r="I530" s="2">
        <f>(E531-H531)/E531</f>
        <v>0.03887409259</v>
      </c>
    </row>
    <row r="531">
      <c r="D531" s="1" t="s">
        <v>29</v>
      </c>
      <c r="E531" s="2">
        <f>Sum(E520:E529)</f>
        <v>20801</v>
      </c>
      <c r="H531" s="2">
        <f>Sum(H520:H529)</f>
        <v>19992.38</v>
      </c>
    </row>
    <row r="532">
      <c r="D532" s="1" t="s">
        <v>17</v>
      </c>
      <c r="E532" s="2">
        <f>E531/$B$2</f>
        <v>0.1625078125</v>
      </c>
    </row>
    <row r="533">
      <c r="D533" s="1" t="s">
        <v>18</v>
      </c>
      <c r="E533" s="2">
        <f>H531/E531</f>
        <v>0.9611259074</v>
      </c>
    </row>
    <row r="534">
      <c r="D534" s="1" t="s">
        <v>20</v>
      </c>
      <c r="E534" s="2">
        <f>H531/$B$2</f>
        <v>0.1561904688</v>
      </c>
    </row>
    <row r="535">
      <c r="D535" s="1" t="s">
        <v>21</v>
      </c>
      <c r="E535" s="2">
        <f>(E531-H531)/$B$2</f>
        <v>0.00631734375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5">INDIRECT(CONCATENATE("'ccc",$E$548,"'!",$B$1,C550+2))</f>
        <v>665</v>
      </c>
      <c r="F550" s="1">
        <v>1.0</v>
      </c>
      <c r="G550" s="4" t="str">
        <f t="shared" ref="G550:G559" si="156">INDIRECT(CONCATENATE("'ccc",$E$548,"'!",$B$1,C550+21))</f>
        <v>0.95</v>
      </c>
      <c r="H550" s="2">
        <f t="shared" ref="H550:H559" si="157">E550*F550*G550</f>
        <v>631.75</v>
      </c>
      <c r="I550" s="2">
        <f t="shared" ref="I550:I559" si="158">H550/$E$561</f>
        <v>0.02967076836</v>
      </c>
      <c r="J550" s="2">
        <f t="shared" ref="J550:J559" si="159">I550*$E$262</f>
        <v>0.01021763905</v>
      </c>
    </row>
    <row r="551">
      <c r="C551" s="1">
        <v>1.0</v>
      </c>
      <c r="E551" s="4">
        <f t="shared" si="155"/>
        <v>280</v>
      </c>
      <c r="F551" s="1">
        <v>1.0</v>
      </c>
      <c r="G551" s="4" t="str">
        <f t="shared" si="156"/>
        <v>0.90</v>
      </c>
      <c r="H551" s="2">
        <f t="shared" si="157"/>
        <v>252</v>
      </c>
      <c r="I551" s="2">
        <f t="shared" si="158"/>
        <v>0.01183543115</v>
      </c>
      <c r="J551" s="2">
        <f t="shared" si="159"/>
        <v>0.004075734137</v>
      </c>
    </row>
    <row r="552">
      <c r="C552" s="1">
        <v>2.0</v>
      </c>
      <c r="E552" s="4">
        <f t="shared" si="155"/>
        <v>1821</v>
      </c>
      <c r="F552" s="1">
        <v>1.0</v>
      </c>
      <c r="G552" s="4" t="str">
        <f t="shared" si="156"/>
        <v>0.92</v>
      </c>
      <c r="H552" s="2">
        <f t="shared" si="157"/>
        <v>1675.32</v>
      </c>
      <c r="I552" s="2">
        <f t="shared" si="158"/>
        <v>0.07868307345</v>
      </c>
      <c r="J552" s="2">
        <f t="shared" si="159"/>
        <v>0.02709586871</v>
      </c>
    </row>
    <row r="553">
      <c r="C553" s="1">
        <v>3.0</v>
      </c>
      <c r="E553" s="4">
        <f t="shared" si="155"/>
        <v>18319</v>
      </c>
      <c r="F553" s="1">
        <v>1.0</v>
      </c>
      <c r="G553" s="4" t="str">
        <f t="shared" si="156"/>
        <v>0.98</v>
      </c>
      <c r="H553" s="2">
        <f t="shared" si="157"/>
        <v>17952.62</v>
      </c>
      <c r="I553" s="2">
        <f t="shared" si="158"/>
        <v>0.8431626902</v>
      </c>
      <c r="J553" s="2">
        <f t="shared" si="159"/>
        <v>0.2903575642</v>
      </c>
    </row>
    <row r="554">
      <c r="C554" s="1">
        <v>4.0</v>
      </c>
      <c r="E554" s="4">
        <f t="shared" si="155"/>
        <v>0</v>
      </c>
      <c r="F554" s="1">
        <v>0.0</v>
      </c>
      <c r="G554" s="4" t="str">
        <f t="shared" si="156"/>
        <v/>
      </c>
      <c r="H554" s="2">
        <f t="shared" si="157"/>
        <v>0</v>
      </c>
      <c r="I554" s="2">
        <f t="shared" si="158"/>
        <v>0</v>
      </c>
      <c r="J554" s="2">
        <f t="shared" si="159"/>
        <v>0</v>
      </c>
    </row>
    <row r="555">
      <c r="C555" s="1">
        <v>5.0</v>
      </c>
      <c r="E555" s="4">
        <f t="shared" si="155"/>
        <v>168</v>
      </c>
      <c r="F555" s="1">
        <v>0.0</v>
      </c>
      <c r="G555" s="4" t="str">
        <f t="shared" si="156"/>
        <v>0.76</v>
      </c>
      <c r="H555" s="2">
        <f t="shared" si="157"/>
        <v>0</v>
      </c>
      <c r="I555" s="2">
        <f t="shared" si="158"/>
        <v>0</v>
      </c>
      <c r="J555" s="2">
        <f t="shared" si="159"/>
        <v>0</v>
      </c>
    </row>
    <row r="556">
      <c r="C556" s="1">
        <v>6.0</v>
      </c>
      <c r="E556" s="4">
        <f t="shared" si="155"/>
        <v>0</v>
      </c>
      <c r="F556" s="1">
        <v>0.0</v>
      </c>
      <c r="G556" s="4" t="str">
        <f t="shared" si="156"/>
        <v/>
      </c>
      <c r="H556" s="2">
        <f t="shared" si="157"/>
        <v>0</v>
      </c>
      <c r="I556" s="2">
        <f t="shared" si="158"/>
        <v>0</v>
      </c>
      <c r="J556" s="2">
        <f t="shared" si="159"/>
        <v>0</v>
      </c>
    </row>
    <row r="557">
      <c r="C557" s="1">
        <v>7.0</v>
      </c>
      <c r="E557" s="4">
        <f t="shared" si="155"/>
        <v>32</v>
      </c>
      <c r="F557" s="1">
        <v>0.0</v>
      </c>
      <c r="G557" s="4" t="str">
        <f t="shared" si="156"/>
        <v>0.66</v>
      </c>
      <c r="H557" s="2">
        <f t="shared" si="157"/>
        <v>0</v>
      </c>
      <c r="I557" s="2">
        <f t="shared" si="158"/>
        <v>0</v>
      </c>
      <c r="J557" s="2">
        <f t="shared" si="159"/>
        <v>0</v>
      </c>
    </row>
    <row r="558">
      <c r="C558" s="1">
        <v>8.0</v>
      </c>
      <c r="E558" s="4">
        <f t="shared" si="155"/>
        <v>4</v>
      </c>
      <c r="F558" s="1">
        <v>0.0</v>
      </c>
      <c r="G558" s="4" t="str">
        <f t="shared" si="156"/>
        <v>0.75</v>
      </c>
      <c r="H558" s="2">
        <f t="shared" si="157"/>
        <v>0</v>
      </c>
      <c r="I558" s="2">
        <f t="shared" si="158"/>
        <v>0</v>
      </c>
      <c r="J558" s="2">
        <f t="shared" si="159"/>
        <v>0</v>
      </c>
    </row>
    <row r="559">
      <c r="C559" s="1">
        <v>9.0</v>
      </c>
      <c r="E559" s="4">
        <f t="shared" si="155"/>
        <v>3</v>
      </c>
      <c r="F559" s="1">
        <v>0.0</v>
      </c>
      <c r="G559" s="4" t="str">
        <f t="shared" si="156"/>
        <v>0.33</v>
      </c>
      <c r="H559" s="2">
        <f t="shared" si="157"/>
        <v>0</v>
      </c>
      <c r="I559" s="2">
        <f t="shared" si="158"/>
        <v>0</v>
      </c>
      <c r="J559" s="2">
        <f t="shared" si="159"/>
        <v>0</v>
      </c>
    </row>
    <row r="560">
      <c r="C560" s="1" t="s">
        <v>28</v>
      </c>
      <c r="I560" s="2">
        <f>(E561-H561)/E561</f>
        <v>0.03664803682</v>
      </c>
    </row>
    <row r="561">
      <c r="D561" s="1" t="s">
        <v>29</v>
      </c>
      <c r="E561" s="2">
        <f>Sum(E550:E559)</f>
        <v>21292</v>
      </c>
      <c r="H561" s="2">
        <f>Sum(H550:H559)</f>
        <v>20511.69</v>
      </c>
    </row>
    <row r="562">
      <c r="D562" s="1" t="s">
        <v>17</v>
      </c>
      <c r="E562" s="2">
        <f>E561/$B$2</f>
        <v>0.16634375</v>
      </c>
    </row>
    <row r="563">
      <c r="D563" s="1" t="s">
        <v>18</v>
      </c>
      <c r="E563" s="2">
        <f>H561/E561</f>
        <v>0.9633519632</v>
      </c>
    </row>
    <row r="564">
      <c r="D564" s="1" t="s">
        <v>20</v>
      </c>
      <c r="E564" s="2">
        <f>H561/$B$2</f>
        <v>0.1602475781</v>
      </c>
    </row>
    <row r="565">
      <c r="D565" s="1" t="s">
        <v>21</v>
      </c>
      <c r="E565" s="2">
        <f>(E561-H561)/$B$2</f>
        <v>0.006096171875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60">INDIRECT(CONCATENATE("'ccc",$E$578,"'!",$B$1,C580+2))</f>
        <v>634</v>
      </c>
      <c r="F580" s="1">
        <v>1.0</v>
      </c>
      <c r="G580" s="4" t="str">
        <f t="shared" ref="G580:G589" si="161">INDIRECT(CONCATENATE("'ccc",$E$578,"'!",$B$1,C580+21))</f>
        <v>0.93</v>
      </c>
      <c r="H580" s="2">
        <f t="shared" ref="H580:H589" si="162">E580*F580*G580</f>
        <v>589.62</v>
      </c>
      <c r="I580" s="2">
        <f t="shared" ref="I580:I589" si="163">H580/$E$591</f>
        <v>0.02803175811</v>
      </c>
      <c r="J580" s="2">
        <f t="shared" ref="J580:J589" si="164">I580*$E$262</f>
        <v>0.0096532177</v>
      </c>
    </row>
    <row r="581">
      <c r="C581" s="1">
        <v>1.0</v>
      </c>
      <c r="E581" s="4">
        <f t="shared" si="160"/>
        <v>272</v>
      </c>
      <c r="F581" s="1">
        <v>1.0</v>
      </c>
      <c r="G581" s="4" t="str">
        <f t="shared" si="161"/>
        <v>0.89</v>
      </c>
      <c r="H581" s="2">
        <f t="shared" si="162"/>
        <v>242.08</v>
      </c>
      <c r="I581" s="2">
        <f t="shared" si="163"/>
        <v>0.01150898545</v>
      </c>
      <c r="J581" s="2">
        <f t="shared" si="164"/>
        <v>0.003963316951</v>
      </c>
    </row>
    <row r="582">
      <c r="C582" s="1">
        <v>2.0</v>
      </c>
      <c r="E582" s="4">
        <f t="shared" si="160"/>
        <v>1781</v>
      </c>
      <c r="F582" s="1">
        <v>1.0</v>
      </c>
      <c r="G582" s="4" t="str">
        <f t="shared" si="161"/>
        <v>0.91</v>
      </c>
      <c r="H582" s="2">
        <f t="shared" si="162"/>
        <v>1620.71</v>
      </c>
      <c r="I582" s="2">
        <f t="shared" si="163"/>
        <v>0.07705191595</v>
      </c>
      <c r="J582" s="2">
        <f t="shared" si="164"/>
        <v>0.02653415159</v>
      </c>
    </row>
    <row r="583">
      <c r="C583" s="1">
        <v>3.0</v>
      </c>
      <c r="E583" s="4">
        <f t="shared" si="160"/>
        <v>18176</v>
      </c>
      <c r="F583" s="1">
        <v>1.0</v>
      </c>
      <c r="G583" s="4" t="str">
        <f t="shared" si="161"/>
        <v>0.98</v>
      </c>
      <c r="H583" s="2">
        <f t="shared" si="162"/>
        <v>17812.48</v>
      </c>
      <c r="I583" s="2">
        <f t="shared" si="163"/>
        <v>0.8468422554</v>
      </c>
      <c r="J583" s="2">
        <f t="shared" si="164"/>
        <v>0.2916246857</v>
      </c>
    </row>
    <row r="584">
      <c r="C584" s="1">
        <v>4.0</v>
      </c>
      <c r="E584" s="4">
        <f t="shared" si="160"/>
        <v>0</v>
      </c>
      <c r="F584" s="1">
        <v>0.0</v>
      </c>
      <c r="G584" s="4" t="str">
        <f t="shared" si="161"/>
        <v/>
      </c>
      <c r="H584" s="2">
        <f t="shared" si="162"/>
        <v>0</v>
      </c>
      <c r="I584" s="2">
        <f t="shared" si="163"/>
        <v>0</v>
      </c>
      <c r="J584" s="2">
        <f t="shared" si="164"/>
        <v>0</v>
      </c>
    </row>
    <row r="585">
      <c r="C585" s="1">
        <v>5.0</v>
      </c>
      <c r="E585" s="4">
        <f t="shared" si="160"/>
        <v>142</v>
      </c>
      <c r="F585" s="1">
        <v>0.0</v>
      </c>
      <c r="G585" s="4" t="str">
        <f t="shared" si="161"/>
        <v>0.83</v>
      </c>
      <c r="H585" s="2">
        <f t="shared" si="162"/>
        <v>0</v>
      </c>
      <c r="I585" s="2">
        <f t="shared" si="163"/>
        <v>0</v>
      </c>
      <c r="J585" s="2">
        <f t="shared" si="164"/>
        <v>0</v>
      </c>
    </row>
    <row r="586">
      <c r="C586" s="1">
        <v>6.0</v>
      </c>
      <c r="E586" s="4">
        <f t="shared" si="160"/>
        <v>1</v>
      </c>
      <c r="F586" s="1">
        <v>0.0</v>
      </c>
      <c r="G586" s="4" t="str">
        <f t="shared" si="161"/>
        <v>0.00</v>
      </c>
      <c r="H586" s="2">
        <f t="shared" si="162"/>
        <v>0</v>
      </c>
      <c r="I586" s="2">
        <f t="shared" si="163"/>
        <v>0</v>
      </c>
      <c r="J586" s="2">
        <f t="shared" si="164"/>
        <v>0</v>
      </c>
    </row>
    <row r="587">
      <c r="C587" s="1">
        <v>7.0</v>
      </c>
      <c r="E587" s="4">
        <f t="shared" si="160"/>
        <v>16</v>
      </c>
      <c r="F587" s="1">
        <v>0.0</v>
      </c>
      <c r="G587" s="4" t="str">
        <f t="shared" si="161"/>
        <v>0.69</v>
      </c>
      <c r="H587" s="2">
        <f t="shared" si="162"/>
        <v>0</v>
      </c>
      <c r="I587" s="2">
        <f t="shared" si="163"/>
        <v>0</v>
      </c>
      <c r="J587" s="2">
        <f t="shared" si="164"/>
        <v>0</v>
      </c>
    </row>
    <row r="588">
      <c r="C588" s="1">
        <v>8.0</v>
      </c>
      <c r="E588" s="4">
        <f t="shared" si="160"/>
        <v>8</v>
      </c>
      <c r="F588" s="1">
        <v>0.0</v>
      </c>
      <c r="G588" s="4" t="str">
        <f t="shared" si="161"/>
        <v>0.88</v>
      </c>
      <c r="H588" s="2">
        <f t="shared" si="162"/>
        <v>0</v>
      </c>
      <c r="I588" s="2">
        <f t="shared" si="163"/>
        <v>0</v>
      </c>
      <c r="J588" s="2">
        <f t="shared" si="164"/>
        <v>0</v>
      </c>
    </row>
    <row r="589">
      <c r="C589" s="1">
        <v>9.0</v>
      </c>
      <c r="E589" s="4">
        <f t="shared" si="160"/>
        <v>4</v>
      </c>
      <c r="F589" s="1">
        <v>0.0</v>
      </c>
      <c r="G589" s="4" t="str">
        <f t="shared" si="161"/>
        <v>0.75</v>
      </c>
      <c r="H589" s="2">
        <f t="shared" si="162"/>
        <v>0</v>
      </c>
      <c r="I589" s="2">
        <f t="shared" si="163"/>
        <v>0</v>
      </c>
      <c r="J589" s="2">
        <f t="shared" si="164"/>
        <v>0</v>
      </c>
    </row>
    <row r="590">
      <c r="C590" s="1" t="s">
        <v>28</v>
      </c>
      <c r="I590" s="2">
        <f>(E591-H591)/E591</f>
        <v>0.0365650851</v>
      </c>
    </row>
    <row r="591">
      <c r="D591" s="1" t="s">
        <v>29</v>
      </c>
      <c r="E591" s="2">
        <f>Sum(E580:E589)</f>
        <v>21034</v>
      </c>
      <c r="H591" s="2">
        <f>Sum(H580:H589)</f>
        <v>20264.89</v>
      </c>
    </row>
    <row r="592">
      <c r="D592" s="1" t="s">
        <v>17</v>
      </c>
      <c r="E592" s="2">
        <f>E591/$B$2</f>
        <v>0.164328125</v>
      </c>
    </row>
    <row r="593">
      <c r="D593" s="1" t="s">
        <v>18</v>
      </c>
      <c r="E593" s="2">
        <f>H591/E591</f>
        <v>0.9634349149</v>
      </c>
    </row>
    <row r="594">
      <c r="D594" s="1" t="s">
        <v>20</v>
      </c>
      <c r="E594" s="2">
        <f>H591/$B$2</f>
        <v>0.1583194531</v>
      </c>
    </row>
    <row r="595">
      <c r="D595" s="1" t="s">
        <v>21</v>
      </c>
      <c r="E595" s="2">
        <f>(E591-H591)/$B$2</f>
        <v>0.006008671875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5">INDIRECT(CONCATENATE("'ccc",$E$608,"'!",$B$1,C610+2))</f>
        <v>108</v>
      </c>
      <c r="F610" s="1">
        <v>1.0</v>
      </c>
      <c r="G610" s="4" t="str">
        <f t="shared" ref="G610:G619" si="166">INDIRECT(CONCATENATE("'ccc",$E$608,"'!",$B$1,C610+21))</f>
        <v>0.90</v>
      </c>
      <c r="H610" s="2">
        <f t="shared" ref="H610:H619" si="167">E610*F610*G610</f>
        <v>97.2</v>
      </c>
      <c r="I610" s="2">
        <f t="shared" ref="I610:I619" si="168">H610/$E$621</f>
        <v>0.004923513322</v>
      </c>
      <c r="J610" s="2">
        <f t="shared" ref="J610:J619" si="169">I610*$E$262</f>
        <v>0.001695496435</v>
      </c>
    </row>
    <row r="611">
      <c r="C611" s="1">
        <v>1.0</v>
      </c>
      <c r="E611" s="4">
        <f t="shared" si="165"/>
        <v>204</v>
      </c>
      <c r="F611" s="1">
        <v>1.0</v>
      </c>
      <c r="G611" s="4" t="str">
        <f t="shared" si="166"/>
        <v>0.88</v>
      </c>
      <c r="H611" s="2">
        <f t="shared" si="167"/>
        <v>179.52</v>
      </c>
      <c r="I611" s="2">
        <f t="shared" si="168"/>
        <v>0.009093303617</v>
      </c>
      <c r="J611" s="2">
        <f t="shared" si="169"/>
        <v>0.003131435392</v>
      </c>
    </row>
    <row r="612">
      <c r="C612" s="1">
        <v>2.0</v>
      </c>
      <c r="E612" s="4">
        <f t="shared" si="165"/>
        <v>994</v>
      </c>
      <c r="F612" s="1">
        <v>1.0</v>
      </c>
      <c r="G612" s="4" t="str">
        <f t="shared" si="166"/>
        <v>0.92</v>
      </c>
      <c r="H612" s="2">
        <f t="shared" si="167"/>
        <v>914.48</v>
      </c>
      <c r="I612" s="2">
        <f t="shared" si="168"/>
        <v>0.04632154797</v>
      </c>
      <c r="J612" s="2">
        <f t="shared" si="169"/>
        <v>0.01595162119</v>
      </c>
    </row>
    <row r="613">
      <c r="C613" s="1">
        <v>3.0</v>
      </c>
      <c r="E613" s="4">
        <f t="shared" si="165"/>
        <v>17885</v>
      </c>
      <c r="F613" s="1">
        <v>1.0</v>
      </c>
      <c r="G613" s="4" t="str">
        <f t="shared" si="166"/>
        <v>0.99</v>
      </c>
      <c r="H613" s="2">
        <f t="shared" si="167"/>
        <v>17706.15</v>
      </c>
      <c r="I613" s="2">
        <f t="shared" si="168"/>
        <v>0.8968772161</v>
      </c>
      <c r="J613" s="2">
        <f t="shared" si="169"/>
        <v>0.3088550844</v>
      </c>
    </row>
    <row r="614">
      <c r="C614" s="1">
        <v>4.0</v>
      </c>
      <c r="E614" s="4">
        <f t="shared" si="165"/>
        <v>211</v>
      </c>
      <c r="F614" s="1">
        <v>1.0</v>
      </c>
      <c r="G614" s="4" t="str">
        <f t="shared" si="166"/>
        <v>0.94</v>
      </c>
      <c r="H614" s="2">
        <f t="shared" si="167"/>
        <v>198.34</v>
      </c>
      <c r="I614" s="2">
        <f t="shared" si="168"/>
        <v>0.01004660115</v>
      </c>
      <c r="J614" s="2">
        <f t="shared" si="169"/>
        <v>0.003459719784</v>
      </c>
    </row>
    <row r="615">
      <c r="C615" s="1">
        <v>5.0</v>
      </c>
      <c r="E615" s="4">
        <f t="shared" si="165"/>
        <v>97</v>
      </c>
      <c r="F615" s="1">
        <v>0.0</v>
      </c>
      <c r="G615" s="4" t="str">
        <f t="shared" si="166"/>
        <v>0.72</v>
      </c>
      <c r="H615" s="2">
        <f t="shared" si="167"/>
        <v>0</v>
      </c>
      <c r="I615" s="2">
        <f t="shared" si="168"/>
        <v>0</v>
      </c>
      <c r="J615" s="2">
        <f t="shared" si="169"/>
        <v>0</v>
      </c>
    </row>
    <row r="616">
      <c r="C616" s="1">
        <v>6.0</v>
      </c>
      <c r="E616" s="4">
        <f t="shared" si="165"/>
        <v>0</v>
      </c>
      <c r="F616" s="1">
        <v>0.0</v>
      </c>
      <c r="G616" s="4" t="str">
        <f t="shared" si="166"/>
        <v/>
      </c>
      <c r="H616" s="2">
        <f t="shared" si="167"/>
        <v>0</v>
      </c>
      <c r="I616" s="2">
        <f t="shared" si="168"/>
        <v>0</v>
      </c>
      <c r="J616" s="2">
        <f t="shared" si="169"/>
        <v>0</v>
      </c>
    </row>
    <row r="617">
      <c r="C617" s="1">
        <v>7.0</v>
      </c>
      <c r="E617" s="4">
        <f t="shared" si="165"/>
        <v>60</v>
      </c>
      <c r="F617" s="1">
        <v>0.0</v>
      </c>
      <c r="G617" s="4" t="str">
        <f t="shared" si="166"/>
        <v>0.80</v>
      </c>
      <c r="H617" s="2">
        <f t="shared" si="167"/>
        <v>0</v>
      </c>
      <c r="I617" s="2">
        <f t="shared" si="168"/>
        <v>0</v>
      </c>
      <c r="J617" s="2">
        <f t="shared" si="169"/>
        <v>0</v>
      </c>
    </row>
    <row r="618">
      <c r="C618" s="1">
        <v>8.0</v>
      </c>
      <c r="E618" s="4">
        <f t="shared" si="165"/>
        <v>20</v>
      </c>
      <c r="F618" s="1">
        <v>0.0</v>
      </c>
      <c r="G618" s="4" t="str">
        <f t="shared" si="166"/>
        <v>0.75</v>
      </c>
      <c r="H618" s="2">
        <f t="shared" si="167"/>
        <v>0</v>
      </c>
      <c r="I618" s="2">
        <f t="shared" si="168"/>
        <v>0</v>
      </c>
      <c r="J618" s="2">
        <f t="shared" si="169"/>
        <v>0</v>
      </c>
    </row>
    <row r="619">
      <c r="C619" s="1">
        <v>9.0</v>
      </c>
      <c r="E619" s="4">
        <f t="shared" si="165"/>
        <v>163</v>
      </c>
      <c r="F619" s="1">
        <v>0.0</v>
      </c>
      <c r="G619" s="4" t="str">
        <f t="shared" si="166"/>
        <v>0.90</v>
      </c>
      <c r="H619" s="2">
        <f t="shared" si="167"/>
        <v>0</v>
      </c>
      <c r="I619" s="2">
        <f t="shared" si="168"/>
        <v>0</v>
      </c>
      <c r="J619" s="2">
        <f t="shared" si="169"/>
        <v>0</v>
      </c>
    </row>
    <row r="620">
      <c r="C620" s="1" t="s">
        <v>28</v>
      </c>
      <c r="I620" s="2">
        <f>(E621-H621)/E621</f>
        <v>0.03273781785</v>
      </c>
    </row>
    <row r="621">
      <c r="D621" s="1" t="s">
        <v>29</v>
      </c>
      <c r="E621" s="2">
        <f>Sum(E610:E619)</f>
        <v>19742</v>
      </c>
      <c r="H621" s="2">
        <f>Sum(H610:H619)</f>
        <v>19095.69</v>
      </c>
    </row>
    <row r="622">
      <c r="D622" s="1" t="s">
        <v>17</v>
      </c>
      <c r="E622" s="2">
        <f>E621/$B$2</f>
        <v>0.154234375</v>
      </c>
    </row>
    <row r="623">
      <c r="D623" s="1" t="s">
        <v>18</v>
      </c>
      <c r="E623" s="2">
        <f>H621/E621</f>
        <v>0.9672621821</v>
      </c>
    </row>
    <row r="624">
      <c r="D624" s="1" t="s">
        <v>20</v>
      </c>
      <c r="E624" s="2">
        <f>H621/$B$2</f>
        <v>0.1491850781</v>
      </c>
    </row>
    <row r="625">
      <c r="D625" s="1" t="s">
        <v>21</v>
      </c>
      <c r="E625" s="2">
        <f>(E621-H621)/$B$2</f>
        <v>0.005049296875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70">INDIRECT(CONCATENATE("'ccc",$E$638,"'!",$B$1,C640+2))</f>
        <v>130</v>
      </c>
      <c r="F640" s="1">
        <v>1.0</v>
      </c>
      <c r="G640" s="4" t="str">
        <f t="shared" ref="G640:G649" si="171">INDIRECT(CONCATENATE("'ccc",$E$638,"'!",$B$1,C640+21))</f>
        <v>0.92</v>
      </c>
      <c r="H640" s="2">
        <f t="shared" ref="H640:H649" si="172">E640*F640*G640</f>
        <v>119.6</v>
      </c>
      <c r="I640" s="2">
        <f t="shared" ref="I640:I649" si="173">H640/$E$651</f>
        <v>0.005974025974</v>
      </c>
      <c r="J640" s="2">
        <f t="shared" ref="J640:J649" si="174">I640*$E$262</f>
        <v>0.002057258523</v>
      </c>
    </row>
    <row r="641">
      <c r="C641" s="1">
        <v>1.0</v>
      </c>
      <c r="E641" s="4">
        <f t="shared" si="170"/>
        <v>212</v>
      </c>
      <c r="F641" s="1">
        <v>1.0</v>
      </c>
      <c r="G641" s="4" t="str">
        <f t="shared" si="171"/>
        <v>0.93</v>
      </c>
      <c r="H641" s="2">
        <f t="shared" si="172"/>
        <v>197.16</v>
      </c>
      <c r="I641" s="2">
        <f t="shared" si="173"/>
        <v>0.009848151848</v>
      </c>
      <c r="J641" s="2">
        <f t="shared" si="174"/>
        <v>0.003391380354</v>
      </c>
    </row>
    <row r="642">
      <c r="C642" s="1">
        <v>2.0</v>
      </c>
      <c r="E642" s="4">
        <f t="shared" si="170"/>
        <v>891</v>
      </c>
      <c r="F642" s="1">
        <v>1.0</v>
      </c>
      <c r="G642" s="4" t="str">
        <f t="shared" si="171"/>
        <v>0.91</v>
      </c>
      <c r="H642" s="2">
        <f t="shared" si="172"/>
        <v>810.81</v>
      </c>
      <c r="I642" s="2">
        <f t="shared" si="173"/>
        <v>0.0405</v>
      </c>
      <c r="J642" s="2">
        <f t="shared" si="174"/>
        <v>0.01394687109</v>
      </c>
    </row>
    <row r="643">
      <c r="C643" s="1">
        <v>3.0</v>
      </c>
      <c r="E643" s="4">
        <f t="shared" si="170"/>
        <v>18487</v>
      </c>
      <c r="F643" s="1">
        <v>1.0</v>
      </c>
      <c r="G643" s="4" t="str">
        <f t="shared" si="171"/>
        <v>0.99</v>
      </c>
      <c r="H643" s="2">
        <f t="shared" si="172"/>
        <v>18302.13</v>
      </c>
      <c r="I643" s="2">
        <f t="shared" si="173"/>
        <v>0.9141923077</v>
      </c>
      <c r="J643" s="2">
        <f t="shared" si="174"/>
        <v>0.3148178338</v>
      </c>
    </row>
    <row r="644">
      <c r="C644" s="1">
        <v>4.0</v>
      </c>
      <c r="E644" s="4">
        <f t="shared" si="170"/>
        <v>95</v>
      </c>
      <c r="F644" s="1">
        <v>1.0</v>
      </c>
      <c r="G644" s="4" t="str">
        <f t="shared" si="171"/>
        <v>0.93</v>
      </c>
      <c r="H644" s="2">
        <f t="shared" si="172"/>
        <v>88.35</v>
      </c>
      <c r="I644" s="2">
        <f t="shared" si="173"/>
        <v>0.004413086913</v>
      </c>
      <c r="J644" s="2">
        <f t="shared" si="174"/>
        <v>0.001519722328</v>
      </c>
    </row>
    <row r="645">
      <c r="C645" s="1">
        <v>5.0</v>
      </c>
      <c r="E645" s="4">
        <f t="shared" si="170"/>
        <v>84</v>
      </c>
      <c r="F645" s="1">
        <v>0.0</v>
      </c>
      <c r="G645" s="4" t="str">
        <f t="shared" si="171"/>
        <v>0.85</v>
      </c>
      <c r="H645" s="2">
        <f t="shared" si="172"/>
        <v>0</v>
      </c>
      <c r="I645" s="2">
        <f t="shared" si="173"/>
        <v>0</v>
      </c>
      <c r="J645" s="2">
        <f t="shared" si="174"/>
        <v>0</v>
      </c>
    </row>
    <row r="646">
      <c r="C646" s="1">
        <v>6.0</v>
      </c>
      <c r="E646" s="4">
        <f t="shared" si="170"/>
        <v>0</v>
      </c>
      <c r="F646" s="1">
        <v>0.0</v>
      </c>
      <c r="G646" s="4" t="str">
        <f t="shared" si="171"/>
        <v/>
      </c>
      <c r="H646" s="2">
        <f t="shared" si="172"/>
        <v>0</v>
      </c>
      <c r="I646" s="2">
        <f t="shared" si="173"/>
        <v>0</v>
      </c>
      <c r="J646" s="2">
        <f t="shared" si="174"/>
        <v>0</v>
      </c>
    </row>
    <row r="647">
      <c r="C647" s="1">
        <v>7.0</v>
      </c>
      <c r="E647" s="4">
        <f t="shared" si="170"/>
        <v>25</v>
      </c>
      <c r="F647" s="1">
        <v>0.0</v>
      </c>
      <c r="G647" s="4" t="str">
        <f t="shared" si="171"/>
        <v>0.80</v>
      </c>
      <c r="H647" s="2">
        <f t="shared" si="172"/>
        <v>0</v>
      </c>
      <c r="I647" s="2">
        <f t="shared" si="173"/>
        <v>0</v>
      </c>
      <c r="J647" s="2">
        <f t="shared" si="174"/>
        <v>0</v>
      </c>
    </row>
    <row r="648">
      <c r="C648" s="1">
        <v>8.0</v>
      </c>
      <c r="E648" s="4">
        <f t="shared" si="170"/>
        <v>12</v>
      </c>
      <c r="F648" s="1">
        <v>0.0</v>
      </c>
      <c r="G648" s="4" t="str">
        <f t="shared" si="171"/>
        <v>0.58</v>
      </c>
      <c r="H648" s="2">
        <f t="shared" si="172"/>
        <v>0</v>
      </c>
      <c r="I648" s="2">
        <f t="shared" si="173"/>
        <v>0</v>
      </c>
      <c r="J648" s="2">
        <f t="shared" si="174"/>
        <v>0</v>
      </c>
    </row>
    <row r="649">
      <c r="C649" s="1">
        <v>9.0</v>
      </c>
      <c r="E649" s="4">
        <f t="shared" si="170"/>
        <v>84</v>
      </c>
      <c r="F649" s="1">
        <v>0.0</v>
      </c>
      <c r="G649" s="4" t="str">
        <f t="shared" si="171"/>
        <v>0.85</v>
      </c>
      <c r="H649" s="2">
        <f t="shared" si="172"/>
        <v>0</v>
      </c>
      <c r="I649" s="2">
        <f t="shared" si="173"/>
        <v>0</v>
      </c>
      <c r="J649" s="2">
        <f t="shared" si="174"/>
        <v>0</v>
      </c>
    </row>
    <row r="650">
      <c r="C650" s="1" t="s">
        <v>28</v>
      </c>
      <c r="I650" s="2">
        <f>(E651-H651)/E651</f>
        <v>0.02507242757</v>
      </c>
    </row>
    <row r="651">
      <c r="D651" s="1" t="s">
        <v>29</v>
      </c>
      <c r="E651" s="2">
        <f>Sum(E640:E649)</f>
        <v>20020</v>
      </c>
      <c r="H651" s="2">
        <f>Sum(H640:H649)</f>
        <v>19518.05</v>
      </c>
    </row>
    <row r="652">
      <c r="D652" s="1" t="s">
        <v>17</v>
      </c>
      <c r="E652" s="2">
        <f>E651/$B$2</f>
        <v>0.15640625</v>
      </c>
    </row>
    <row r="653">
      <c r="D653" s="1" t="s">
        <v>18</v>
      </c>
      <c r="E653" s="2">
        <f>H651/E651</f>
        <v>0.9749275724</v>
      </c>
    </row>
    <row r="654">
      <c r="D654" s="1" t="s">
        <v>20</v>
      </c>
      <c r="E654" s="2">
        <f>H651/$B$2</f>
        <v>0.1524847656</v>
      </c>
    </row>
    <row r="655">
      <c r="D655" s="1" t="s">
        <v>21</v>
      </c>
      <c r="E655" s="2">
        <f>(E651-H651)/$B$2</f>
        <v>0.003921484375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5">INDIRECT(CONCATENATE("'ccc",$E$668,"'!",$B$1,C670+2))</f>
        <v>55</v>
      </c>
      <c r="F670" s="1">
        <v>1.0</v>
      </c>
      <c r="G670" s="4" t="str">
        <f t="shared" ref="G670:G679" si="176">INDIRECT(CONCATENATE("'ccc",$E$668,"'!",$B$1,C670+21))</f>
        <v>0.87</v>
      </c>
      <c r="H670" s="2">
        <f t="shared" ref="H670:H679" si="177">E670*F670*G670</f>
        <v>47.85</v>
      </c>
      <c r="I670" s="2">
        <f t="shared" ref="I670:I679" si="178">H670/$E$681</f>
        <v>0.002614468364</v>
      </c>
      <c r="J670" s="2">
        <f t="shared" ref="J670:J679" si="179">I670*$E$262</f>
        <v>0.0009003371174</v>
      </c>
    </row>
    <row r="671">
      <c r="C671" s="1">
        <v>1.0</v>
      </c>
      <c r="E671" s="4">
        <f t="shared" si="175"/>
        <v>117</v>
      </c>
      <c r="F671" s="1">
        <v>1.0</v>
      </c>
      <c r="G671" s="4" t="str">
        <f t="shared" si="176"/>
        <v>0.90</v>
      </c>
      <c r="H671" s="2">
        <f t="shared" si="177"/>
        <v>105.3</v>
      </c>
      <c r="I671" s="2">
        <f t="shared" si="178"/>
        <v>0.005753469566</v>
      </c>
      <c r="J671" s="2">
        <f t="shared" si="179"/>
        <v>0.001981306133</v>
      </c>
    </row>
    <row r="672">
      <c r="C672" s="1">
        <v>2.0</v>
      </c>
      <c r="E672" s="4">
        <f t="shared" si="175"/>
        <v>631</v>
      </c>
      <c r="F672" s="1">
        <v>1.0</v>
      </c>
      <c r="G672" s="4" t="str">
        <f t="shared" si="176"/>
        <v>0.91</v>
      </c>
      <c r="H672" s="2">
        <f t="shared" si="177"/>
        <v>574.21</v>
      </c>
      <c r="I672" s="2">
        <f t="shared" si="178"/>
        <v>0.03137416676</v>
      </c>
      <c r="J672" s="2">
        <f t="shared" si="179"/>
        <v>0.01080423357</v>
      </c>
    </row>
    <row r="673">
      <c r="C673" s="1">
        <v>3.0</v>
      </c>
      <c r="E673" s="4">
        <f t="shared" si="175"/>
        <v>17211</v>
      </c>
      <c r="F673" s="1">
        <v>1.0</v>
      </c>
      <c r="G673" s="4" t="str">
        <f t="shared" si="176"/>
        <v>0.99</v>
      </c>
      <c r="H673" s="2">
        <f t="shared" si="177"/>
        <v>17038.89</v>
      </c>
      <c r="I673" s="2">
        <f t="shared" si="178"/>
        <v>0.9309851382</v>
      </c>
      <c r="J673" s="2">
        <f t="shared" si="179"/>
        <v>0.3206007337</v>
      </c>
    </row>
    <row r="674">
      <c r="C674" s="1">
        <v>4.0</v>
      </c>
      <c r="E674" s="4">
        <f t="shared" si="175"/>
        <v>127</v>
      </c>
      <c r="F674" s="1">
        <v>1.0</v>
      </c>
      <c r="G674" s="4" t="str">
        <f t="shared" si="176"/>
        <v>0.96</v>
      </c>
      <c r="H674" s="2">
        <f t="shared" si="177"/>
        <v>121.92</v>
      </c>
      <c r="I674" s="2">
        <f t="shared" si="178"/>
        <v>0.006661567042</v>
      </c>
      <c r="J674" s="2">
        <f t="shared" si="179"/>
        <v>0.002294025107</v>
      </c>
    </row>
    <row r="675">
      <c r="C675" s="1">
        <v>5.0</v>
      </c>
      <c r="E675" s="4">
        <f t="shared" si="175"/>
        <v>64</v>
      </c>
      <c r="F675" s="1">
        <v>0.0</v>
      </c>
      <c r="G675" s="4" t="str">
        <f t="shared" si="176"/>
        <v>0.72</v>
      </c>
      <c r="H675" s="2">
        <f t="shared" si="177"/>
        <v>0</v>
      </c>
      <c r="I675" s="2">
        <f t="shared" si="178"/>
        <v>0</v>
      </c>
      <c r="J675" s="2">
        <f t="shared" si="179"/>
        <v>0</v>
      </c>
    </row>
    <row r="676">
      <c r="C676" s="1">
        <v>6.0</v>
      </c>
      <c r="E676" s="4">
        <f t="shared" si="175"/>
        <v>0</v>
      </c>
      <c r="F676" s="1">
        <v>0.0</v>
      </c>
      <c r="G676" s="4" t="str">
        <f t="shared" si="176"/>
        <v/>
      </c>
      <c r="H676" s="2">
        <f t="shared" si="177"/>
        <v>0</v>
      </c>
      <c r="I676" s="2">
        <f t="shared" si="178"/>
        <v>0</v>
      </c>
      <c r="J676" s="2">
        <f t="shared" si="179"/>
        <v>0</v>
      </c>
    </row>
    <row r="677">
      <c r="C677" s="1">
        <v>7.0</v>
      </c>
      <c r="E677" s="4">
        <f t="shared" si="175"/>
        <v>22</v>
      </c>
      <c r="F677" s="1">
        <v>0.0</v>
      </c>
      <c r="G677" s="4" t="str">
        <f t="shared" si="176"/>
        <v>0.73</v>
      </c>
      <c r="H677" s="2">
        <f t="shared" si="177"/>
        <v>0</v>
      </c>
      <c r="I677" s="2">
        <f t="shared" si="178"/>
        <v>0</v>
      </c>
      <c r="J677" s="2">
        <f t="shared" si="179"/>
        <v>0</v>
      </c>
    </row>
    <row r="678">
      <c r="C678" s="1">
        <v>8.0</v>
      </c>
      <c r="E678" s="4">
        <f t="shared" si="175"/>
        <v>7</v>
      </c>
      <c r="F678" s="1">
        <v>0.0</v>
      </c>
      <c r="G678" s="4" t="str">
        <f t="shared" si="176"/>
        <v>0.71</v>
      </c>
      <c r="H678" s="2">
        <f t="shared" si="177"/>
        <v>0</v>
      </c>
      <c r="I678" s="2">
        <f t="shared" si="178"/>
        <v>0</v>
      </c>
      <c r="J678" s="2">
        <f t="shared" si="179"/>
        <v>0</v>
      </c>
    </row>
    <row r="679">
      <c r="C679" s="1">
        <v>9.0</v>
      </c>
      <c r="E679" s="4">
        <f t="shared" si="175"/>
        <v>68</v>
      </c>
      <c r="F679" s="1">
        <v>0.0</v>
      </c>
      <c r="G679" s="4" t="str">
        <f t="shared" si="176"/>
        <v>0.93</v>
      </c>
      <c r="H679" s="2">
        <f t="shared" si="177"/>
        <v>0</v>
      </c>
      <c r="I679" s="2">
        <f t="shared" si="178"/>
        <v>0</v>
      </c>
      <c r="J679" s="2">
        <f t="shared" si="179"/>
        <v>0</v>
      </c>
    </row>
    <row r="680">
      <c r="C680" s="1" t="s">
        <v>28</v>
      </c>
      <c r="I680" s="2">
        <f>(E681-H681)/E681</f>
        <v>0.02261119003</v>
      </c>
    </row>
    <row r="681">
      <c r="D681" s="1" t="s">
        <v>29</v>
      </c>
      <c r="E681" s="2">
        <f>Sum(E670:E679)</f>
        <v>18302</v>
      </c>
      <c r="H681" s="2">
        <f>Sum(H670:H679)</f>
        <v>17888.17</v>
      </c>
    </row>
    <row r="682">
      <c r="D682" s="1" t="s">
        <v>17</v>
      </c>
      <c r="E682" s="2">
        <f>E681/$B$2</f>
        <v>0.142984375</v>
      </c>
    </row>
    <row r="683">
      <c r="D683" s="1" t="s">
        <v>18</v>
      </c>
      <c r="E683" s="2">
        <f>H681/E681</f>
        <v>0.97738881</v>
      </c>
    </row>
    <row r="684">
      <c r="D684" s="1" t="s">
        <v>20</v>
      </c>
      <c r="E684" s="2">
        <f>H681/$B$2</f>
        <v>0.1397513281</v>
      </c>
    </row>
    <row r="685">
      <c r="D685" s="1" t="s">
        <v>21</v>
      </c>
      <c r="E685" s="2">
        <f>(E681-H681)/$B$2</f>
        <v>0.003233046875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80">INDIRECT(CONCATENATE("'ccc",$E$698,"'!",$B$1,C700+2))</f>
        <v>31</v>
      </c>
      <c r="F700" s="1">
        <v>1.0</v>
      </c>
      <c r="G700" s="4" t="str">
        <f>INDIRECT(CONCATENATE("'ccc",$E$698,"'!",$B$1,C700+21))</f>
        <v>0.84</v>
      </c>
      <c r="H700" s="2">
        <f t="shared" ref="H700:H709" si="181">E700*F700*G700</f>
        <v>26.04</v>
      </c>
      <c r="I700" s="2">
        <f t="shared" ref="I700:I709" si="182">H700/$E$711</f>
        <v>0.001399698989</v>
      </c>
      <c r="J700" s="2">
        <f t="shared" ref="J700:J709" si="183">I700*$E$262</f>
        <v>0.0004820104043</v>
      </c>
    </row>
    <row r="701">
      <c r="C701" s="1">
        <v>1.0</v>
      </c>
      <c r="E701" s="4">
        <f t="shared" si="180"/>
        <v>123</v>
      </c>
      <c r="F701" s="1">
        <v>1.0</v>
      </c>
      <c r="G701" s="4" t="str">
        <f t="shared" ref="G701:G709" si="184">INDIRECT(CONCATENATE("'ccc",$E$668,"'!",$B$1,C701+21))</f>
        <v>0.90</v>
      </c>
      <c r="H701" s="2">
        <f t="shared" si="181"/>
        <v>110.7</v>
      </c>
      <c r="I701" s="2">
        <f t="shared" si="182"/>
        <v>0.005950333262</v>
      </c>
      <c r="J701" s="2">
        <f t="shared" si="183"/>
        <v>0.00204909953</v>
      </c>
    </row>
    <row r="702">
      <c r="C702" s="1">
        <v>2.0</v>
      </c>
      <c r="E702" s="4">
        <f t="shared" si="180"/>
        <v>675</v>
      </c>
      <c r="F702" s="1">
        <v>1.0</v>
      </c>
      <c r="G702" s="4" t="str">
        <f t="shared" si="184"/>
        <v>0.91</v>
      </c>
      <c r="H702" s="2">
        <f t="shared" si="181"/>
        <v>614.25</v>
      </c>
      <c r="I702" s="2">
        <f t="shared" si="182"/>
        <v>0.0330170931</v>
      </c>
      <c r="J702" s="2">
        <f t="shared" si="183"/>
        <v>0.01137000349</v>
      </c>
    </row>
    <row r="703">
      <c r="C703" s="1">
        <v>3.0</v>
      </c>
      <c r="E703" s="4">
        <f t="shared" si="180"/>
        <v>17508</v>
      </c>
      <c r="F703" s="1">
        <v>1.0</v>
      </c>
      <c r="G703" s="4" t="str">
        <f t="shared" si="184"/>
        <v>0.99</v>
      </c>
      <c r="H703" s="2">
        <f t="shared" si="181"/>
        <v>17332.92</v>
      </c>
      <c r="I703" s="2">
        <f t="shared" si="182"/>
        <v>0.9316770587</v>
      </c>
      <c r="J703" s="2">
        <f t="shared" si="183"/>
        <v>0.3208390084</v>
      </c>
    </row>
    <row r="704">
      <c r="C704" s="1">
        <v>4.0</v>
      </c>
      <c r="E704" s="4">
        <f t="shared" si="180"/>
        <v>106</v>
      </c>
      <c r="F704" s="1">
        <v>1.0</v>
      </c>
      <c r="G704" s="4" t="str">
        <f t="shared" si="184"/>
        <v>0.96</v>
      </c>
      <c r="H704" s="2">
        <f t="shared" si="181"/>
        <v>101.76</v>
      </c>
      <c r="I704" s="2">
        <f t="shared" si="182"/>
        <v>0.005469791443</v>
      </c>
      <c r="J704" s="2">
        <f t="shared" si="183"/>
        <v>0.001883616695</v>
      </c>
    </row>
    <row r="705">
      <c r="C705" s="1">
        <v>5.0</v>
      </c>
      <c r="E705" s="4">
        <f t="shared" si="180"/>
        <v>74</v>
      </c>
      <c r="F705" s="1">
        <v>0.0</v>
      </c>
      <c r="G705" s="4" t="str">
        <f t="shared" si="184"/>
        <v>0.72</v>
      </c>
      <c r="H705" s="2">
        <f t="shared" si="181"/>
        <v>0</v>
      </c>
      <c r="I705" s="2">
        <f t="shared" si="182"/>
        <v>0</v>
      </c>
      <c r="J705" s="2">
        <f t="shared" si="183"/>
        <v>0</v>
      </c>
    </row>
    <row r="706">
      <c r="C706" s="1">
        <v>6.0</v>
      </c>
      <c r="E706" s="4">
        <f t="shared" si="180"/>
        <v>0</v>
      </c>
      <c r="F706" s="1">
        <v>0.0</v>
      </c>
      <c r="G706" s="4" t="str">
        <f t="shared" si="184"/>
        <v/>
      </c>
      <c r="H706" s="2">
        <f t="shared" si="181"/>
        <v>0</v>
      </c>
      <c r="I706" s="2">
        <f t="shared" si="182"/>
        <v>0</v>
      </c>
      <c r="J706" s="2">
        <f t="shared" si="183"/>
        <v>0</v>
      </c>
    </row>
    <row r="707">
      <c r="C707" s="1">
        <v>7.0</v>
      </c>
      <c r="E707" s="4">
        <f t="shared" si="180"/>
        <v>18</v>
      </c>
      <c r="F707" s="1">
        <v>0.0</v>
      </c>
      <c r="G707" s="4" t="str">
        <f t="shared" si="184"/>
        <v>0.73</v>
      </c>
      <c r="H707" s="2">
        <f t="shared" si="181"/>
        <v>0</v>
      </c>
      <c r="I707" s="2">
        <f t="shared" si="182"/>
        <v>0</v>
      </c>
      <c r="J707" s="2">
        <f t="shared" si="183"/>
        <v>0</v>
      </c>
    </row>
    <row r="708">
      <c r="C708" s="1">
        <v>8.0</v>
      </c>
      <c r="E708" s="4">
        <f t="shared" si="180"/>
        <v>11</v>
      </c>
      <c r="F708" s="1">
        <v>0.0</v>
      </c>
      <c r="G708" s="4" t="str">
        <f t="shared" si="184"/>
        <v>0.71</v>
      </c>
      <c r="H708" s="2">
        <f t="shared" si="181"/>
        <v>0</v>
      </c>
      <c r="I708" s="2">
        <f t="shared" si="182"/>
        <v>0</v>
      </c>
      <c r="J708" s="2">
        <f t="shared" si="183"/>
        <v>0</v>
      </c>
    </row>
    <row r="709">
      <c r="C709" s="1">
        <v>9.0</v>
      </c>
      <c r="E709" s="4">
        <f t="shared" si="180"/>
        <v>58</v>
      </c>
      <c r="F709" s="1">
        <v>0.0</v>
      </c>
      <c r="G709" s="4" t="str">
        <f t="shared" si="184"/>
        <v>0.93</v>
      </c>
      <c r="H709" s="2">
        <f t="shared" si="181"/>
        <v>0</v>
      </c>
      <c r="I709" s="2">
        <f t="shared" si="182"/>
        <v>0</v>
      </c>
      <c r="J709" s="2">
        <f t="shared" si="183"/>
        <v>0</v>
      </c>
    </row>
    <row r="710">
      <c r="C710" s="1" t="s">
        <v>28</v>
      </c>
      <c r="I710" s="2">
        <f>(E711-H711)/E711</f>
        <v>0.02248602451</v>
      </c>
    </row>
    <row r="711">
      <c r="D711" s="1" t="s">
        <v>29</v>
      </c>
      <c r="E711" s="2">
        <f>Sum(E700:E709)</f>
        <v>18604</v>
      </c>
      <c r="H711" s="2">
        <f>Sum(H700:H709)</f>
        <v>18185.67</v>
      </c>
    </row>
    <row r="712">
      <c r="D712" s="1" t="s">
        <v>17</v>
      </c>
      <c r="E712" s="2">
        <f>E711/$B$2</f>
        <v>0.14534375</v>
      </c>
    </row>
    <row r="713">
      <c r="D713" s="1" t="s">
        <v>18</v>
      </c>
      <c r="E713" s="2">
        <f>H711/E711</f>
        <v>0.9775139755</v>
      </c>
    </row>
    <row r="714">
      <c r="D714" s="1" t="s">
        <v>20</v>
      </c>
      <c r="E714" s="2">
        <f>H711/$B$2</f>
        <v>0.1420755469</v>
      </c>
    </row>
    <row r="715">
      <c r="D715" s="1" t="s">
        <v>21</v>
      </c>
      <c r="E715" s="2">
        <f>(E711-H711)/$B$2</f>
        <v>0.003268203125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5">INDIRECT(CONCATENATE("'ccc",$E$728,"'!",$B$1,C730+2))</f>
        <v>47</v>
      </c>
      <c r="F730" s="1">
        <v>1.0</v>
      </c>
      <c r="G730" s="4" t="str">
        <f t="shared" ref="G730:G739" si="186">INDIRECT(CONCATENATE("'ccc",$E$728,"'!",$B$1,C730+21))</f>
        <v>0.87</v>
      </c>
      <c r="H730" s="2">
        <f t="shared" ref="H730:H739" si="187">E730*F730*G730</f>
        <v>40.89</v>
      </c>
      <c r="I730" s="2">
        <f t="shared" ref="I730:I739" si="188">H730/$E$741</f>
        <v>0.002190966083</v>
      </c>
      <c r="J730" s="2">
        <f t="shared" ref="J730:J739" si="189">I730*$E$262</f>
        <v>0.0007544968278</v>
      </c>
    </row>
    <row r="731">
      <c r="C731" s="1">
        <v>1.0</v>
      </c>
      <c r="E731" s="4">
        <f t="shared" si="185"/>
        <v>117</v>
      </c>
      <c r="F731" s="1">
        <v>1.0</v>
      </c>
      <c r="G731" s="4" t="str">
        <f t="shared" si="186"/>
        <v>0.85</v>
      </c>
      <c r="H731" s="2">
        <f t="shared" si="187"/>
        <v>99.45</v>
      </c>
      <c r="I731" s="2">
        <f t="shared" si="188"/>
        <v>0.005328725285</v>
      </c>
      <c r="J731" s="2">
        <f t="shared" si="189"/>
        <v>0.001835038139</v>
      </c>
    </row>
    <row r="732">
      <c r="C732" s="1">
        <v>2.0</v>
      </c>
      <c r="E732" s="4">
        <f t="shared" si="185"/>
        <v>671</v>
      </c>
      <c r="F732" s="1">
        <v>1.0</v>
      </c>
      <c r="G732" s="4" t="str">
        <f t="shared" si="186"/>
        <v>0.92</v>
      </c>
      <c r="H732" s="2">
        <f t="shared" si="187"/>
        <v>617.32</v>
      </c>
      <c r="I732" s="2">
        <f t="shared" si="188"/>
        <v>0.0330772116</v>
      </c>
      <c r="J732" s="2">
        <f t="shared" si="189"/>
        <v>0.01139070633</v>
      </c>
    </row>
    <row r="733">
      <c r="C733" s="1">
        <v>3.0</v>
      </c>
      <c r="E733" s="4">
        <f t="shared" si="185"/>
        <v>17617</v>
      </c>
      <c r="F733" s="1">
        <v>1.0</v>
      </c>
      <c r="G733" s="4" t="str">
        <f t="shared" si="186"/>
        <v>0.99</v>
      </c>
      <c r="H733" s="2">
        <f t="shared" si="187"/>
        <v>17440.83</v>
      </c>
      <c r="I733" s="2">
        <f t="shared" si="188"/>
        <v>0.9345137438</v>
      </c>
      <c r="J733" s="2">
        <f t="shared" si="189"/>
        <v>0.3218158696</v>
      </c>
    </row>
    <row r="734">
      <c r="C734" s="1">
        <v>4.0</v>
      </c>
      <c r="E734" s="4">
        <f t="shared" si="185"/>
        <v>85</v>
      </c>
      <c r="F734" s="1">
        <v>1.0</v>
      </c>
      <c r="G734" s="4" t="str">
        <f t="shared" si="186"/>
        <v>0.94</v>
      </c>
      <c r="H734" s="2">
        <f t="shared" si="187"/>
        <v>79.9</v>
      </c>
      <c r="I734" s="2">
        <f t="shared" si="188"/>
        <v>0.004281198092</v>
      </c>
      <c r="J734" s="2">
        <f t="shared" si="189"/>
        <v>0.001474304146</v>
      </c>
    </row>
    <row r="735">
      <c r="C735" s="1">
        <v>5.0</v>
      </c>
      <c r="E735" s="4">
        <f t="shared" si="185"/>
        <v>57</v>
      </c>
      <c r="F735" s="1">
        <v>0.0</v>
      </c>
      <c r="G735" s="4" t="str">
        <f t="shared" si="186"/>
        <v>0.75</v>
      </c>
      <c r="H735" s="2">
        <f t="shared" si="187"/>
        <v>0</v>
      </c>
      <c r="I735" s="2">
        <f t="shared" si="188"/>
        <v>0</v>
      </c>
      <c r="J735" s="2">
        <f t="shared" si="189"/>
        <v>0</v>
      </c>
    </row>
    <row r="736">
      <c r="C736" s="1">
        <v>6.0</v>
      </c>
      <c r="E736" s="4">
        <f t="shared" si="185"/>
        <v>0</v>
      </c>
      <c r="F736" s="1">
        <v>0.0</v>
      </c>
      <c r="G736" s="4" t="str">
        <f t="shared" si="186"/>
        <v/>
      </c>
      <c r="H736" s="2">
        <f t="shared" si="187"/>
        <v>0</v>
      </c>
      <c r="I736" s="2">
        <f t="shared" si="188"/>
        <v>0</v>
      </c>
      <c r="J736" s="2">
        <f t="shared" si="189"/>
        <v>0</v>
      </c>
    </row>
    <row r="737">
      <c r="C737" s="1">
        <v>7.0</v>
      </c>
      <c r="E737" s="4">
        <f t="shared" si="185"/>
        <v>6</v>
      </c>
      <c r="F737" s="1">
        <v>0.0</v>
      </c>
      <c r="G737" s="4" t="str">
        <f t="shared" si="186"/>
        <v>0.83</v>
      </c>
      <c r="H737" s="2">
        <f t="shared" si="187"/>
        <v>0</v>
      </c>
      <c r="I737" s="2">
        <f t="shared" si="188"/>
        <v>0</v>
      </c>
      <c r="J737" s="2">
        <f t="shared" si="189"/>
        <v>0</v>
      </c>
    </row>
    <row r="738">
      <c r="C738" s="1">
        <v>8.0</v>
      </c>
      <c r="E738" s="4">
        <f t="shared" si="185"/>
        <v>14</v>
      </c>
      <c r="F738" s="1">
        <v>0.0</v>
      </c>
      <c r="G738" s="4" t="str">
        <f t="shared" si="186"/>
        <v>0.71</v>
      </c>
      <c r="H738" s="2">
        <f t="shared" si="187"/>
        <v>0</v>
      </c>
      <c r="I738" s="2">
        <f t="shared" si="188"/>
        <v>0</v>
      </c>
      <c r="J738" s="2">
        <f t="shared" si="189"/>
        <v>0</v>
      </c>
    </row>
    <row r="739">
      <c r="C739" s="1">
        <v>9.0</v>
      </c>
      <c r="E739" s="4">
        <f t="shared" si="185"/>
        <v>49</v>
      </c>
      <c r="F739" s="1">
        <v>0.0</v>
      </c>
      <c r="G739" s="4" t="str">
        <f t="shared" si="186"/>
        <v>0.92</v>
      </c>
      <c r="H739" s="2">
        <f t="shared" si="187"/>
        <v>0</v>
      </c>
      <c r="I739" s="2">
        <f t="shared" si="188"/>
        <v>0</v>
      </c>
      <c r="J739" s="2">
        <f t="shared" si="189"/>
        <v>0</v>
      </c>
    </row>
    <row r="740">
      <c r="C740" s="1" t="s">
        <v>28</v>
      </c>
      <c r="I740" s="2">
        <f>(E741-H741)/E741</f>
        <v>0.02060815517</v>
      </c>
    </row>
    <row r="741">
      <c r="D741" s="1" t="s">
        <v>29</v>
      </c>
      <c r="E741" s="2">
        <f>Sum(E730:E739)</f>
        <v>18663</v>
      </c>
      <c r="H741" s="2">
        <f>Sum(H730:H739)</f>
        <v>18278.39</v>
      </c>
    </row>
    <row r="742">
      <c r="D742" s="1" t="s">
        <v>17</v>
      </c>
      <c r="E742" s="2">
        <f>E741/$B$2</f>
        <v>0.1458046875</v>
      </c>
    </row>
    <row r="743">
      <c r="D743" s="1" t="s">
        <v>18</v>
      </c>
      <c r="E743" s="2">
        <f>H741/E741</f>
        <v>0.9793918448</v>
      </c>
    </row>
    <row r="744">
      <c r="D744" s="1" t="s">
        <v>20</v>
      </c>
      <c r="E744" s="2">
        <f>H741/$B$2</f>
        <v>0.1427999219</v>
      </c>
    </row>
    <row r="745">
      <c r="D745" s="1" t="s">
        <v>21</v>
      </c>
      <c r="E745" s="2">
        <f>(E741-H741)/$B$2</f>
        <v>0.003004765625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90">INDIRECT(CONCATENATE("'ccc",$E$758,"'!",$B$1,C760+2))</f>
        <v>67</v>
      </c>
      <c r="F760" s="1">
        <v>1.0</v>
      </c>
      <c r="G760" s="4" t="str">
        <f t="shared" ref="G760:G769" si="191">INDIRECT(CONCATENATE("'ccc",$E$758,"'!",$B$1,C760+21))</f>
        <v>0.93</v>
      </c>
      <c r="H760" s="2">
        <f t="shared" ref="H760:H769" si="192">E760*F760*G760</f>
        <v>62.31</v>
      </c>
      <c r="I760" s="2">
        <f t="shared" ref="I760:I769" si="193">H760/$E$771</f>
        <v>0.00401689015</v>
      </c>
      <c r="J760" s="2">
        <f t="shared" ref="J760:J769" si="194">I760*$E$262</f>
        <v>0.001383285163</v>
      </c>
    </row>
    <row r="761">
      <c r="C761" s="1">
        <v>1.0</v>
      </c>
      <c r="E761" s="4">
        <f t="shared" si="190"/>
        <v>101</v>
      </c>
      <c r="F761" s="1">
        <v>1.0</v>
      </c>
      <c r="G761" s="4" t="str">
        <f t="shared" si="191"/>
        <v>0.90</v>
      </c>
      <c r="H761" s="2">
        <f t="shared" si="192"/>
        <v>90.9</v>
      </c>
      <c r="I761" s="2">
        <f t="shared" si="193"/>
        <v>0.005859979371</v>
      </c>
      <c r="J761" s="2">
        <f t="shared" si="194"/>
        <v>0.002017984615</v>
      </c>
    </row>
    <row r="762">
      <c r="C762" s="1">
        <v>2.0</v>
      </c>
      <c r="E762" s="4">
        <f t="shared" si="190"/>
        <v>457</v>
      </c>
      <c r="F762" s="1">
        <v>1.0</v>
      </c>
      <c r="G762" s="4" t="str">
        <f t="shared" si="191"/>
        <v>0.92</v>
      </c>
      <c r="H762" s="2">
        <f t="shared" si="192"/>
        <v>420.44</v>
      </c>
      <c r="I762" s="2">
        <f t="shared" si="193"/>
        <v>0.02710417741</v>
      </c>
      <c r="J762" s="2">
        <f t="shared" si="194"/>
        <v>0.009333789345</v>
      </c>
    </row>
    <row r="763">
      <c r="C763" s="1">
        <v>3.0</v>
      </c>
      <c r="E763" s="4">
        <f t="shared" si="190"/>
        <v>12701</v>
      </c>
      <c r="F763" s="1">
        <v>1.0</v>
      </c>
      <c r="G763" s="4" t="str">
        <f t="shared" si="191"/>
        <v>0.98</v>
      </c>
      <c r="H763" s="2">
        <f t="shared" si="192"/>
        <v>12446.98</v>
      </c>
      <c r="I763" s="2">
        <f t="shared" si="193"/>
        <v>0.8024097473</v>
      </c>
      <c r="J763" s="2">
        <f t="shared" si="194"/>
        <v>0.2763235879</v>
      </c>
    </row>
    <row r="764">
      <c r="C764" s="1">
        <v>4.0</v>
      </c>
      <c r="E764" s="4">
        <f t="shared" si="190"/>
        <v>111</v>
      </c>
      <c r="F764" s="1">
        <v>1.0</v>
      </c>
      <c r="G764" s="4" t="str">
        <f t="shared" si="191"/>
        <v>0.92</v>
      </c>
      <c r="H764" s="2">
        <f t="shared" si="192"/>
        <v>102.12</v>
      </c>
      <c r="I764" s="2">
        <f t="shared" si="193"/>
        <v>0.006583290356</v>
      </c>
      <c r="J764" s="2">
        <f t="shared" si="194"/>
        <v>0.002267069184</v>
      </c>
    </row>
    <row r="765">
      <c r="C765" s="1">
        <v>5.0</v>
      </c>
      <c r="E765" s="4">
        <f t="shared" si="190"/>
        <v>1929</v>
      </c>
      <c r="F765" s="1">
        <v>1.0</v>
      </c>
      <c r="G765" s="4" t="str">
        <f t="shared" si="191"/>
        <v>0.95</v>
      </c>
      <c r="H765" s="2">
        <f t="shared" si="192"/>
        <v>1832.55</v>
      </c>
      <c r="I765" s="2">
        <f t="shared" si="193"/>
        <v>0.1181375709</v>
      </c>
      <c r="J765" s="2">
        <f t="shared" si="194"/>
        <v>0.04068270303</v>
      </c>
    </row>
    <row r="766">
      <c r="C766" s="1">
        <v>6.0</v>
      </c>
      <c r="E766" s="4">
        <f t="shared" si="190"/>
        <v>15</v>
      </c>
      <c r="F766" s="1">
        <v>0.0</v>
      </c>
      <c r="G766" s="4" t="str">
        <f t="shared" si="191"/>
        <v>0.87</v>
      </c>
      <c r="H766" s="2">
        <f t="shared" si="192"/>
        <v>0</v>
      </c>
      <c r="I766" s="2">
        <f t="shared" si="193"/>
        <v>0</v>
      </c>
      <c r="J766" s="2">
        <f t="shared" si="194"/>
        <v>0</v>
      </c>
    </row>
    <row r="767">
      <c r="C767" s="1">
        <v>7.0</v>
      </c>
      <c r="E767" s="4">
        <f t="shared" si="190"/>
        <v>2</v>
      </c>
      <c r="F767" s="1">
        <v>0.0</v>
      </c>
      <c r="G767" s="4" t="str">
        <f t="shared" si="191"/>
        <v>0.50</v>
      </c>
      <c r="H767" s="2">
        <f t="shared" si="192"/>
        <v>0</v>
      </c>
      <c r="I767" s="2">
        <f t="shared" si="193"/>
        <v>0</v>
      </c>
      <c r="J767" s="2">
        <f t="shared" si="194"/>
        <v>0</v>
      </c>
    </row>
    <row r="768">
      <c r="C768" s="1">
        <v>8.0</v>
      </c>
      <c r="E768" s="4">
        <f t="shared" si="190"/>
        <v>50</v>
      </c>
      <c r="F768" s="1">
        <v>0.0</v>
      </c>
      <c r="G768" s="4" t="str">
        <f t="shared" si="191"/>
        <v>0.90</v>
      </c>
      <c r="H768" s="2">
        <f t="shared" si="192"/>
        <v>0</v>
      </c>
      <c r="I768" s="2">
        <f t="shared" si="193"/>
        <v>0</v>
      </c>
      <c r="J768" s="2">
        <f t="shared" si="194"/>
        <v>0</v>
      </c>
    </row>
    <row r="769">
      <c r="C769" s="1">
        <v>9.0</v>
      </c>
      <c r="E769" s="4">
        <f t="shared" si="190"/>
        <v>79</v>
      </c>
      <c r="F769" s="1">
        <v>0.0</v>
      </c>
      <c r="G769" s="4" t="str">
        <f t="shared" si="191"/>
        <v>0.87</v>
      </c>
      <c r="H769" s="2">
        <f t="shared" si="192"/>
        <v>0</v>
      </c>
      <c r="I769" s="2">
        <f t="shared" si="193"/>
        <v>0</v>
      </c>
      <c r="J769" s="2">
        <f t="shared" si="194"/>
        <v>0</v>
      </c>
    </row>
    <row r="770">
      <c r="C770" s="1" t="s">
        <v>28</v>
      </c>
      <c r="I770" s="2">
        <f>(E771-H771)/E771</f>
        <v>0.03588834451</v>
      </c>
    </row>
    <row r="771">
      <c r="D771" s="1" t="s">
        <v>29</v>
      </c>
      <c r="E771" s="2">
        <f>Sum(E760:E769)</f>
        <v>15512</v>
      </c>
      <c r="H771" s="2">
        <f>Sum(H760:H769)</f>
        <v>14955.3</v>
      </c>
    </row>
    <row r="772">
      <c r="D772" s="1" t="s">
        <v>17</v>
      </c>
      <c r="E772" s="2">
        <f>E771/$B$2</f>
        <v>0.1211875</v>
      </c>
    </row>
    <row r="773">
      <c r="D773" s="1" t="s">
        <v>18</v>
      </c>
      <c r="E773" s="2">
        <f>H771/E771</f>
        <v>0.9641116555</v>
      </c>
    </row>
    <row r="774">
      <c r="D774" s="1" t="s">
        <v>20</v>
      </c>
      <c r="E774" s="2">
        <f>H771/$B$2</f>
        <v>0.1168382813</v>
      </c>
    </row>
    <row r="775">
      <c r="D775" s="1" t="s">
        <v>21</v>
      </c>
      <c r="E775" s="2">
        <f>(E771-H771)/$B$2</f>
        <v>0.00434921875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5">INDIRECT(CONCATENATE("'ccc",$E$788,"'!",$B$1,C790+2))</f>
        <v>62</v>
      </c>
      <c r="F790" s="1">
        <v>1.0</v>
      </c>
      <c r="G790" s="4" t="str">
        <f t="shared" ref="G790:G799" si="196">INDIRECT(CONCATENATE("'ccc",$E$788,"'!",$B$1,C790+21))</f>
        <v>0.92</v>
      </c>
      <c r="H790" s="2">
        <f t="shared" ref="H790:H799" si="197">E790*F790*G790</f>
        <v>57.04</v>
      </c>
      <c r="I790" s="2">
        <f t="shared" ref="I790:I799" si="198">H790/$E$801</f>
        <v>0.00381793842</v>
      </c>
      <c r="J790" s="2">
        <f t="shared" ref="J790:J799" si="199">I790*$E$262</f>
        <v>0.001314772716</v>
      </c>
    </row>
    <row r="791">
      <c r="C791" s="1">
        <v>1.0</v>
      </c>
      <c r="E791" s="4">
        <f t="shared" si="195"/>
        <v>65</v>
      </c>
      <c r="F791" s="1">
        <v>1.0</v>
      </c>
      <c r="G791" s="4" t="str">
        <f t="shared" si="196"/>
        <v>0.83</v>
      </c>
      <c r="H791" s="2">
        <f t="shared" si="197"/>
        <v>53.95</v>
      </c>
      <c r="I791" s="2">
        <f t="shared" si="198"/>
        <v>0.003611111111</v>
      </c>
      <c r="J791" s="2">
        <f t="shared" si="199"/>
        <v>0.001243548177</v>
      </c>
    </row>
    <row r="792">
      <c r="C792" s="1">
        <v>2.0</v>
      </c>
      <c r="E792" s="4">
        <f t="shared" si="195"/>
        <v>290</v>
      </c>
      <c r="F792" s="1">
        <v>1.0</v>
      </c>
      <c r="G792" s="4" t="str">
        <f t="shared" si="196"/>
        <v>0.91</v>
      </c>
      <c r="H792" s="2">
        <f t="shared" si="197"/>
        <v>263.9</v>
      </c>
      <c r="I792" s="2">
        <f t="shared" si="198"/>
        <v>0.01766398929</v>
      </c>
      <c r="J792" s="2">
        <f t="shared" si="199"/>
        <v>0.006082898312</v>
      </c>
    </row>
    <row r="793">
      <c r="C793" s="1">
        <v>3.0</v>
      </c>
      <c r="E793" s="4">
        <f t="shared" si="195"/>
        <v>10334</v>
      </c>
      <c r="F793" s="1">
        <v>1.0</v>
      </c>
      <c r="G793" s="4" t="str">
        <f t="shared" si="196"/>
        <v>0.98</v>
      </c>
      <c r="H793" s="2">
        <f t="shared" si="197"/>
        <v>10127.32</v>
      </c>
      <c r="I793" s="2">
        <f t="shared" si="198"/>
        <v>0.6778661312</v>
      </c>
      <c r="J793" s="2">
        <f t="shared" si="199"/>
        <v>0.2334348531</v>
      </c>
    </row>
    <row r="794">
      <c r="C794" s="1">
        <v>4.0</v>
      </c>
      <c r="E794" s="4">
        <f t="shared" si="195"/>
        <v>89</v>
      </c>
      <c r="F794" s="1">
        <v>1.0</v>
      </c>
      <c r="G794" s="4" t="str">
        <f t="shared" si="196"/>
        <v>0.89</v>
      </c>
      <c r="H794" s="2">
        <f t="shared" si="197"/>
        <v>79.21</v>
      </c>
      <c r="I794" s="2">
        <f t="shared" si="198"/>
        <v>0.005301874163</v>
      </c>
      <c r="J794" s="2">
        <f t="shared" si="199"/>
        <v>0.001825791494</v>
      </c>
    </row>
    <row r="795">
      <c r="C795" s="1">
        <v>5.0</v>
      </c>
      <c r="E795" s="4">
        <f t="shared" si="195"/>
        <v>3938</v>
      </c>
      <c r="F795" s="1">
        <v>1.0</v>
      </c>
      <c r="G795" s="4" t="str">
        <f t="shared" si="196"/>
        <v>0.95</v>
      </c>
      <c r="H795" s="2">
        <f t="shared" si="197"/>
        <v>3741.1</v>
      </c>
      <c r="I795" s="2">
        <f t="shared" si="198"/>
        <v>0.2504082999</v>
      </c>
      <c r="J795" s="2">
        <f t="shared" si="199"/>
        <v>0.08623240195</v>
      </c>
    </row>
    <row r="796">
      <c r="C796" s="1">
        <v>6.0</v>
      </c>
      <c r="E796" s="4">
        <f t="shared" si="195"/>
        <v>45</v>
      </c>
      <c r="F796" s="1">
        <v>0.0</v>
      </c>
      <c r="G796" s="4" t="str">
        <f t="shared" si="196"/>
        <v>0.82</v>
      </c>
      <c r="H796" s="2">
        <f t="shared" si="197"/>
        <v>0</v>
      </c>
      <c r="I796" s="2">
        <f t="shared" si="198"/>
        <v>0</v>
      </c>
      <c r="J796" s="2">
        <f t="shared" si="199"/>
        <v>0</v>
      </c>
    </row>
    <row r="797">
      <c r="C797" s="1">
        <v>7.0</v>
      </c>
      <c r="E797" s="4">
        <f t="shared" si="195"/>
        <v>9</v>
      </c>
      <c r="F797" s="1">
        <v>0.0</v>
      </c>
      <c r="G797" s="4" t="str">
        <f t="shared" si="196"/>
        <v>0.78</v>
      </c>
      <c r="H797" s="2">
        <f t="shared" si="197"/>
        <v>0</v>
      </c>
      <c r="I797" s="2">
        <f t="shared" si="198"/>
        <v>0</v>
      </c>
      <c r="J797" s="2">
        <f t="shared" si="199"/>
        <v>0</v>
      </c>
    </row>
    <row r="798">
      <c r="C798" s="1">
        <v>8.0</v>
      </c>
      <c r="E798" s="4">
        <f t="shared" si="195"/>
        <v>57</v>
      </c>
      <c r="F798" s="1">
        <v>0.0</v>
      </c>
      <c r="G798" s="4" t="str">
        <f t="shared" si="196"/>
        <v>0.84</v>
      </c>
      <c r="H798" s="2">
        <f t="shared" si="197"/>
        <v>0</v>
      </c>
      <c r="I798" s="2">
        <f t="shared" si="198"/>
        <v>0</v>
      </c>
      <c r="J798" s="2">
        <f t="shared" si="199"/>
        <v>0</v>
      </c>
    </row>
    <row r="799">
      <c r="C799" s="1">
        <v>9.0</v>
      </c>
      <c r="E799" s="4">
        <f t="shared" si="195"/>
        <v>51</v>
      </c>
      <c r="F799" s="1">
        <v>0.0</v>
      </c>
      <c r="G799" s="4" t="str">
        <f t="shared" si="196"/>
        <v>0.80</v>
      </c>
      <c r="H799" s="2">
        <f t="shared" si="197"/>
        <v>0</v>
      </c>
      <c r="I799" s="2">
        <f t="shared" si="198"/>
        <v>0</v>
      </c>
      <c r="J799" s="2">
        <f t="shared" si="199"/>
        <v>0</v>
      </c>
    </row>
    <row r="800">
      <c r="C800" s="1" t="s">
        <v>28</v>
      </c>
      <c r="I800" s="2">
        <f>(E801-H801)/E801</f>
        <v>0.04133065596</v>
      </c>
    </row>
    <row r="801">
      <c r="D801" s="1" t="s">
        <v>29</v>
      </c>
      <c r="E801" s="2">
        <f>Sum(E790:E799)</f>
        <v>14940</v>
      </c>
      <c r="H801" s="2">
        <f>Sum(H790:H799)</f>
        <v>14322.52</v>
      </c>
    </row>
    <row r="802">
      <c r="D802" s="1" t="s">
        <v>17</v>
      </c>
      <c r="E802" s="2">
        <f>E801/$B$2</f>
        <v>0.11671875</v>
      </c>
    </row>
    <row r="803">
      <c r="D803" s="1" t="s">
        <v>18</v>
      </c>
      <c r="E803" s="2">
        <f>H801/E801</f>
        <v>0.958669344</v>
      </c>
    </row>
    <row r="804">
      <c r="D804" s="1" t="s">
        <v>20</v>
      </c>
      <c r="E804" s="2">
        <f>H801/$B$2</f>
        <v>0.1118946875</v>
      </c>
    </row>
    <row r="805">
      <c r="D805" s="1" t="s">
        <v>21</v>
      </c>
      <c r="E805" s="2">
        <f>(E801-H801)/$B$2</f>
        <v>0.0048240625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200">INDIRECT(CONCATENATE("'ccc",$E$818,"'!",$B$1,C820+2))</f>
        <v>44</v>
      </c>
      <c r="F820" s="1">
        <v>1.0</v>
      </c>
      <c r="G820" s="4" t="str">
        <f t="shared" ref="G820:G829" si="201">INDIRECT(CONCATENATE("'ccc",$E$818,"'!",$B$1,C820+21))</f>
        <v>0.95</v>
      </c>
      <c r="H820" s="2">
        <f t="shared" ref="H820:H829" si="202">E820*F820*G820</f>
        <v>41.8</v>
      </c>
      <c r="I820" s="2">
        <f t="shared" ref="I820:I829" si="203">H820/$E$831</f>
        <v>0.002732026144</v>
      </c>
      <c r="J820" s="2">
        <f t="shared" ref="J820:J829" si="204">I820*$E$262</f>
        <v>0.0009408201593</v>
      </c>
    </row>
    <row r="821">
      <c r="C821" s="1">
        <v>1.0</v>
      </c>
      <c r="E821" s="4">
        <f t="shared" si="200"/>
        <v>75</v>
      </c>
      <c r="F821" s="1">
        <v>1.0</v>
      </c>
      <c r="G821" s="4" t="str">
        <f t="shared" si="201"/>
        <v>0.91</v>
      </c>
      <c r="H821" s="2">
        <f t="shared" si="202"/>
        <v>68.25</v>
      </c>
      <c r="I821" s="2">
        <f t="shared" si="203"/>
        <v>0.004460784314</v>
      </c>
      <c r="J821" s="2">
        <f t="shared" si="204"/>
        <v>0.001536147748</v>
      </c>
    </row>
    <row r="822">
      <c r="C822" s="1">
        <v>2.0</v>
      </c>
      <c r="E822" s="4">
        <f t="shared" si="200"/>
        <v>254</v>
      </c>
      <c r="F822" s="1">
        <v>1.0</v>
      </c>
      <c r="G822" s="4" t="str">
        <f t="shared" si="201"/>
        <v>0.94</v>
      </c>
      <c r="H822" s="2">
        <f t="shared" si="202"/>
        <v>238.76</v>
      </c>
      <c r="I822" s="2">
        <f t="shared" si="203"/>
        <v>0.01560522876</v>
      </c>
      <c r="J822" s="2">
        <f t="shared" si="204"/>
        <v>0.005373928738</v>
      </c>
    </row>
    <row r="823">
      <c r="C823" s="1">
        <v>3.0</v>
      </c>
      <c r="E823" s="4">
        <f t="shared" si="200"/>
        <v>10833</v>
      </c>
      <c r="F823" s="1">
        <v>1.0</v>
      </c>
      <c r="G823" s="4" t="str">
        <f t="shared" si="201"/>
        <v>0.98</v>
      </c>
      <c r="H823" s="2">
        <f t="shared" si="202"/>
        <v>10616.34</v>
      </c>
      <c r="I823" s="2">
        <f t="shared" si="203"/>
        <v>0.6938784314</v>
      </c>
      <c r="J823" s="2">
        <f t="shared" si="204"/>
        <v>0.2389489639</v>
      </c>
    </row>
    <row r="824">
      <c r="C824" s="1">
        <v>4.0</v>
      </c>
      <c r="E824" s="4">
        <f t="shared" si="200"/>
        <v>74</v>
      </c>
      <c r="F824" s="1">
        <v>1.0</v>
      </c>
      <c r="G824" s="4" t="str">
        <f t="shared" si="201"/>
        <v>0.95</v>
      </c>
      <c r="H824" s="2">
        <f t="shared" si="202"/>
        <v>70.3</v>
      </c>
      <c r="I824" s="2">
        <f t="shared" si="203"/>
        <v>0.004594771242</v>
      </c>
      <c r="J824" s="2">
        <f t="shared" si="204"/>
        <v>0.00158228845</v>
      </c>
    </row>
    <row r="825">
      <c r="C825" s="1">
        <v>5.0</v>
      </c>
      <c r="E825" s="4">
        <f t="shared" si="200"/>
        <v>3896</v>
      </c>
      <c r="F825" s="1">
        <v>1.0</v>
      </c>
      <c r="G825" s="4" t="str">
        <f t="shared" si="201"/>
        <v>0.96</v>
      </c>
      <c r="H825" s="2">
        <f t="shared" si="202"/>
        <v>3740.16</v>
      </c>
      <c r="I825" s="2">
        <f t="shared" si="203"/>
        <v>0.244454902</v>
      </c>
      <c r="J825" s="2">
        <f t="shared" si="204"/>
        <v>0.08418224706</v>
      </c>
    </row>
    <row r="826">
      <c r="C826" s="1">
        <v>6.0</v>
      </c>
      <c r="E826" s="4">
        <f t="shared" si="200"/>
        <v>29</v>
      </c>
      <c r="F826" s="1">
        <v>0.0</v>
      </c>
      <c r="G826" s="4" t="str">
        <f t="shared" si="201"/>
        <v>0.90</v>
      </c>
      <c r="H826" s="2">
        <f t="shared" si="202"/>
        <v>0</v>
      </c>
      <c r="I826" s="2">
        <f t="shared" si="203"/>
        <v>0</v>
      </c>
      <c r="J826" s="2">
        <f t="shared" si="204"/>
        <v>0</v>
      </c>
    </row>
    <row r="827">
      <c r="C827" s="1">
        <v>7.0</v>
      </c>
      <c r="E827" s="4">
        <f t="shared" si="200"/>
        <v>9</v>
      </c>
      <c r="F827" s="1">
        <v>0.0</v>
      </c>
      <c r="G827" s="4" t="str">
        <f t="shared" si="201"/>
        <v>0.67</v>
      </c>
      <c r="H827" s="2">
        <f t="shared" si="202"/>
        <v>0</v>
      </c>
      <c r="I827" s="2">
        <f t="shared" si="203"/>
        <v>0</v>
      </c>
      <c r="J827" s="2">
        <f t="shared" si="204"/>
        <v>0</v>
      </c>
    </row>
    <row r="828">
      <c r="C828" s="1">
        <v>8.0</v>
      </c>
      <c r="E828" s="4">
        <f t="shared" si="200"/>
        <v>44</v>
      </c>
      <c r="F828" s="1">
        <v>0.0</v>
      </c>
      <c r="G828" s="4" t="str">
        <f t="shared" si="201"/>
        <v>0.80</v>
      </c>
      <c r="H828" s="2">
        <f t="shared" si="202"/>
        <v>0</v>
      </c>
      <c r="I828" s="2">
        <f t="shared" si="203"/>
        <v>0</v>
      </c>
      <c r="J828" s="2">
        <f t="shared" si="204"/>
        <v>0</v>
      </c>
    </row>
    <row r="829">
      <c r="C829" s="1">
        <v>9.0</v>
      </c>
      <c r="E829" s="4">
        <f t="shared" si="200"/>
        <v>42</v>
      </c>
      <c r="F829" s="1">
        <v>0.0</v>
      </c>
      <c r="G829" s="4" t="str">
        <f t="shared" si="201"/>
        <v>0.76</v>
      </c>
      <c r="H829" s="2">
        <f t="shared" si="202"/>
        <v>0</v>
      </c>
      <c r="I829" s="2">
        <f t="shared" si="203"/>
        <v>0</v>
      </c>
      <c r="J829" s="2">
        <f t="shared" si="204"/>
        <v>0</v>
      </c>
    </row>
    <row r="830">
      <c r="C830" s="1" t="s">
        <v>28</v>
      </c>
      <c r="I830" s="2">
        <f>(E831-H831)/E831</f>
        <v>0.03427385621</v>
      </c>
    </row>
    <row r="831">
      <c r="D831" s="1" t="s">
        <v>29</v>
      </c>
      <c r="E831" s="2">
        <f>Sum(E820:E829)</f>
        <v>15300</v>
      </c>
      <c r="H831" s="2">
        <f>Sum(H820:H829)</f>
        <v>14775.61</v>
      </c>
    </row>
    <row r="832">
      <c r="D832" s="1" t="s">
        <v>17</v>
      </c>
      <c r="E832" s="2">
        <f>E831/$B$2</f>
        <v>0.11953125</v>
      </c>
    </row>
    <row r="833">
      <c r="D833" s="1" t="s">
        <v>18</v>
      </c>
      <c r="E833" s="2">
        <f>H831/E831</f>
        <v>0.9657261438</v>
      </c>
    </row>
    <row r="834">
      <c r="D834" s="1" t="s">
        <v>20</v>
      </c>
      <c r="E834" s="2">
        <f>H831/$B$2</f>
        <v>0.1154344531</v>
      </c>
    </row>
    <row r="835">
      <c r="D835" s="1" t="s">
        <v>21</v>
      </c>
      <c r="E835" s="2">
        <f>(E831-H831)/$B$2</f>
        <v>0.004096796875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5">INDIRECT(CONCATENATE("'ccc",$E$848,"'!",$B$1,C850+2))</f>
        <v>33</v>
      </c>
      <c r="F850" s="1">
        <v>1.0</v>
      </c>
      <c r="G850" s="4" t="str">
        <f t="shared" ref="G850:G859" si="206">INDIRECT(CONCATENATE("'ccc",$E$848,"'!",$B$1,C850+21))</f>
        <v>0.94</v>
      </c>
      <c r="H850" s="2">
        <f t="shared" ref="H850:H859" si="207">E850*F850*G850</f>
        <v>31.02</v>
      </c>
      <c r="I850" s="2">
        <f t="shared" ref="I850:I859" si="208">H850/$E$861</f>
        <v>0.002044286279</v>
      </c>
      <c r="J850" s="2">
        <f t="shared" ref="J850:J859" si="209">I850*$E$262</f>
        <v>0.0007039851164</v>
      </c>
    </row>
    <row r="851">
      <c r="C851" s="1">
        <v>1.0</v>
      </c>
      <c r="E851" s="4">
        <f t="shared" si="205"/>
        <v>60</v>
      </c>
      <c r="F851" s="1">
        <v>1.0</v>
      </c>
      <c r="G851" s="4" t="str">
        <f t="shared" si="206"/>
        <v>0.90</v>
      </c>
      <c r="H851" s="2">
        <f t="shared" si="207"/>
        <v>54</v>
      </c>
      <c r="I851" s="2">
        <f t="shared" si="208"/>
        <v>0.003558718861</v>
      </c>
      <c r="J851" s="2">
        <f t="shared" si="209"/>
        <v>0.001225506005</v>
      </c>
    </row>
    <row r="852">
      <c r="C852" s="1">
        <v>2.0</v>
      </c>
      <c r="E852" s="4">
        <f t="shared" si="205"/>
        <v>294</v>
      </c>
      <c r="F852" s="1">
        <v>1.0</v>
      </c>
      <c r="G852" s="4" t="str">
        <f t="shared" si="206"/>
        <v>0.92</v>
      </c>
      <c r="H852" s="2">
        <f t="shared" si="207"/>
        <v>270.48</v>
      </c>
      <c r="I852" s="2">
        <f t="shared" si="208"/>
        <v>0.01782522736</v>
      </c>
      <c r="J852" s="2">
        <f t="shared" si="209"/>
        <v>0.006138423413</v>
      </c>
    </row>
    <row r="853">
      <c r="C853" s="1">
        <v>3.0</v>
      </c>
      <c r="E853" s="4">
        <f t="shared" si="205"/>
        <v>11399</v>
      </c>
      <c r="F853" s="1">
        <v>1.0</v>
      </c>
      <c r="G853" s="4" t="str">
        <f t="shared" si="206"/>
        <v>0.98</v>
      </c>
      <c r="H853" s="2">
        <f t="shared" si="207"/>
        <v>11171.02</v>
      </c>
      <c r="I853" s="2">
        <f t="shared" si="208"/>
        <v>0.7361948069</v>
      </c>
      <c r="J853" s="2">
        <f t="shared" si="209"/>
        <v>0.2535213351</v>
      </c>
    </row>
    <row r="854">
      <c r="C854" s="1">
        <v>4.0</v>
      </c>
      <c r="E854" s="4">
        <f t="shared" si="205"/>
        <v>70</v>
      </c>
      <c r="F854" s="1">
        <v>1.0</v>
      </c>
      <c r="G854" s="4" t="str">
        <f t="shared" si="206"/>
        <v>0.90</v>
      </c>
      <c r="H854" s="2">
        <f t="shared" si="207"/>
        <v>63</v>
      </c>
      <c r="I854" s="2">
        <f t="shared" si="208"/>
        <v>0.004151838671</v>
      </c>
      <c r="J854" s="2">
        <f t="shared" si="209"/>
        <v>0.001429757006</v>
      </c>
    </row>
    <row r="855">
      <c r="C855" s="1">
        <v>5.0</v>
      </c>
      <c r="E855" s="4">
        <f t="shared" si="205"/>
        <v>3205</v>
      </c>
      <c r="F855" s="1">
        <v>1.0</v>
      </c>
      <c r="G855" s="4" t="str">
        <f t="shared" si="206"/>
        <v>0.96</v>
      </c>
      <c r="H855" s="2">
        <f t="shared" si="207"/>
        <v>3076.8</v>
      </c>
      <c r="I855" s="2">
        <f t="shared" si="208"/>
        <v>0.2027678924</v>
      </c>
      <c r="J855" s="2">
        <f t="shared" si="209"/>
        <v>0.06982660884</v>
      </c>
    </row>
    <row r="856">
      <c r="C856" s="1">
        <v>6.0</v>
      </c>
      <c r="E856" s="4">
        <f t="shared" si="205"/>
        <v>26</v>
      </c>
      <c r="F856" s="1">
        <v>0.0</v>
      </c>
      <c r="G856" s="4" t="str">
        <f t="shared" si="206"/>
        <v>0.85</v>
      </c>
      <c r="H856" s="2">
        <f t="shared" si="207"/>
        <v>0</v>
      </c>
      <c r="I856" s="2">
        <f t="shared" si="208"/>
        <v>0</v>
      </c>
      <c r="J856" s="2">
        <f t="shared" si="209"/>
        <v>0</v>
      </c>
    </row>
    <row r="857">
      <c r="C857" s="1">
        <v>7.0</v>
      </c>
      <c r="E857" s="4">
        <f t="shared" si="205"/>
        <v>6</v>
      </c>
      <c r="F857" s="1">
        <v>0.0</v>
      </c>
      <c r="G857" s="4" t="str">
        <f t="shared" si="206"/>
        <v>0.67</v>
      </c>
      <c r="H857" s="2">
        <f t="shared" si="207"/>
        <v>0</v>
      </c>
      <c r="I857" s="2">
        <f t="shared" si="208"/>
        <v>0</v>
      </c>
      <c r="J857" s="2">
        <f t="shared" si="209"/>
        <v>0</v>
      </c>
    </row>
    <row r="858">
      <c r="C858" s="1">
        <v>8.0</v>
      </c>
      <c r="E858" s="4">
        <f t="shared" si="205"/>
        <v>44</v>
      </c>
      <c r="F858" s="1">
        <v>0.0</v>
      </c>
      <c r="G858" s="4" t="str">
        <f t="shared" si="206"/>
        <v>0.77</v>
      </c>
      <c r="H858" s="2">
        <f t="shared" si="207"/>
        <v>0</v>
      </c>
      <c r="I858" s="2">
        <f t="shared" si="208"/>
        <v>0</v>
      </c>
      <c r="J858" s="2">
        <f t="shared" si="209"/>
        <v>0</v>
      </c>
    </row>
    <row r="859">
      <c r="C859" s="1">
        <v>9.0</v>
      </c>
      <c r="E859" s="4">
        <f t="shared" si="205"/>
        <v>37</v>
      </c>
      <c r="F859" s="1">
        <v>0.0</v>
      </c>
      <c r="G859" s="4" t="str">
        <f t="shared" si="206"/>
        <v>0.92</v>
      </c>
      <c r="H859" s="2">
        <f t="shared" si="207"/>
        <v>0</v>
      </c>
      <c r="I859" s="2">
        <f t="shared" si="208"/>
        <v>0</v>
      </c>
      <c r="J859" s="2">
        <f t="shared" si="209"/>
        <v>0</v>
      </c>
    </row>
    <row r="860">
      <c r="C860" s="1" t="s">
        <v>28</v>
      </c>
      <c r="I860" s="2">
        <f>(E861-H861)/E861</f>
        <v>0.03345722947</v>
      </c>
    </row>
    <row r="861">
      <c r="D861" s="1" t="s">
        <v>29</v>
      </c>
      <c r="E861" s="2">
        <f>Sum(E850:E859)</f>
        <v>15174</v>
      </c>
      <c r="H861" s="2">
        <f>Sum(H850:H859)</f>
        <v>14666.32</v>
      </c>
    </row>
    <row r="862">
      <c r="D862" s="1" t="s">
        <v>17</v>
      </c>
      <c r="E862" s="2">
        <f>E861/$B$2</f>
        <v>0.118546875</v>
      </c>
    </row>
    <row r="863">
      <c r="D863" s="1" t="s">
        <v>18</v>
      </c>
      <c r="E863" s="2">
        <f>H861/E861</f>
        <v>0.9665427705</v>
      </c>
    </row>
    <row r="864">
      <c r="D864" s="1" t="s">
        <v>20</v>
      </c>
      <c r="E864" s="2">
        <f>H861/$B$2</f>
        <v>0.114580625</v>
      </c>
    </row>
    <row r="865">
      <c r="D865" s="1" t="s">
        <v>21</v>
      </c>
      <c r="E865" s="2">
        <f>(E861-H861)/$B$2</f>
        <v>0.00396625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10">INDIRECT(CONCATENATE("'ccc",$E$878,"'!",$B$1,C880+2))</f>
        <v>50</v>
      </c>
      <c r="F880" s="1">
        <v>1.0</v>
      </c>
      <c r="G880" s="4" t="str">
        <f t="shared" ref="G880:G889" si="211">INDIRECT(CONCATENATE("'ccc",$E$878,"'!",$B$1,C880+21))</f>
        <v>0.88</v>
      </c>
      <c r="H880" s="2">
        <f t="shared" ref="H880:H889" si="212">E880*F880*G880</f>
        <v>44</v>
      </c>
      <c r="I880" s="2">
        <f t="shared" ref="I880:I889" si="213">H880/$E$891</f>
        <v>0.002887897086</v>
      </c>
      <c r="J880" s="2">
        <f t="shared" ref="J880:J889" si="214">I880*$E$262</f>
        <v>0.0009944969972</v>
      </c>
    </row>
    <row r="881">
      <c r="C881" s="1">
        <v>1.0</v>
      </c>
      <c r="E881" s="4">
        <f t="shared" si="210"/>
        <v>60</v>
      </c>
      <c r="F881" s="1">
        <v>1.0</v>
      </c>
      <c r="G881" s="4" t="str">
        <f t="shared" si="211"/>
        <v>0.82</v>
      </c>
      <c r="H881" s="2">
        <f t="shared" si="212"/>
        <v>49.2</v>
      </c>
      <c r="I881" s="2">
        <f t="shared" si="213"/>
        <v>0.003229194014</v>
      </c>
      <c r="J881" s="2">
        <f t="shared" si="214"/>
        <v>0.001112028461</v>
      </c>
    </row>
    <row r="882">
      <c r="C882" s="1">
        <v>2.0</v>
      </c>
      <c r="E882" s="4">
        <f t="shared" si="210"/>
        <v>287</v>
      </c>
      <c r="F882" s="1">
        <v>1.0</v>
      </c>
      <c r="G882" s="4" t="str">
        <f t="shared" si="211"/>
        <v>0.95</v>
      </c>
      <c r="H882" s="2">
        <f t="shared" si="212"/>
        <v>272.65</v>
      </c>
      <c r="I882" s="2">
        <f t="shared" si="213"/>
        <v>0.01789511683</v>
      </c>
      <c r="J882" s="2">
        <f t="shared" si="214"/>
        <v>0.006162491052</v>
      </c>
    </row>
    <row r="883">
      <c r="C883" s="1">
        <v>3.0</v>
      </c>
      <c r="E883" s="4">
        <f t="shared" si="210"/>
        <v>11641</v>
      </c>
      <c r="F883" s="1">
        <v>1.0</v>
      </c>
      <c r="G883" s="4" t="str">
        <f t="shared" si="211"/>
        <v>0.98</v>
      </c>
      <c r="H883" s="2">
        <f t="shared" si="212"/>
        <v>11408.18</v>
      </c>
      <c r="I883" s="2">
        <f t="shared" si="213"/>
        <v>0.7487647677</v>
      </c>
      <c r="J883" s="2">
        <f t="shared" si="214"/>
        <v>0.2578500171</v>
      </c>
    </row>
    <row r="884">
      <c r="C884" s="1">
        <v>4.0</v>
      </c>
      <c r="E884" s="4">
        <f t="shared" si="210"/>
        <v>71</v>
      </c>
      <c r="F884" s="1">
        <v>1.0</v>
      </c>
      <c r="G884" s="4" t="str">
        <f t="shared" si="211"/>
        <v>0.94</v>
      </c>
      <c r="H884" s="2">
        <f t="shared" si="212"/>
        <v>66.74</v>
      </c>
      <c r="I884" s="2">
        <f t="shared" si="213"/>
        <v>0.004380414807</v>
      </c>
      <c r="J884" s="2">
        <f t="shared" si="214"/>
        <v>0.001508471127</v>
      </c>
    </row>
    <row r="885">
      <c r="C885" s="1">
        <v>5.0</v>
      </c>
      <c r="E885" s="4">
        <f t="shared" si="210"/>
        <v>3024</v>
      </c>
      <c r="F885" s="1">
        <v>1.0</v>
      </c>
      <c r="G885" s="4" t="str">
        <f t="shared" si="211"/>
        <v>0.96</v>
      </c>
      <c r="H885" s="2">
        <f t="shared" si="212"/>
        <v>2903.04</v>
      </c>
      <c r="I885" s="2">
        <f t="shared" si="213"/>
        <v>0.190538199</v>
      </c>
      <c r="J885" s="2">
        <f t="shared" si="214"/>
        <v>0.0656151037</v>
      </c>
    </row>
    <row r="886">
      <c r="C886" s="1">
        <v>6.0</v>
      </c>
      <c r="E886" s="4">
        <f t="shared" si="210"/>
        <v>34</v>
      </c>
      <c r="F886" s="1">
        <v>0.0</v>
      </c>
      <c r="G886" s="4" t="str">
        <f t="shared" si="211"/>
        <v>0.79</v>
      </c>
      <c r="H886" s="2">
        <f t="shared" si="212"/>
        <v>0</v>
      </c>
      <c r="I886" s="2">
        <f t="shared" si="213"/>
        <v>0</v>
      </c>
      <c r="J886" s="2">
        <f t="shared" si="214"/>
        <v>0</v>
      </c>
    </row>
    <row r="887">
      <c r="C887" s="1">
        <v>7.0</v>
      </c>
      <c r="E887" s="4">
        <f t="shared" si="210"/>
        <v>3</v>
      </c>
      <c r="F887" s="1">
        <v>0.0</v>
      </c>
      <c r="G887" s="4" t="str">
        <f t="shared" si="211"/>
        <v>0.67</v>
      </c>
      <c r="H887" s="2">
        <f t="shared" si="212"/>
        <v>0</v>
      </c>
      <c r="I887" s="2">
        <f t="shared" si="213"/>
        <v>0</v>
      </c>
      <c r="J887" s="2">
        <f t="shared" si="214"/>
        <v>0</v>
      </c>
    </row>
    <row r="888">
      <c r="C888" s="1">
        <v>8.0</v>
      </c>
      <c r="E888" s="4">
        <f t="shared" si="210"/>
        <v>45</v>
      </c>
      <c r="F888" s="1">
        <v>0.0</v>
      </c>
      <c r="G888" s="4" t="str">
        <f t="shared" si="211"/>
        <v>0.89</v>
      </c>
      <c r="H888" s="2">
        <f t="shared" si="212"/>
        <v>0</v>
      </c>
      <c r="I888" s="2">
        <f t="shared" si="213"/>
        <v>0</v>
      </c>
      <c r="J888" s="2">
        <f t="shared" si="214"/>
        <v>0</v>
      </c>
    </row>
    <row r="889">
      <c r="C889" s="1">
        <v>9.0</v>
      </c>
      <c r="E889" s="4">
        <f t="shared" si="210"/>
        <v>21</v>
      </c>
      <c r="F889" s="1">
        <v>0.0</v>
      </c>
      <c r="G889" s="4" t="str">
        <f t="shared" si="211"/>
        <v>0.81</v>
      </c>
      <c r="H889" s="2">
        <f t="shared" si="212"/>
        <v>0</v>
      </c>
      <c r="I889" s="2">
        <f t="shared" si="213"/>
        <v>0</v>
      </c>
      <c r="J889" s="2">
        <f t="shared" si="214"/>
        <v>0</v>
      </c>
    </row>
    <row r="890">
      <c r="C890" s="1" t="s">
        <v>28</v>
      </c>
      <c r="I890" s="2">
        <f>(E891-H891)/E891</f>
        <v>0.03230441061</v>
      </c>
    </row>
    <row r="891">
      <c r="D891" s="1" t="s">
        <v>29</v>
      </c>
      <c r="E891" s="2">
        <f>Sum(E880:E889)</f>
        <v>15236</v>
      </c>
      <c r="H891" s="2">
        <f>Sum(H880:H889)</f>
        <v>14743.81</v>
      </c>
    </row>
    <row r="892">
      <c r="D892" s="1" t="s">
        <v>17</v>
      </c>
      <c r="E892" s="2">
        <f>E891/$B$2</f>
        <v>0.11903125</v>
      </c>
    </row>
    <row r="893">
      <c r="D893" s="1" t="s">
        <v>18</v>
      </c>
      <c r="E893" s="2">
        <f>H891/E891</f>
        <v>0.9676955894</v>
      </c>
    </row>
    <row r="894">
      <c r="D894" s="1" t="s">
        <v>20</v>
      </c>
      <c r="E894" s="2">
        <f>H891/$B$2</f>
        <v>0.1151860156</v>
      </c>
    </row>
    <row r="895">
      <c r="D895" s="1" t="s">
        <v>21</v>
      </c>
      <c r="E895" s="2">
        <f>(E891-H891)/$B$2</f>
        <v>0.003845234375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5">INDIRECT(CONCATENATE("'ccc",$E$908,"'!",$B$1,C910+2))</f>
        <v>20</v>
      </c>
      <c r="F910" s="1">
        <v>1.0</v>
      </c>
      <c r="G910" s="4" t="str">
        <f t="shared" ref="G910:G919" si="216">INDIRECT(CONCATENATE("'ccc",$E$908,"'!",$B$1,C910+21))</f>
        <v>0.90</v>
      </c>
      <c r="H910" s="2">
        <f t="shared" ref="H910:H919" si="217">E910*F910*G910</f>
        <v>18</v>
      </c>
      <c r="I910" s="2">
        <f t="shared" ref="I910:I919" si="218">H910/$E$921</f>
        <v>0.001340183158</v>
      </c>
      <c r="J910" s="2">
        <f t="shared" ref="J910:J919" si="219">I910*$E$262</f>
        <v>0.000461515105</v>
      </c>
    </row>
    <row r="911">
      <c r="C911" s="1">
        <v>1.0</v>
      </c>
      <c r="E911" s="4">
        <f t="shared" si="215"/>
        <v>57</v>
      </c>
      <c r="F911" s="1">
        <v>1.0</v>
      </c>
      <c r="G911" s="4" t="str">
        <f t="shared" si="216"/>
        <v>0.88</v>
      </c>
      <c r="H911" s="2">
        <f t="shared" si="217"/>
        <v>50.16</v>
      </c>
      <c r="I911" s="2">
        <f t="shared" si="218"/>
        <v>0.003734643735</v>
      </c>
      <c r="J911" s="2">
        <f t="shared" si="219"/>
        <v>0.001286088759</v>
      </c>
    </row>
    <row r="912">
      <c r="C912" s="1">
        <v>2.0</v>
      </c>
      <c r="E912" s="4">
        <f t="shared" si="215"/>
        <v>446</v>
      </c>
      <c r="F912" s="1">
        <v>1.0</v>
      </c>
      <c r="G912" s="4" t="str">
        <f t="shared" si="216"/>
        <v>0.93</v>
      </c>
      <c r="H912" s="2">
        <f t="shared" si="217"/>
        <v>414.78</v>
      </c>
      <c r="I912" s="2">
        <f t="shared" si="218"/>
        <v>0.03088228725</v>
      </c>
      <c r="J912" s="2">
        <f t="shared" si="219"/>
        <v>0.0106348464</v>
      </c>
    </row>
    <row r="913">
      <c r="C913" s="1">
        <v>3.0</v>
      </c>
      <c r="E913" s="4">
        <f t="shared" si="215"/>
        <v>8121</v>
      </c>
      <c r="F913" s="1">
        <v>1.0</v>
      </c>
      <c r="G913" s="4" t="str">
        <f t="shared" si="216"/>
        <v>0.98</v>
      </c>
      <c r="H913" s="2">
        <f t="shared" si="217"/>
        <v>7958.58</v>
      </c>
      <c r="I913" s="2">
        <f t="shared" si="218"/>
        <v>0.5925530489</v>
      </c>
      <c r="J913" s="2">
        <f t="shared" si="219"/>
        <v>0.2040558269</v>
      </c>
    </row>
    <row r="914">
      <c r="C914" s="1">
        <v>4.0</v>
      </c>
      <c r="E914" s="4">
        <f t="shared" si="215"/>
        <v>37</v>
      </c>
      <c r="F914" s="1">
        <v>1.0</v>
      </c>
      <c r="G914" s="4" t="str">
        <f t="shared" si="216"/>
        <v>0.89</v>
      </c>
      <c r="H914" s="2">
        <f t="shared" si="217"/>
        <v>32.93</v>
      </c>
      <c r="I914" s="2">
        <f t="shared" si="218"/>
        <v>0.002451790634</v>
      </c>
      <c r="J914" s="2">
        <f t="shared" si="219"/>
        <v>0.0008443162448</v>
      </c>
    </row>
    <row r="915">
      <c r="C915" s="1">
        <v>5.0</v>
      </c>
      <c r="E915" s="4">
        <f t="shared" si="215"/>
        <v>4193</v>
      </c>
      <c r="F915" s="1">
        <v>1.0</v>
      </c>
      <c r="G915" s="4" t="str">
        <f t="shared" si="216"/>
        <v>0.97</v>
      </c>
      <c r="H915" s="2">
        <f t="shared" si="217"/>
        <v>4067.21</v>
      </c>
      <c r="I915" s="2">
        <f t="shared" si="218"/>
        <v>0.3028225746</v>
      </c>
      <c r="J915" s="2">
        <f t="shared" si="219"/>
        <v>0.1042821583</v>
      </c>
    </row>
    <row r="916">
      <c r="C916" s="1">
        <v>6.0</v>
      </c>
      <c r="E916" s="4">
        <f t="shared" si="215"/>
        <v>475</v>
      </c>
      <c r="F916" s="1">
        <v>1.0</v>
      </c>
      <c r="G916" s="4" t="str">
        <f t="shared" si="216"/>
        <v>0.94</v>
      </c>
      <c r="H916" s="2">
        <f t="shared" si="217"/>
        <v>446.5</v>
      </c>
      <c r="I916" s="2">
        <f t="shared" si="218"/>
        <v>0.03324398779</v>
      </c>
      <c r="J916" s="2">
        <f t="shared" si="219"/>
        <v>0.01144813858</v>
      </c>
    </row>
    <row r="917">
      <c r="C917" s="1">
        <v>7.0</v>
      </c>
      <c r="E917" s="4">
        <f t="shared" si="215"/>
        <v>1</v>
      </c>
      <c r="F917" s="1">
        <v>0.0</v>
      </c>
      <c r="G917" s="4" t="str">
        <f t="shared" si="216"/>
        <v>1.00</v>
      </c>
      <c r="H917" s="2">
        <f t="shared" si="217"/>
        <v>0</v>
      </c>
      <c r="I917" s="2">
        <f t="shared" si="218"/>
        <v>0</v>
      </c>
      <c r="J917" s="2">
        <f t="shared" si="219"/>
        <v>0</v>
      </c>
    </row>
    <row r="918">
      <c r="C918" s="1">
        <v>8.0</v>
      </c>
      <c r="E918" s="4">
        <f t="shared" si="215"/>
        <v>63</v>
      </c>
      <c r="F918" s="1">
        <v>0.0</v>
      </c>
      <c r="G918" s="4" t="str">
        <f t="shared" si="216"/>
        <v>0.84</v>
      </c>
      <c r="H918" s="2">
        <f t="shared" si="217"/>
        <v>0</v>
      </c>
      <c r="I918" s="2">
        <f t="shared" si="218"/>
        <v>0</v>
      </c>
      <c r="J918" s="2">
        <f t="shared" si="219"/>
        <v>0</v>
      </c>
    </row>
    <row r="919">
      <c r="C919" s="1">
        <v>9.0</v>
      </c>
      <c r="E919" s="4">
        <f t="shared" si="215"/>
        <v>18</v>
      </c>
      <c r="F919" s="1">
        <v>0.0</v>
      </c>
      <c r="G919" s="4" t="str">
        <f t="shared" si="216"/>
        <v>0.67</v>
      </c>
      <c r="H919" s="2">
        <f t="shared" si="217"/>
        <v>0</v>
      </c>
      <c r="I919" s="2">
        <f t="shared" si="218"/>
        <v>0</v>
      </c>
      <c r="J919" s="2">
        <f t="shared" si="219"/>
        <v>0</v>
      </c>
    </row>
    <row r="920">
      <c r="C920" s="1" t="s">
        <v>28</v>
      </c>
      <c r="I920" s="2">
        <f>(E921-H921)/E921</f>
        <v>0.03297148388</v>
      </c>
    </row>
    <row r="921">
      <c r="D921" s="1" t="s">
        <v>29</v>
      </c>
      <c r="E921" s="2">
        <f>Sum(E910:E919)</f>
        <v>13431</v>
      </c>
      <c r="H921" s="2">
        <f>Sum(H910:H919)</f>
        <v>12988.16</v>
      </c>
    </row>
    <row r="922">
      <c r="D922" s="1" t="s">
        <v>17</v>
      </c>
      <c r="E922" s="2">
        <f>E921/$B$2</f>
        <v>0.1049296875</v>
      </c>
    </row>
    <row r="923">
      <c r="D923" s="1" t="s">
        <v>18</v>
      </c>
      <c r="E923" s="2">
        <f>H921/E921</f>
        <v>0.9670285161</v>
      </c>
    </row>
    <row r="924">
      <c r="D924" s="1" t="s">
        <v>20</v>
      </c>
      <c r="E924" s="2">
        <f>H921/$B$2</f>
        <v>0.10147</v>
      </c>
    </row>
    <row r="925">
      <c r="D925" s="1" t="s">
        <v>21</v>
      </c>
      <c r="E925" s="2">
        <f>(E921-H921)/$B$2</f>
        <v>0.0034596875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20">INDIRECT(CONCATENATE("'ccc",$E$938,"'!",$B$1,C940+2))</f>
        <v>12</v>
      </c>
      <c r="F940" s="1">
        <v>1.0</v>
      </c>
      <c r="G940" s="4" t="str">
        <f t="shared" ref="G940:G949" si="221">INDIRECT(CONCATENATE("'ccc",$E$938,"'!",$B$1,C940+21))</f>
        <v>0.92</v>
      </c>
      <c r="H940" s="2">
        <f t="shared" ref="H940:H949" si="222">E940*F940*G940</f>
        <v>11.04</v>
      </c>
      <c r="I940" s="2">
        <f t="shared" ref="I940:I949" si="223">H940/$E$951</f>
        <v>0.000864390855</v>
      </c>
      <c r="J940" s="2">
        <f t="shared" ref="J940:J949" si="224">I940*$E$262</f>
        <v>0.0002976678476</v>
      </c>
    </row>
    <row r="941">
      <c r="C941" s="1">
        <v>1.0</v>
      </c>
      <c r="E941" s="4">
        <f t="shared" si="220"/>
        <v>55</v>
      </c>
      <c r="F941" s="1">
        <v>1.0</v>
      </c>
      <c r="G941" s="4" t="str">
        <f t="shared" si="221"/>
        <v>0.80</v>
      </c>
      <c r="H941" s="2">
        <f t="shared" si="222"/>
        <v>44</v>
      </c>
      <c r="I941" s="2">
        <f t="shared" si="223"/>
        <v>0.003445036016</v>
      </c>
      <c r="J941" s="2">
        <f t="shared" si="224"/>
        <v>0.001186357364</v>
      </c>
    </row>
    <row r="942">
      <c r="C942" s="1">
        <v>2.0</v>
      </c>
      <c r="E942" s="4">
        <f t="shared" si="220"/>
        <v>445</v>
      </c>
      <c r="F942" s="1">
        <v>1.0</v>
      </c>
      <c r="G942" s="4" t="str">
        <f t="shared" si="221"/>
        <v>0.92</v>
      </c>
      <c r="H942" s="2">
        <f t="shared" si="222"/>
        <v>409.4</v>
      </c>
      <c r="I942" s="2">
        <f t="shared" si="223"/>
        <v>0.03205449421</v>
      </c>
      <c r="J942" s="2">
        <f t="shared" si="224"/>
        <v>0.01103851602</v>
      </c>
    </row>
    <row r="943">
      <c r="C943" s="1">
        <v>3.0</v>
      </c>
      <c r="E943" s="4">
        <f t="shared" si="220"/>
        <v>6511</v>
      </c>
      <c r="F943" s="1">
        <v>1.0</v>
      </c>
      <c r="G943" s="4" t="str">
        <f t="shared" si="221"/>
        <v>0.97</v>
      </c>
      <c r="H943" s="2">
        <f t="shared" si="222"/>
        <v>6315.67</v>
      </c>
      <c r="I943" s="2">
        <f t="shared" si="223"/>
        <v>0.4944934231</v>
      </c>
      <c r="J943" s="2">
        <f t="shared" si="224"/>
        <v>0.1702873094</v>
      </c>
    </row>
    <row r="944">
      <c r="C944" s="1">
        <v>4.0</v>
      </c>
      <c r="E944" s="4">
        <f t="shared" si="220"/>
        <v>43</v>
      </c>
      <c r="F944" s="1">
        <v>1.0</v>
      </c>
      <c r="G944" s="4" t="str">
        <f t="shared" si="221"/>
        <v>0.84</v>
      </c>
      <c r="H944" s="2">
        <f t="shared" si="222"/>
        <v>36.12</v>
      </c>
      <c r="I944" s="2">
        <f t="shared" si="223"/>
        <v>0.002828061384</v>
      </c>
      <c r="J944" s="2">
        <f t="shared" si="224"/>
        <v>0.000973891545</v>
      </c>
    </row>
    <row r="945">
      <c r="C945" s="1">
        <v>5.0</v>
      </c>
      <c r="E945" s="4">
        <f t="shared" si="220"/>
        <v>4777</v>
      </c>
      <c r="F945" s="1">
        <v>1.0</v>
      </c>
      <c r="G945" s="4" t="str">
        <f t="shared" si="221"/>
        <v>0.96</v>
      </c>
      <c r="H945" s="2">
        <f t="shared" si="222"/>
        <v>4585.92</v>
      </c>
      <c r="I945" s="2">
        <f t="shared" si="223"/>
        <v>0.3590604447</v>
      </c>
      <c r="J945" s="2">
        <f t="shared" si="224"/>
        <v>0.1236486355</v>
      </c>
    </row>
    <row r="946">
      <c r="C946" s="1">
        <v>6.0</v>
      </c>
      <c r="E946" s="4">
        <f t="shared" si="220"/>
        <v>851</v>
      </c>
      <c r="F946" s="1">
        <v>1.0</v>
      </c>
      <c r="G946" s="4" t="str">
        <f t="shared" si="221"/>
        <v>0.95</v>
      </c>
      <c r="H946" s="2">
        <f t="shared" si="222"/>
        <v>808.45</v>
      </c>
      <c r="I946" s="2">
        <f t="shared" si="223"/>
        <v>0.06329862199</v>
      </c>
      <c r="J946" s="2">
        <f t="shared" si="224"/>
        <v>0.02179796843</v>
      </c>
    </row>
    <row r="947">
      <c r="C947" s="1">
        <v>7.0</v>
      </c>
      <c r="E947" s="4">
        <f t="shared" si="220"/>
        <v>3</v>
      </c>
      <c r="F947" s="1">
        <v>0.0</v>
      </c>
      <c r="G947" s="4" t="str">
        <f t="shared" si="221"/>
        <v>0.67</v>
      </c>
      <c r="H947" s="2">
        <f t="shared" si="222"/>
        <v>0</v>
      </c>
      <c r="I947" s="2">
        <f t="shared" si="223"/>
        <v>0</v>
      </c>
      <c r="J947" s="2">
        <f t="shared" si="224"/>
        <v>0</v>
      </c>
    </row>
    <row r="948">
      <c r="C948" s="1">
        <v>8.0</v>
      </c>
      <c r="E948" s="4">
        <f t="shared" si="220"/>
        <v>66</v>
      </c>
      <c r="F948" s="1">
        <v>0.0</v>
      </c>
      <c r="G948" s="4" t="str">
        <f t="shared" si="221"/>
        <v>0.80</v>
      </c>
      <c r="H948" s="2">
        <f t="shared" si="222"/>
        <v>0</v>
      </c>
      <c r="I948" s="2">
        <f t="shared" si="223"/>
        <v>0</v>
      </c>
      <c r="J948" s="2">
        <f t="shared" si="224"/>
        <v>0</v>
      </c>
    </row>
    <row r="949">
      <c r="C949" s="1">
        <v>9.0</v>
      </c>
      <c r="E949" s="4">
        <f t="shared" si="220"/>
        <v>9</v>
      </c>
      <c r="F949" s="1">
        <v>0.0</v>
      </c>
      <c r="G949" s="4" t="str">
        <f t="shared" si="221"/>
        <v>0.67</v>
      </c>
      <c r="H949" s="2">
        <f t="shared" si="222"/>
        <v>0</v>
      </c>
      <c r="I949" s="2">
        <f t="shared" si="223"/>
        <v>0</v>
      </c>
      <c r="J949" s="2">
        <f t="shared" si="224"/>
        <v>0</v>
      </c>
    </row>
    <row r="950">
      <c r="C950" s="1" t="s">
        <v>28</v>
      </c>
      <c r="I950" s="2">
        <f>(E951-H951)/E951</f>
        <v>0.04395552772</v>
      </c>
    </row>
    <row r="951">
      <c r="D951" s="1" t="s">
        <v>29</v>
      </c>
      <c r="E951" s="2">
        <f>Sum(E940:E949)</f>
        <v>12772</v>
      </c>
      <c r="H951" s="2">
        <f>Sum(H940:H949)</f>
        <v>12210.6</v>
      </c>
    </row>
    <row r="952">
      <c r="D952" s="1" t="s">
        <v>17</v>
      </c>
      <c r="E952" s="2">
        <f>E951/$B$2</f>
        <v>0.09978125</v>
      </c>
    </row>
    <row r="953">
      <c r="D953" s="1" t="s">
        <v>18</v>
      </c>
      <c r="E953" s="2">
        <f>H951/E951</f>
        <v>0.9560444723</v>
      </c>
    </row>
    <row r="954">
      <c r="D954" s="1" t="s">
        <v>20</v>
      </c>
      <c r="E954" s="2">
        <f>H951/$B$2</f>
        <v>0.0953953125</v>
      </c>
    </row>
    <row r="955">
      <c r="D955" s="1" t="s">
        <v>21</v>
      </c>
      <c r="E955" s="2">
        <f>(E951-H951)/$B$2</f>
        <v>0.0043859375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5">INDIRECT(CONCATENATE("'ccc",$E$968,"'!",$B$1,C970+2))</f>
        <v>17</v>
      </c>
      <c r="F970" s="1">
        <v>1.0</v>
      </c>
      <c r="G970" s="4" t="str">
        <f t="shared" ref="G970:G979" si="226">INDIRECT(CONCATENATE("'ccc",$E$968,"'!",$B$1,C970+21))</f>
        <v>0.82</v>
      </c>
      <c r="H970" s="2">
        <f t="shared" ref="H970:H979" si="227">E970*F970*G970</f>
        <v>13.94</v>
      </c>
      <c r="I970" s="2">
        <f t="shared" ref="I970:I979" si="228">H970/$E$981</f>
        <v>0.001089573237</v>
      </c>
      <c r="J970" s="2">
        <f t="shared" ref="J970:J979" si="229">I970*$E$262</f>
        <v>0.0003752132714</v>
      </c>
    </row>
    <row r="971">
      <c r="C971" s="1">
        <v>1.0</v>
      </c>
      <c r="E971" s="4">
        <f t="shared" si="225"/>
        <v>30</v>
      </c>
      <c r="F971" s="1">
        <v>1.0</v>
      </c>
      <c r="G971" s="4" t="str">
        <f t="shared" si="226"/>
        <v>0.83</v>
      </c>
      <c r="H971" s="2">
        <f t="shared" si="227"/>
        <v>24.9</v>
      </c>
      <c r="I971" s="2">
        <f t="shared" si="228"/>
        <v>0.001946224793</v>
      </c>
      <c r="J971" s="2">
        <f t="shared" si="229"/>
        <v>0.0006702159582</v>
      </c>
    </row>
    <row r="972">
      <c r="C972" s="1">
        <v>2.0</v>
      </c>
      <c r="E972" s="4">
        <f t="shared" si="225"/>
        <v>421</v>
      </c>
      <c r="F972" s="1">
        <v>1.0</v>
      </c>
      <c r="G972" s="4" t="str">
        <f t="shared" si="226"/>
        <v>0.91</v>
      </c>
      <c r="H972" s="2">
        <f t="shared" si="227"/>
        <v>383.11</v>
      </c>
      <c r="I972" s="2">
        <f t="shared" si="228"/>
        <v>0.02994450524</v>
      </c>
      <c r="J972" s="2">
        <f t="shared" si="229"/>
        <v>0.01031190505</v>
      </c>
    </row>
    <row r="973">
      <c r="C973" s="1">
        <v>3.0</v>
      </c>
      <c r="E973" s="4">
        <f t="shared" si="225"/>
        <v>6617</v>
      </c>
      <c r="F973" s="1">
        <v>1.0</v>
      </c>
      <c r="G973" s="4" t="str">
        <f t="shared" si="226"/>
        <v>0.97</v>
      </c>
      <c r="H973" s="2">
        <f t="shared" si="227"/>
        <v>6418.49</v>
      </c>
      <c r="I973" s="2">
        <f t="shared" si="228"/>
        <v>0.5016796936</v>
      </c>
      <c r="J973" s="2">
        <f t="shared" si="229"/>
        <v>0.1727620251</v>
      </c>
    </row>
    <row r="974">
      <c r="C974" s="1">
        <v>4.0</v>
      </c>
      <c r="E974" s="4">
        <f t="shared" si="225"/>
        <v>31</v>
      </c>
      <c r="F974" s="1">
        <v>1.0</v>
      </c>
      <c r="G974" s="4" t="str">
        <f t="shared" si="226"/>
        <v>0.77</v>
      </c>
      <c r="H974" s="2">
        <f t="shared" si="227"/>
        <v>23.87</v>
      </c>
      <c r="I974" s="2">
        <f t="shared" si="228"/>
        <v>0.001865718305</v>
      </c>
      <c r="J974" s="2">
        <f t="shared" si="229"/>
        <v>0.0006424921655</v>
      </c>
    </row>
    <row r="975">
      <c r="C975" s="1">
        <v>5.0</v>
      </c>
      <c r="E975" s="4">
        <f t="shared" si="225"/>
        <v>4770</v>
      </c>
      <c r="F975" s="1">
        <v>1.0</v>
      </c>
      <c r="G975" s="4" t="str">
        <f t="shared" si="226"/>
        <v>0.97</v>
      </c>
      <c r="H975" s="2">
        <f t="shared" si="227"/>
        <v>4626.9</v>
      </c>
      <c r="I975" s="2">
        <f t="shared" si="228"/>
        <v>0.3616460841</v>
      </c>
      <c r="J975" s="2">
        <f t="shared" si="229"/>
        <v>0.1245390449</v>
      </c>
    </row>
    <row r="976">
      <c r="C976" s="1">
        <v>6.0</v>
      </c>
      <c r="E976" s="4">
        <f t="shared" si="225"/>
        <v>839</v>
      </c>
      <c r="F976" s="1">
        <v>1.0</v>
      </c>
      <c r="G976" s="4" t="str">
        <f t="shared" si="226"/>
        <v>0.94</v>
      </c>
      <c r="H976" s="2">
        <f t="shared" si="227"/>
        <v>788.66</v>
      </c>
      <c r="I976" s="2">
        <f t="shared" si="228"/>
        <v>0.06164295764</v>
      </c>
      <c r="J976" s="2">
        <f t="shared" si="229"/>
        <v>0.02122781195</v>
      </c>
    </row>
    <row r="977">
      <c r="C977" s="1">
        <v>7.0</v>
      </c>
      <c r="E977" s="4">
        <f t="shared" si="225"/>
        <v>0</v>
      </c>
      <c r="F977" s="1">
        <v>0.0</v>
      </c>
      <c r="G977" s="4" t="str">
        <f t="shared" si="226"/>
        <v/>
      </c>
      <c r="H977" s="2">
        <f t="shared" si="227"/>
        <v>0</v>
      </c>
      <c r="I977" s="2">
        <f t="shared" si="228"/>
        <v>0</v>
      </c>
      <c r="J977" s="2">
        <f t="shared" si="229"/>
        <v>0</v>
      </c>
    </row>
    <row r="978">
      <c r="C978" s="1">
        <v>8.0</v>
      </c>
      <c r="E978" s="4">
        <f t="shared" si="225"/>
        <v>61</v>
      </c>
      <c r="F978" s="1">
        <v>0.0</v>
      </c>
      <c r="G978" s="4" t="str">
        <f t="shared" si="226"/>
        <v>0.80</v>
      </c>
      <c r="H978" s="2">
        <f t="shared" si="227"/>
        <v>0</v>
      </c>
      <c r="I978" s="2">
        <f t="shared" si="228"/>
        <v>0</v>
      </c>
      <c r="J978" s="2">
        <f t="shared" si="229"/>
        <v>0</v>
      </c>
    </row>
    <row r="979">
      <c r="C979" s="1">
        <v>9.0</v>
      </c>
      <c r="E979" s="4">
        <f t="shared" si="225"/>
        <v>8</v>
      </c>
      <c r="F979" s="1">
        <v>0.0</v>
      </c>
      <c r="G979" s="4" t="str">
        <f t="shared" si="226"/>
        <v>0.62</v>
      </c>
      <c r="H979" s="2">
        <f t="shared" si="227"/>
        <v>0</v>
      </c>
      <c r="I979" s="2">
        <f t="shared" si="228"/>
        <v>0</v>
      </c>
      <c r="J979" s="2">
        <f t="shared" si="229"/>
        <v>0</v>
      </c>
    </row>
    <row r="980">
      <c r="C980" s="1" t="s">
        <v>28</v>
      </c>
      <c r="I980" s="2">
        <f>(E981-H981)/E981</f>
        <v>0.04018524308</v>
      </c>
    </row>
    <row r="981">
      <c r="D981" s="1" t="s">
        <v>29</v>
      </c>
      <c r="E981" s="2">
        <f>Sum(E970:E979)</f>
        <v>12794</v>
      </c>
      <c r="H981" s="2">
        <f>Sum(H970:H979)</f>
        <v>12279.87</v>
      </c>
    </row>
    <row r="982">
      <c r="D982" s="1" t="s">
        <v>17</v>
      </c>
      <c r="E982" s="2">
        <f>E981/$B$2</f>
        <v>0.099953125</v>
      </c>
    </row>
    <row r="983">
      <c r="D983" s="1" t="s">
        <v>18</v>
      </c>
      <c r="E983" s="2">
        <f>H981/E981</f>
        <v>0.9598147569</v>
      </c>
    </row>
    <row r="984">
      <c r="D984" s="1" t="s">
        <v>20</v>
      </c>
      <c r="E984" s="2">
        <f>H981/$B$2</f>
        <v>0.09593648438</v>
      </c>
    </row>
    <row r="985">
      <c r="D985" s="1" t="s">
        <v>21</v>
      </c>
      <c r="E985" s="2">
        <f>(E981-H981)/$B$2</f>
        <v>0.004016640625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30">INDIRECT(CONCATENATE("'ccc",$E$998,"'!",$B$1,C1000+2))</f>
        <v>16</v>
      </c>
      <c r="F1000" s="1">
        <v>1.0</v>
      </c>
      <c r="G1000" s="4" t="str">
        <f>INDIRECT(CONCATENATE("'ccc",$E$998,"'!",$B$1,C1000+21))</f>
        <v>0.81</v>
      </c>
      <c r="H1000" s="2">
        <f t="shared" ref="H1000:H1009" si="231">E1000*F1000*G1000</f>
        <v>12.96</v>
      </c>
      <c r="I1000" s="2">
        <f t="shared" ref="I1000:I1009" si="232">H1000/$E$1011</f>
        <v>0.000994322541</v>
      </c>
      <c r="J1000" s="2">
        <f t="shared" ref="J1000:J1009" si="233">I1000*$E$262</f>
        <v>0.0003424120569</v>
      </c>
    </row>
    <row r="1001">
      <c r="C1001" s="1">
        <v>1.0</v>
      </c>
      <c r="E1001" s="4">
        <f t="shared" si="230"/>
        <v>28</v>
      </c>
      <c r="F1001" s="1">
        <v>1.0</v>
      </c>
      <c r="G1001" s="4" t="str">
        <f t="shared" ref="G1001:G1009" si="234">INDIRECT(CONCATENATE("'ccc",$E$968,"'!",$B$1,C1001+21))</f>
        <v>0.83</v>
      </c>
      <c r="H1001" s="2">
        <f t="shared" si="231"/>
        <v>23.24</v>
      </c>
      <c r="I1001" s="2">
        <f t="shared" si="232"/>
        <v>0.001783029001</v>
      </c>
      <c r="J1001" s="2">
        <f t="shared" si="233"/>
        <v>0.0006140166823</v>
      </c>
    </row>
    <row r="1002">
      <c r="C1002" s="1">
        <v>2.0</v>
      </c>
      <c r="E1002" s="4">
        <f t="shared" si="230"/>
        <v>390</v>
      </c>
      <c r="F1002" s="1">
        <v>1.0</v>
      </c>
      <c r="G1002" s="4" t="str">
        <f t="shared" si="234"/>
        <v>0.91</v>
      </c>
      <c r="H1002" s="2">
        <f t="shared" si="231"/>
        <v>354.9</v>
      </c>
      <c r="I1002" s="2">
        <f t="shared" si="232"/>
        <v>0.02722878625</v>
      </c>
      <c r="J1002" s="2">
        <f t="shared" si="233"/>
        <v>0.00937670054</v>
      </c>
    </row>
    <row r="1003">
      <c r="C1003" s="1">
        <v>3.0</v>
      </c>
      <c r="E1003" s="4">
        <f t="shared" si="230"/>
        <v>6937</v>
      </c>
      <c r="F1003" s="1">
        <v>1.0</v>
      </c>
      <c r="G1003" s="4" t="str">
        <f t="shared" si="234"/>
        <v>0.97</v>
      </c>
      <c r="H1003" s="2">
        <f t="shared" si="231"/>
        <v>6728.89</v>
      </c>
      <c r="I1003" s="2">
        <f t="shared" si="232"/>
        <v>0.5162567132</v>
      </c>
      <c r="J1003" s="2">
        <f t="shared" si="233"/>
        <v>0.1777818724</v>
      </c>
    </row>
    <row r="1004">
      <c r="C1004" s="1">
        <v>4.0</v>
      </c>
      <c r="E1004" s="4">
        <f t="shared" si="230"/>
        <v>22</v>
      </c>
      <c r="F1004" s="1">
        <v>1.0</v>
      </c>
      <c r="G1004" s="4" t="str">
        <f t="shared" si="234"/>
        <v>0.77</v>
      </c>
      <c r="H1004" s="2">
        <f t="shared" si="231"/>
        <v>16.94</v>
      </c>
      <c r="I1004" s="2">
        <f t="shared" si="232"/>
        <v>0.001299677766</v>
      </c>
      <c r="J1004" s="2">
        <f t="shared" si="233"/>
        <v>0.0004475663769</v>
      </c>
    </row>
    <row r="1005">
      <c r="C1005" s="1">
        <v>5.0</v>
      </c>
      <c r="E1005" s="4">
        <f t="shared" si="230"/>
        <v>4901</v>
      </c>
      <c r="F1005" s="1">
        <v>1.0</v>
      </c>
      <c r="G1005" s="4" t="str">
        <f t="shared" si="234"/>
        <v>0.97</v>
      </c>
      <c r="H1005" s="2">
        <f t="shared" si="231"/>
        <v>4753.97</v>
      </c>
      <c r="I1005" s="2">
        <f t="shared" si="232"/>
        <v>0.3647360749</v>
      </c>
      <c r="J1005" s="2">
        <f t="shared" si="233"/>
        <v>0.1256031363</v>
      </c>
    </row>
    <row r="1006">
      <c r="C1006" s="1">
        <v>6.0</v>
      </c>
      <c r="E1006" s="4">
        <f t="shared" si="230"/>
        <v>665</v>
      </c>
      <c r="F1006" s="1">
        <v>1.0</v>
      </c>
      <c r="G1006" s="4" t="str">
        <f t="shared" si="234"/>
        <v>0.94</v>
      </c>
      <c r="H1006" s="2">
        <f t="shared" si="231"/>
        <v>625.1</v>
      </c>
      <c r="I1006" s="2">
        <f t="shared" si="232"/>
        <v>0.04795918367</v>
      </c>
      <c r="J1006" s="2">
        <f t="shared" si="233"/>
        <v>0.0165155692</v>
      </c>
    </row>
    <row r="1007">
      <c r="C1007" s="1">
        <v>7.0</v>
      </c>
      <c r="E1007" s="4">
        <f t="shared" si="230"/>
        <v>0</v>
      </c>
      <c r="F1007" s="1">
        <v>0.0</v>
      </c>
      <c r="G1007" s="4" t="str">
        <f t="shared" si="234"/>
        <v/>
      </c>
      <c r="H1007" s="2">
        <f t="shared" si="231"/>
        <v>0</v>
      </c>
      <c r="I1007" s="2">
        <f t="shared" si="232"/>
        <v>0</v>
      </c>
      <c r="J1007" s="2">
        <f t="shared" si="233"/>
        <v>0</v>
      </c>
    </row>
    <row r="1008">
      <c r="C1008" s="1">
        <v>8.0</v>
      </c>
      <c r="E1008" s="4">
        <f t="shared" si="230"/>
        <v>72</v>
      </c>
      <c r="F1008" s="1">
        <v>0.0</v>
      </c>
      <c r="G1008" s="4" t="str">
        <f t="shared" si="234"/>
        <v>0.80</v>
      </c>
      <c r="H1008" s="2">
        <f t="shared" si="231"/>
        <v>0</v>
      </c>
      <c r="I1008" s="2">
        <f t="shared" si="232"/>
        <v>0</v>
      </c>
      <c r="J1008" s="2">
        <f t="shared" si="233"/>
        <v>0</v>
      </c>
    </row>
    <row r="1009">
      <c r="C1009" s="1">
        <v>9.0</v>
      </c>
      <c r="E1009" s="4">
        <f t="shared" si="230"/>
        <v>3</v>
      </c>
      <c r="F1009" s="1">
        <v>0.0</v>
      </c>
      <c r="G1009" s="4" t="str">
        <f t="shared" si="234"/>
        <v>0.62</v>
      </c>
      <c r="H1009" s="2">
        <f t="shared" si="231"/>
        <v>0</v>
      </c>
      <c r="I1009" s="2">
        <f t="shared" si="232"/>
        <v>0</v>
      </c>
      <c r="J1009" s="2">
        <f t="shared" si="233"/>
        <v>0</v>
      </c>
    </row>
    <row r="1010">
      <c r="C1010" s="1" t="s">
        <v>28</v>
      </c>
      <c r="I1010" s="2">
        <f>(E1011-H1011)/E1011</f>
        <v>0.03974221267</v>
      </c>
    </row>
    <row r="1011">
      <c r="D1011" s="1" t="s">
        <v>29</v>
      </c>
      <c r="E1011" s="2">
        <f>Sum(E1000:E1009)</f>
        <v>13034</v>
      </c>
      <c r="H1011" s="2">
        <f>Sum(H1000:H1009)</f>
        <v>12516</v>
      </c>
    </row>
    <row r="1012">
      <c r="D1012" s="1" t="s">
        <v>17</v>
      </c>
      <c r="E1012" s="2">
        <f>E1011/$B$2</f>
        <v>0.101828125</v>
      </c>
    </row>
    <row r="1013">
      <c r="D1013" s="1" t="s">
        <v>18</v>
      </c>
      <c r="E1013" s="2">
        <f>H1011/E1011</f>
        <v>0.9602577873</v>
      </c>
    </row>
    <row r="1014">
      <c r="D1014" s="1" t="s">
        <v>20</v>
      </c>
      <c r="E1014" s="2">
        <f>H1011/$B$2</f>
        <v>0.09778125</v>
      </c>
    </row>
    <row r="1015">
      <c r="D1015" s="1" t="s">
        <v>21</v>
      </c>
      <c r="E1015" s="2">
        <f>(E1011-H1011)/$B$2</f>
        <v>0.004046875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5">INDIRECT(CONCATENATE("'ccc",$E$1028,"'!",$B$1,C1030+2))</f>
        <v>9</v>
      </c>
      <c r="F1030" s="1">
        <v>1.0</v>
      </c>
      <c r="G1030" s="4" t="str">
        <f t="shared" ref="G1030:G1039" si="236">INDIRECT(CONCATENATE("'ccc",$E$1028,"'!",$B$1,C1030+21))</f>
        <v>0.78</v>
      </c>
      <c r="H1030" s="2">
        <f t="shared" ref="H1030:H1039" si="237">E1030*F1030*G1030</f>
        <v>7.02</v>
      </c>
      <c r="I1030" s="2">
        <f t="shared" ref="I1030:I1039" si="238">H1030/$E$1041</f>
        <v>0.0005446927374</v>
      </c>
      <c r="J1030" s="2">
        <f t="shared" ref="J1030:J1039" si="239">I1030*$E$262</f>
        <v>0.000187574306</v>
      </c>
    </row>
    <row r="1031">
      <c r="C1031" s="1">
        <v>1.0</v>
      </c>
      <c r="E1031" s="4">
        <f t="shared" si="235"/>
        <v>36</v>
      </c>
      <c r="F1031" s="1">
        <v>1.0</v>
      </c>
      <c r="G1031" s="4" t="str">
        <f t="shared" si="236"/>
        <v>0.92</v>
      </c>
      <c r="H1031" s="2">
        <f t="shared" si="237"/>
        <v>33.12</v>
      </c>
      <c r="I1031" s="2">
        <f t="shared" si="238"/>
        <v>0.002569832402</v>
      </c>
      <c r="J1031" s="2">
        <f t="shared" si="239"/>
        <v>0.0008849659567</v>
      </c>
    </row>
    <row r="1032">
      <c r="C1032" s="1">
        <v>2.0</v>
      </c>
      <c r="E1032" s="4">
        <f t="shared" si="235"/>
        <v>307</v>
      </c>
      <c r="F1032" s="1">
        <v>1.0</v>
      </c>
      <c r="G1032" s="4" t="str">
        <f t="shared" si="236"/>
        <v>0.96</v>
      </c>
      <c r="H1032" s="2">
        <f t="shared" si="237"/>
        <v>294.72</v>
      </c>
      <c r="I1032" s="2">
        <f t="shared" si="238"/>
        <v>0.02286778399</v>
      </c>
      <c r="J1032" s="2">
        <f t="shared" si="239"/>
        <v>0.007874914455</v>
      </c>
    </row>
    <row r="1033">
      <c r="C1033" s="1">
        <v>3.0</v>
      </c>
      <c r="E1033" s="4">
        <f t="shared" si="235"/>
        <v>6884</v>
      </c>
      <c r="F1033" s="1">
        <v>1.0</v>
      </c>
      <c r="G1033" s="4" t="str">
        <f t="shared" si="236"/>
        <v>0.97</v>
      </c>
      <c r="H1033" s="2">
        <f t="shared" si="237"/>
        <v>6677.48</v>
      </c>
      <c r="I1033" s="2">
        <f t="shared" si="238"/>
        <v>0.518116077</v>
      </c>
      <c r="J1033" s="2">
        <f t="shared" si="239"/>
        <v>0.1784221762</v>
      </c>
    </row>
    <row r="1034">
      <c r="C1034" s="1">
        <v>4.0</v>
      </c>
      <c r="E1034" s="4">
        <f t="shared" si="235"/>
        <v>28</v>
      </c>
      <c r="F1034" s="1">
        <v>1.0</v>
      </c>
      <c r="G1034" s="4" t="str">
        <f t="shared" si="236"/>
        <v>0.93</v>
      </c>
      <c r="H1034" s="2">
        <f t="shared" si="237"/>
        <v>26.04</v>
      </c>
      <c r="I1034" s="2">
        <f t="shared" si="238"/>
        <v>0.002020484171</v>
      </c>
      <c r="J1034" s="2">
        <f t="shared" si="239"/>
        <v>0.0006957884515</v>
      </c>
    </row>
    <row r="1035">
      <c r="C1035" s="1">
        <v>5.0</v>
      </c>
      <c r="E1035" s="4">
        <f t="shared" si="235"/>
        <v>4947</v>
      </c>
      <c r="F1035" s="1">
        <v>1.0</v>
      </c>
      <c r="G1035" s="4" t="str">
        <f t="shared" si="236"/>
        <v>0.97</v>
      </c>
      <c r="H1035" s="2">
        <f t="shared" si="237"/>
        <v>4798.59</v>
      </c>
      <c r="I1035" s="2">
        <f t="shared" si="238"/>
        <v>0.3723300745</v>
      </c>
      <c r="J1035" s="2">
        <f t="shared" si="239"/>
        <v>0.1282182606</v>
      </c>
    </row>
    <row r="1036">
      <c r="C1036" s="1">
        <v>6.0</v>
      </c>
      <c r="E1036" s="4">
        <f t="shared" si="235"/>
        <v>608</v>
      </c>
      <c r="F1036" s="1">
        <v>1.0</v>
      </c>
      <c r="G1036" s="4" t="str">
        <f t="shared" si="236"/>
        <v>0.96</v>
      </c>
      <c r="H1036" s="2">
        <f t="shared" si="237"/>
        <v>583.68</v>
      </c>
      <c r="I1036" s="2">
        <f t="shared" si="238"/>
        <v>0.0452886406</v>
      </c>
      <c r="J1036" s="2">
        <f t="shared" si="239"/>
        <v>0.01559592179</v>
      </c>
    </row>
    <row r="1037">
      <c r="C1037" s="1">
        <v>7.0</v>
      </c>
      <c r="E1037" s="4">
        <f t="shared" si="235"/>
        <v>1</v>
      </c>
      <c r="F1037" s="1">
        <v>0.0</v>
      </c>
      <c r="G1037" s="4" t="str">
        <f t="shared" si="236"/>
        <v>0.00</v>
      </c>
      <c r="H1037" s="2">
        <f t="shared" si="237"/>
        <v>0</v>
      </c>
      <c r="I1037" s="2">
        <f t="shared" si="238"/>
        <v>0</v>
      </c>
      <c r="J1037" s="2">
        <f t="shared" si="239"/>
        <v>0</v>
      </c>
    </row>
    <row r="1038">
      <c r="C1038" s="1">
        <v>8.0</v>
      </c>
      <c r="E1038" s="4">
        <f t="shared" si="235"/>
        <v>61</v>
      </c>
      <c r="F1038" s="1">
        <v>0.0</v>
      </c>
      <c r="G1038" s="4" t="str">
        <f t="shared" si="236"/>
        <v>0.85</v>
      </c>
      <c r="H1038" s="2">
        <f t="shared" si="237"/>
        <v>0</v>
      </c>
      <c r="I1038" s="2">
        <f t="shared" si="238"/>
        <v>0</v>
      </c>
      <c r="J1038" s="2">
        <f t="shared" si="239"/>
        <v>0</v>
      </c>
    </row>
    <row r="1039">
      <c r="C1039" s="1">
        <v>9.0</v>
      </c>
      <c r="E1039" s="4">
        <f t="shared" si="235"/>
        <v>7</v>
      </c>
      <c r="F1039" s="1">
        <v>0.0</v>
      </c>
      <c r="G1039" s="4" t="str">
        <f t="shared" si="236"/>
        <v>1.00</v>
      </c>
      <c r="H1039" s="2">
        <f t="shared" si="237"/>
        <v>0</v>
      </c>
      <c r="I1039" s="2">
        <f t="shared" si="238"/>
        <v>0</v>
      </c>
      <c r="J1039" s="2">
        <f t="shared" si="239"/>
        <v>0</v>
      </c>
    </row>
    <row r="1040">
      <c r="C1040" s="1" t="s">
        <v>28</v>
      </c>
      <c r="I1040" s="2">
        <f>(E1041-H1041)/E1041</f>
        <v>0.03626241465</v>
      </c>
    </row>
    <row r="1041">
      <c r="D1041" s="1" t="s">
        <v>29</v>
      </c>
      <c r="E1041" s="2">
        <f>Sum(E1030:E1039)</f>
        <v>12888</v>
      </c>
      <c r="H1041" s="2">
        <f>Sum(H1030:H1039)</f>
        <v>12420.65</v>
      </c>
    </row>
    <row r="1042">
      <c r="D1042" s="1" t="s">
        <v>17</v>
      </c>
      <c r="E1042" s="2">
        <f>E1041/$B$2</f>
        <v>0.1006875</v>
      </c>
    </row>
    <row r="1043">
      <c r="D1043" s="1" t="s">
        <v>18</v>
      </c>
      <c r="E1043" s="2">
        <f>H1041/E1041</f>
        <v>0.9637375854</v>
      </c>
    </row>
    <row r="1044">
      <c r="D1044" s="1" t="s">
        <v>20</v>
      </c>
      <c r="E1044" s="2">
        <f>H1041/$B$2</f>
        <v>0.09703632813</v>
      </c>
    </row>
    <row r="1045">
      <c r="D1045" s="1" t="s">
        <v>21</v>
      </c>
      <c r="E1045" s="2">
        <f>(E1041-H1041)/$B$2</f>
        <v>0.003651171875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40">INDIRECT(CONCATENATE("'ccc",$E$1058,"'!",$B$1,C1060+2))</f>
        <v>17</v>
      </c>
      <c r="F1060" s="1">
        <v>1.0</v>
      </c>
      <c r="G1060" s="4" t="str">
        <f t="shared" ref="G1060:G1069" si="241">INDIRECT(CONCATENATE("'ccc",$E$1058,"'!",$B$1,C1060+21))</f>
        <v>1.00</v>
      </c>
      <c r="H1060" s="2">
        <f t="shared" ref="H1060:H1069" si="242">E1060*F1060*G1060</f>
        <v>17</v>
      </c>
      <c r="I1060" s="2">
        <f t="shared" ref="I1060:I1069" si="243">H1060/$E$1071</f>
        <v>0.001432181971</v>
      </c>
      <c r="J1060" s="2">
        <f t="shared" ref="J1060:J1069" si="244">I1060*$E$262</f>
        <v>0.0004931964775</v>
      </c>
    </row>
    <row r="1061">
      <c r="C1061" s="1">
        <v>1.0</v>
      </c>
      <c r="E1061" s="4">
        <f t="shared" si="240"/>
        <v>23</v>
      </c>
      <c r="F1061" s="1">
        <v>1.0</v>
      </c>
      <c r="G1061" s="4" t="str">
        <f t="shared" si="241"/>
        <v>0.78</v>
      </c>
      <c r="H1061" s="2">
        <f t="shared" si="242"/>
        <v>17.94</v>
      </c>
      <c r="I1061" s="2">
        <f t="shared" si="243"/>
        <v>0.00151137321</v>
      </c>
      <c r="J1061" s="2">
        <f t="shared" si="244"/>
        <v>0.0005204673415</v>
      </c>
    </row>
    <row r="1062">
      <c r="C1062" s="1">
        <v>2.0</v>
      </c>
      <c r="E1062" s="4">
        <f t="shared" si="240"/>
        <v>197</v>
      </c>
      <c r="F1062" s="1">
        <v>1.0</v>
      </c>
      <c r="G1062" s="4" t="str">
        <f t="shared" si="241"/>
        <v>0.90</v>
      </c>
      <c r="H1062" s="2">
        <f t="shared" si="242"/>
        <v>177.3</v>
      </c>
      <c r="I1062" s="2">
        <f t="shared" si="243"/>
        <v>0.0149368155</v>
      </c>
      <c r="J1062" s="2">
        <f t="shared" si="244"/>
        <v>0.005143749144</v>
      </c>
    </row>
    <row r="1063">
      <c r="C1063" s="1">
        <v>3.0</v>
      </c>
      <c r="E1063" s="4">
        <f t="shared" si="240"/>
        <v>8143</v>
      </c>
      <c r="F1063" s="1">
        <v>1.0</v>
      </c>
      <c r="G1063" s="4" t="str">
        <f t="shared" si="241"/>
        <v>0.98</v>
      </c>
      <c r="H1063" s="2">
        <f t="shared" si="242"/>
        <v>7980.14</v>
      </c>
      <c r="I1063" s="2">
        <f t="shared" si="243"/>
        <v>0.672294861</v>
      </c>
      <c r="J1063" s="2">
        <f t="shared" si="244"/>
        <v>0.2315162905</v>
      </c>
    </row>
    <row r="1064">
      <c r="C1064" s="1">
        <v>4.0</v>
      </c>
      <c r="E1064" s="4">
        <f t="shared" si="240"/>
        <v>2</v>
      </c>
      <c r="F1064" s="1">
        <v>1.0</v>
      </c>
      <c r="G1064" s="4" t="str">
        <f t="shared" si="241"/>
        <v>1.00</v>
      </c>
      <c r="H1064" s="2">
        <f t="shared" si="242"/>
        <v>2</v>
      </c>
      <c r="I1064" s="2">
        <f t="shared" si="243"/>
        <v>0.0001684919966</v>
      </c>
      <c r="J1064" s="2">
        <f t="shared" si="244"/>
        <v>0.000058023115</v>
      </c>
    </row>
    <row r="1065">
      <c r="C1065" s="1">
        <v>5.0</v>
      </c>
      <c r="E1065" s="4">
        <f t="shared" si="240"/>
        <v>3103</v>
      </c>
      <c r="F1065" s="1">
        <v>1.0</v>
      </c>
      <c r="G1065" s="4" t="str">
        <f t="shared" si="241"/>
        <v>0.97</v>
      </c>
      <c r="H1065" s="2">
        <f t="shared" si="242"/>
        <v>3009.91</v>
      </c>
      <c r="I1065" s="2">
        <f t="shared" si="243"/>
        <v>0.2535728728</v>
      </c>
      <c r="J1065" s="2">
        <f t="shared" si="244"/>
        <v>0.08732217703</v>
      </c>
    </row>
    <row r="1066">
      <c r="C1066" s="1">
        <v>6.0</v>
      </c>
      <c r="E1066" s="4">
        <f t="shared" si="240"/>
        <v>327</v>
      </c>
      <c r="F1066" s="1">
        <v>1.0</v>
      </c>
      <c r="G1066" s="4" t="str">
        <f t="shared" si="241"/>
        <v>0.94</v>
      </c>
      <c r="H1066" s="2">
        <f t="shared" si="242"/>
        <v>307.38</v>
      </c>
      <c r="I1066" s="2">
        <f t="shared" si="243"/>
        <v>0.02589553496</v>
      </c>
      <c r="J1066" s="2">
        <f t="shared" si="244"/>
        <v>0.008917572544</v>
      </c>
    </row>
    <row r="1067">
      <c r="C1067" s="1">
        <v>7.0</v>
      </c>
      <c r="E1067" s="4">
        <f t="shared" si="240"/>
        <v>29</v>
      </c>
      <c r="F1067" s="1">
        <v>1.0</v>
      </c>
      <c r="G1067" s="4" t="str">
        <f t="shared" si="241"/>
        <v>0.90</v>
      </c>
      <c r="H1067" s="2">
        <f t="shared" si="242"/>
        <v>26.1</v>
      </c>
      <c r="I1067" s="2">
        <f t="shared" si="243"/>
        <v>0.002198820556</v>
      </c>
      <c r="J1067" s="2">
        <f t="shared" si="244"/>
        <v>0.0007572016507</v>
      </c>
    </row>
    <row r="1068">
      <c r="C1068" s="1">
        <v>8.0</v>
      </c>
      <c r="E1068" s="4">
        <f t="shared" si="240"/>
        <v>27</v>
      </c>
      <c r="F1068" s="1">
        <v>0.0</v>
      </c>
      <c r="G1068" s="4" t="str">
        <f t="shared" si="241"/>
        <v>0.81</v>
      </c>
      <c r="H1068" s="2">
        <f t="shared" si="242"/>
        <v>0</v>
      </c>
      <c r="I1068" s="2">
        <f t="shared" si="243"/>
        <v>0</v>
      </c>
      <c r="J1068" s="2">
        <f t="shared" si="244"/>
        <v>0</v>
      </c>
    </row>
    <row r="1069">
      <c r="C1069" s="1">
        <v>9.0</v>
      </c>
      <c r="E1069" s="4">
        <f t="shared" si="240"/>
        <v>2</v>
      </c>
      <c r="F1069" s="1">
        <v>0.0</v>
      </c>
      <c r="G1069" s="4" t="str">
        <f t="shared" si="241"/>
        <v>0.50</v>
      </c>
      <c r="H1069" s="2">
        <f t="shared" si="242"/>
        <v>0</v>
      </c>
      <c r="I1069" s="2">
        <f t="shared" si="243"/>
        <v>0</v>
      </c>
      <c r="J1069" s="2">
        <f t="shared" si="244"/>
        <v>0</v>
      </c>
    </row>
    <row r="1070">
      <c r="C1070" s="1" t="s">
        <v>28</v>
      </c>
      <c r="I1070" s="2">
        <f>(E1071-H1071)/E1071</f>
        <v>0.02798904802</v>
      </c>
    </row>
    <row r="1071">
      <c r="D1071" s="1" t="s">
        <v>29</v>
      </c>
      <c r="E1071" s="2">
        <f>Sum(E1060:E1069)</f>
        <v>11870</v>
      </c>
      <c r="H1071" s="2">
        <f>Sum(H1060:H1069)</f>
        <v>11537.77</v>
      </c>
    </row>
    <row r="1072">
      <c r="D1072" s="1" t="s">
        <v>17</v>
      </c>
      <c r="E1072" s="2">
        <f>E1071/$B$2</f>
        <v>0.092734375</v>
      </c>
    </row>
    <row r="1073">
      <c r="D1073" s="1" t="s">
        <v>18</v>
      </c>
      <c r="E1073" s="2">
        <f>H1071/E1071</f>
        <v>0.972010952</v>
      </c>
    </row>
    <row r="1074">
      <c r="D1074" s="1" t="s">
        <v>20</v>
      </c>
      <c r="E1074" s="2">
        <f>H1071/$B$2</f>
        <v>0.09013882813</v>
      </c>
    </row>
    <row r="1075">
      <c r="D1075" s="1" t="s">
        <v>21</v>
      </c>
      <c r="E1075" s="2">
        <f>(E1071-H1071)/$B$2</f>
        <v>0.002595546875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5">INDIRECT(CONCATENATE("'ccc",$E$1088,"'!",$B$1,C1090+2))</f>
        <v>8</v>
      </c>
      <c r="F1090" s="1">
        <v>1.0</v>
      </c>
      <c r="G1090" s="4" t="str">
        <f t="shared" ref="G1090:G1099" si="246">INDIRECT(CONCATENATE("'ccc",$E$1088,"'!",$B$1,C1090+21))</f>
        <v>0.88</v>
      </c>
      <c r="H1090" s="2">
        <f t="shared" ref="H1090:H1099" si="247">E1090*F1090*G1090</f>
        <v>7.04</v>
      </c>
      <c r="I1090" s="2">
        <f t="shared" ref="I1090:I1099" si="248">H1090/$E$1101</f>
        <v>0.0006033079098</v>
      </c>
      <c r="J1090" s="2">
        <f t="shared" ref="J1090:J1099" si="249">I1090*$E$262</f>
        <v>0.0002077594481</v>
      </c>
    </row>
    <row r="1091">
      <c r="C1091" s="1">
        <v>1.0</v>
      </c>
      <c r="E1091" s="4">
        <f t="shared" si="245"/>
        <v>12</v>
      </c>
      <c r="F1091" s="1">
        <v>1.0</v>
      </c>
      <c r="G1091" s="4" t="str">
        <f t="shared" si="246"/>
        <v>0.75</v>
      </c>
      <c r="H1091" s="2">
        <f t="shared" si="247"/>
        <v>9</v>
      </c>
      <c r="I1091" s="2">
        <f t="shared" si="248"/>
        <v>0.0007712743166</v>
      </c>
      <c r="J1091" s="2">
        <f t="shared" si="249"/>
        <v>0.0002656015672</v>
      </c>
    </row>
    <row r="1092">
      <c r="C1092" s="1">
        <v>2.0</v>
      </c>
      <c r="E1092" s="4">
        <f t="shared" si="245"/>
        <v>223</v>
      </c>
      <c r="F1092" s="1">
        <v>1.0</v>
      </c>
      <c r="G1092" s="4" t="str">
        <f t="shared" si="246"/>
        <v>0.91</v>
      </c>
      <c r="H1092" s="2">
        <f t="shared" si="247"/>
        <v>202.93</v>
      </c>
      <c r="I1092" s="2">
        <f t="shared" si="248"/>
        <v>0.0173905219</v>
      </c>
      <c r="J1092" s="2">
        <f t="shared" si="249"/>
        <v>0.005988725114</v>
      </c>
    </row>
    <row r="1093">
      <c r="C1093" s="1">
        <v>3.0</v>
      </c>
      <c r="E1093" s="4">
        <f t="shared" si="245"/>
        <v>7239</v>
      </c>
      <c r="F1093" s="1">
        <v>1.0</v>
      </c>
      <c r="G1093" s="4" t="str">
        <f t="shared" si="246"/>
        <v>0.98</v>
      </c>
      <c r="H1093" s="2">
        <f t="shared" si="247"/>
        <v>7094.22</v>
      </c>
      <c r="I1093" s="2">
        <f t="shared" si="248"/>
        <v>0.6079544091</v>
      </c>
      <c r="J1093" s="2">
        <f t="shared" si="249"/>
        <v>0.20935955</v>
      </c>
    </row>
    <row r="1094">
      <c r="C1094" s="1">
        <v>4.0</v>
      </c>
      <c r="E1094" s="4">
        <f t="shared" si="245"/>
        <v>3</v>
      </c>
      <c r="F1094" s="1">
        <v>1.0</v>
      </c>
      <c r="G1094" s="4" t="str">
        <f t="shared" si="246"/>
        <v>1.00</v>
      </c>
      <c r="H1094" s="2">
        <f t="shared" si="247"/>
        <v>3</v>
      </c>
      <c r="I1094" s="2">
        <f t="shared" si="248"/>
        <v>0.0002570914389</v>
      </c>
      <c r="J1094" s="2">
        <f t="shared" si="249"/>
        <v>0.00008853385573</v>
      </c>
    </row>
    <row r="1095">
      <c r="C1095" s="1">
        <v>5.0</v>
      </c>
      <c r="E1095" s="4">
        <f t="shared" si="245"/>
        <v>3711</v>
      </c>
      <c r="F1095" s="1">
        <v>1.0</v>
      </c>
      <c r="G1095" s="4" t="str">
        <f t="shared" si="246"/>
        <v>0.97</v>
      </c>
      <c r="H1095" s="2">
        <f t="shared" si="247"/>
        <v>3599.67</v>
      </c>
      <c r="I1095" s="2">
        <f t="shared" si="248"/>
        <v>0.3084814466</v>
      </c>
      <c r="J1095" s="2">
        <f t="shared" si="249"/>
        <v>0.1062308882</v>
      </c>
    </row>
    <row r="1096">
      <c r="C1096" s="1">
        <v>6.0</v>
      </c>
      <c r="E1096" s="4">
        <f t="shared" si="245"/>
        <v>435</v>
      </c>
      <c r="F1096" s="1">
        <v>1.0</v>
      </c>
      <c r="G1096" s="4" t="str">
        <f t="shared" si="246"/>
        <v>0.96</v>
      </c>
      <c r="H1096" s="2">
        <f t="shared" si="247"/>
        <v>417.6</v>
      </c>
      <c r="I1096" s="2">
        <f t="shared" si="248"/>
        <v>0.03578712829</v>
      </c>
      <c r="J1096" s="2">
        <f t="shared" si="249"/>
        <v>0.01232391272</v>
      </c>
    </row>
    <row r="1097">
      <c r="C1097" s="1">
        <v>7.0</v>
      </c>
      <c r="E1097" s="4">
        <f t="shared" si="245"/>
        <v>18</v>
      </c>
      <c r="F1097" s="1">
        <v>1.0</v>
      </c>
      <c r="G1097" s="4" t="str">
        <f t="shared" si="246"/>
        <v>0.89</v>
      </c>
      <c r="H1097" s="2">
        <f t="shared" si="247"/>
        <v>16.02</v>
      </c>
      <c r="I1097" s="2">
        <f t="shared" si="248"/>
        <v>0.001372868283</v>
      </c>
      <c r="J1097" s="2">
        <f t="shared" si="249"/>
        <v>0.0004727707896</v>
      </c>
    </row>
    <row r="1098">
      <c r="C1098" s="1">
        <v>8.0</v>
      </c>
      <c r="E1098" s="4">
        <f t="shared" si="245"/>
        <v>19</v>
      </c>
      <c r="F1098" s="1">
        <v>0.0</v>
      </c>
      <c r="G1098" s="4" t="str">
        <f t="shared" si="246"/>
        <v>0.84</v>
      </c>
      <c r="H1098" s="2">
        <f t="shared" si="247"/>
        <v>0</v>
      </c>
      <c r="I1098" s="2">
        <f t="shared" si="248"/>
        <v>0</v>
      </c>
      <c r="J1098" s="2">
        <f t="shared" si="249"/>
        <v>0</v>
      </c>
    </row>
    <row r="1099">
      <c r="C1099" s="1">
        <v>9.0</v>
      </c>
      <c r="E1099" s="4">
        <f t="shared" si="245"/>
        <v>1</v>
      </c>
      <c r="F1099" s="1">
        <v>0.0</v>
      </c>
      <c r="G1099" s="4" t="str">
        <f t="shared" si="246"/>
        <v>1.00</v>
      </c>
      <c r="H1099" s="2">
        <f t="shared" si="247"/>
        <v>0</v>
      </c>
      <c r="I1099" s="2">
        <f t="shared" si="248"/>
        <v>0</v>
      </c>
      <c r="J1099" s="2">
        <f t="shared" si="249"/>
        <v>0</v>
      </c>
    </row>
    <row r="1100">
      <c r="C1100" s="1" t="s">
        <v>28</v>
      </c>
      <c r="I1100" s="2">
        <f>(E1101-H1101)/E1101</f>
        <v>0.02738195218</v>
      </c>
    </row>
    <row r="1101">
      <c r="D1101" s="1" t="s">
        <v>29</v>
      </c>
      <c r="E1101" s="2">
        <f>Sum(E1090:E1099)</f>
        <v>11669</v>
      </c>
      <c r="H1101" s="2">
        <f>Sum(H1090:H1099)</f>
        <v>11349.48</v>
      </c>
    </row>
    <row r="1102">
      <c r="D1102" s="1" t="s">
        <v>17</v>
      </c>
      <c r="E1102" s="2">
        <f>E1101/$B$2</f>
        <v>0.0911640625</v>
      </c>
    </row>
    <row r="1103">
      <c r="D1103" s="1" t="s">
        <v>18</v>
      </c>
      <c r="E1103" s="2">
        <f>H1101/E1101</f>
        <v>0.9726180478</v>
      </c>
    </row>
    <row r="1104">
      <c r="D1104" s="1" t="s">
        <v>20</v>
      </c>
      <c r="E1104" s="2">
        <f>H1101/$B$2</f>
        <v>0.0886678125</v>
      </c>
    </row>
    <row r="1105">
      <c r="D1105" s="1" t="s">
        <v>21</v>
      </c>
      <c r="E1105" s="2">
        <f>(E1101-H1101)/$B$2</f>
        <v>0.00249625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50">INDIRECT(CONCATENATE("'ccc",$E$1118,"'!",$B$1,C1120+2))</f>
        <v>11</v>
      </c>
      <c r="F1120" s="1">
        <v>1.0</v>
      </c>
      <c r="G1120" s="4" t="str">
        <f t="shared" ref="G1120:G1129" si="251">INDIRECT(CONCATENATE("'ccc",$E$1118,"'!",$B$1,C1120+21))</f>
        <v>0.82</v>
      </c>
      <c r="H1120" s="2">
        <f t="shared" ref="H1120:H1129" si="252">E1120*F1120*G1120</f>
        <v>9.02</v>
      </c>
      <c r="I1120" s="2">
        <f t="shared" ref="I1120:I1129" si="253">H1120/$E$1131</f>
        <v>0.0007619530326</v>
      </c>
      <c r="J1120" s="2">
        <f t="shared" ref="J1120:J1129" si="254">I1120*$E$262</f>
        <v>0.0002623916228</v>
      </c>
    </row>
    <row r="1121">
      <c r="C1121" s="1">
        <v>1.0</v>
      </c>
      <c r="E1121" s="4">
        <f t="shared" si="250"/>
        <v>12</v>
      </c>
      <c r="F1121" s="1">
        <v>1.0</v>
      </c>
      <c r="G1121" s="4" t="str">
        <f t="shared" si="251"/>
        <v>0.67</v>
      </c>
      <c r="H1121" s="2">
        <f t="shared" si="252"/>
        <v>8.04</v>
      </c>
      <c r="I1121" s="2">
        <f t="shared" si="253"/>
        <v>0.0006791687785</v>
      </c>
      <c r="J1121" s="2">
        <f t="shared" si="254"/>
        <v>0.0002338834421</v>
      </c>
    </row>
    <row r="1122">
      <c r="C1122" s="1">
        <v>2.0</v>
      </c>
      <c r="E1122" s="4">
        <f t="shared" si="250"/>
        <v>277</v>
      </c>
      <c r="F1122" s="1">
        <v>1.0</v>
      </c>
      <c r="G1122" s="4" t="str">
        <f t="shared" si="251"/>
        <v>0.89</v>
      </c>
      <c r="H1122" s="2">
        <f t="shared" si="252"/>
        <v>246.53</v>
      </c>
      <c r="I1122" s="2">
        <f t="shared" si="253"/>
        <v>0.02082530833</v>
      </c>
      <c r="J1122" s="2">
        <f t="shared" si="254"/>
        <v>0.007171552858</v>
      </c>
    </row>
    <row r="1123">
      <c r="C1123" s="1">
        <v>3.0</v>
      </c>
      <c r="E1123" s="4">
        <f t="shared" si="250"/>
        <v>7261</v>
      </c>
      <c r="F1123" s="1">
        <v>1.0</v>
      </c>
      <c r="G1123" s="4" t="str">
        <f t="shared" si="251"/>
        <v>0.98</v>
      </c>
      <c r="H1123" s="2">
        <f t="shared" si="252"/>
        <v>7115.78</v>
      </c>
      <c r="I1123" s="2">
        <f t="shared" si="253"/>
        <v>0.601096469</v>
      </c>
      <c r="J1123" s="2">
        <f t="shared" si="254"/>
        <v>0.2069979004</v>
      </c>
    </row>
    <row r="1124">
      <c r="C1124" s="1">
        <v>4.0</v>
      </c>
      <c r="E1124" s="4">
        <f t="shared" si="250"/>
        <v>3</v>
      </c>
      <c r="F1124" s="1">
        <v>1.0</v>
      </c>
      <c r="G1124" s="4" t="str">
        <f t="shared" si="251"/>
        <v>0.67</v>
      </c>
      <c r="H1124" s="2">
        <f t="shared" si="252"/>
        <v>2.01</v>
      </c>
      <c r="I1124" s="2">
        <f t="shared" si="253"/>
        <v>0.0001697921946</v>
      </c>
      <c r="J1124" s="2">
        <f t="shared" si="254"/>
        <v>0.00005847086052</v>
      </c>
    </row>
    <row r="1125">
      <c r="C1125" s="1">
        <v>5.0</v>
      </c>
      <c r="E1125" s="4">
        <f t="shared" si="250"/>
        <v>3815</v>
      </c>
      <c r="F1125" s="1">
        <v>1.0</v>
      </c>
      <c r="G1125" s="4" t="str">
        <f t="shared" si="251"/>
        <v>0.97</v>
      </c>
      <c r="H1125" s="2">
        <f t="shared" si="252"/>
        <v>3700.55</v>
      </c>
      <c r="I1125" s="2">
        <f t="shared" si="253"/>
        <v>0.3125992566</v>
      </c>
      <c r="J1125" s="2">
        <f t="shared" si="254"/>
        <v>0.1076489268</v>
      </c>
    </row>
    <row r="1126">
      <c r="C1126" s="1">
        <v>6.0</v>
      </c>
      <c r="E1126" s="4">
        <f t="shared" si="250"/>
        <v>400</v>
      </c>
      <c r="F1126" s="1">
        <v>1.0</v>
      </c>
      <c r="G1126" s="4" t="str">
        <f t="shared" si="251"/>
        <v>0.95</v>
      </c>
      <c r="H1126" s="2">
        <f t="shared" si="252"/>
        <v>380</v>
      </c>
      <c r="I1126" s="2">
        <f t="shared" si="253"/>
        <v>0.03210001689</v>
      </c>
      <c r="J1126" s="2">
        <f t="shared" si="254"/>
        <v>0.01105419254</v>
      </c>
    </row>
    <row r="1127">
      <c r="C1127" s="1">
        <v>7.0</v>
      </c>
      <c r="E1127" s="4">
        <f t="shared" si="250"/>
        <v>16</v>
      </c>
      <c r="F1127" s="1">
        <v>1.0</v>
      </c>
      <c r="G1127" s="4" t="str">
        <f t="shared" si="251"/>
        <v>0.94</v>
      </c>
      <c r="H1127" s="2">
        <f t="shared" si="252"/>
        <v>15.04</v>
      </c>
      <c r="I1127" s="2">
        <f t="shared" si="253"/>
        <v>0.001270484879</v>
      </c>
      <c r="J1127" s="2">
        <f t="shared" si="254"/>
        <v>0.0004375133046</v>
      </c>
    </row>
    <row r="1128">
      <c r="C1128" s="1">
        <v>8.0</v>
      </c>
      <c r="E1128" s="4">
        <f t="shared" si="250"/>
        <v>41</v>
      </c>
      <c r="F1128" s="1">
        <v>0.0</v>
      </c>
      <c r="G1128" s="4" t="str">
        <f t="shared" si="251"/>
        <v>0.90</v>
      </c>
      <c r="H1128" s="2">
        <f t="shared" si="252"/>
        <v>0</v>
      </c>
      <c r="I1128" s="2">
        <f t="shared" si="253"/>
        <v>0</v>
      </c>
      <c r="J1128" s="2">
        <f t="shared" si="254"/>
        <v>0</v>
      </c>
    </row>
    <row r="1129">
      <c r="C1129" s="1">
        <v>9.0</v>
      </c>
      <c r="E1129" s="4">
        <f t="shared" si="250"/>
        <v>2</v>
      </c>
      <c r="F1129" s="1">
        <v>0.0</v>
      </c>
      <c r="G1129" s="4" t="str">
        <f t="shared" si="251"/>
        <v>1.00</v>
      </c>
      <c r="H1129" s="2">
        <f t="shared" si="252"/>
        <v>0</v>
      </c>
      <c r="I1129" s="2">
        <f t="shared" si="253"/>
        <v>0</v>
      </c>
      <c r="J1129" s="2">
        <f t="shared" si="254"/>
        <v>0</v>
      </c>
    </row>
    <row r="1130">
      <c r="C1130" s="1" t="s">
        <v>28</v>
      </c>
      <c r="I1130" s="2">
        <f>(E1131-H1131)/E1131</f>
        <v>0.03049755026</v>
      </c>
    </row>
    <row r="1131">
      <c r="D1131" s="1" t="s">
        <v>29</v>
      </c>
      <c r="E1131" s="2">
        <f>Sum(E1120:E1129)</f>
        <v>11838</v>
      </c>
      <c r="H1131" s="2">
        <f>Sum(H1120:H1129)</f>
        <v>11476.97</v>
      </c>
    </row>
    <row r="1132">
      <c r="D1132" s="1" t="s">
        <v>17</v>
      </c>
      <c r="E1132" s="2">
        <f>E1131/$B$2</f>
        <v>0.092484375</v>
      </c>
    </row>
    <row r="1133">
      <c r="D1133" s="1" t="s">
        <v>18</v>
      </c>
      <c r="E1133" s="2">
        <f>H1131/E1131</f>
        <v>0.9695024497</v>
      </c>
    </row>
    <row r="1134">
      <c r="D1134" s="1" t="s">
        <v>20</v>
      </c>
      <c r="E1134" s="2">
        <f>H1131/$B$2</f>
        <v>0.08966382813</v>
      </c>
    </row>
    <row r="1135">
      <c r="D1135" s="1" t="s">
        <v>21</v>
      </c>
      <c r="E1135" s="2">
        <f>(E1131-H1131)/$B$2</f>
        <v>0.002820546875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5">INDIRECT(CONCATENATE("'ccc",$E$1148,"'!",$B$1,C1150+2))</f>
        <v>8</v>
      </c>
      <c r="F1150" s="1">
        <v>1.0</v>
      </c>
      <c r="G1150" s="4" t="str">
        <f t="shared" ref="G1150:G1159" si="256">INDIRECT(CONCATENATE("'ccc",$E$1148,"'!",$B$1,C1150+21))</f>
        <v>1.00</v>
      </c>
      <c r="H1150" s="2">
        <f t="shared" ref="H1150:H1159" si="257">E1150*F1150*G1150</f>
        <v>8</v>
      </c>
      <c r="I1150" s="2">
        <f t="shared" ref="I1150:I1159" si="258">H1150/$E$1161</f>
        <v>0.0006674453529</v>
      </c>
      <c r="J1150" s="2">
        <f t="shared" ref="J1150:J1159" si="259">I1150*$E$262</f>
        <v>0.000229846279</v>
      </c>
    </row>
    <row r="1151">
      <c r="C1151" s="1">
        <v>1.0</v>
      </c>
      <c r="E1151" s="4">
        <f t="shared" si="255"/>
        <v>16</v>
      </c>
      <c r="F1151" s="1">
        <v>1.0</v>
      </c>
      <c r="G1151" s="4" t="str">
        <f t="shared" si="256"/>
        <v>0.88</v>
      </c>
      <c r="H1151" s="2">
        <f t="shared" si="257"/>
        <v>14.08</v>
      </c>
      <c r="I1151" s="2">
        <f t="shared" si="258"/>
        <v>0.001174703821</v>
      </c>
      <c r="J1151" s="2">
        <f t="shared" si="259"/>
        <v>0.000404529451</v>
      </c>
    </row>
    <row r="1152">
      <c r="C1152" s="1">
        <v>2.0</v>
      </c>
      <c r="E1152" s="4">
        <f t="shared" si="255"/>
        <v>197</v>
      </c>
      <c r="F1152" s="1">
        <v>1.0</v>
      </c>
      <c r="G1152" s="4" t="str">
        <f t="shared" si="256"/>
        <v>0.92</v>
      </c>
      <c r="H1152" s="2">
        <f t="shared" si="257"/>
        <v>181.24</v>
      </c>
      <c r="I1152" s="2">
        <f t="shared" si="258"/>
        <v>0.01512097447</v>
      </c>
      <c r="J1152" s="2">
        <f t="shared" si="259"/>
        <v>0.005207167451</v>
      </c>
    </row>
    <row r="1153">
      <c r="C1153" s="1">
        <v>3.0</v>
      </c>
      <c r="E1153" s="4">
        <f t="shared" si="255"/>
        <v>7414</v>
      </c>
      <c r="F1153" s="1">
        <v>1.0</v>
      </c>
      <c r="G1153" s="4" t="str">
        <f t="shared" si="256"/>
        <v>0.98</v>
      </c>
      <c r="H1153" s="2">
        <f t="shared" si="257"/>
        <v>7265.72</v>
      </c>
      <c r="I1153" s="2">
        <f t="shared" si="258"/>
        <v>0.6061838812</v>
      </c>
      <c r="J1153" s="2">
        <f t="shared" si="259"/>
        <v>0.2087498383</v>
      </c>
    </row>
    <row r="1154">
      <c r="C1154" s="1">
        <v>4.0</v>
      </c>
      <c r="E1154" s="4">
        <f t="shared" si="255"/>
        <v>6</v>
      </c>
      <c r="F1154" s="1">
        <v>1.0</v>
      </c>
      <c r="G1154" s="4" t="str">
        <f t="shared" si="256"/>
        <v>0.83</v>
      </c>
      <c r="H1154" s="2">
        <f t="shared" si="257"/>
        <v>4.98</v>
      </c>
      <c r="I1154" s="2">
        <f t="shared" si="258"/>
        <v>0.0004154847322</v>
      </c>
      <c r="J1154" s="2">
        <f t="shared" si="259"/>
        <v>0.0001430793087</v>
      </c>
    </row>
    <row r="1155">
      <c r="C1155" s="1">
        <v>5.0</v>
      </c>
      <c r="E1155" s="4">
        <f t="shared" si="255"/>
        <v>3868</v>
      </c>
      <c r="F1155" s="1">
        <v>1.0</v>
      </c>
      <c r="G1155" s="4" t="str">
        <f t="shared" si="256"/>
        <v>0.97</v>
      </c>
      <c r="H1155" s="2">
        <f t="shared" si="257"/>
        <v>3751.96</v>
      </c>
      <c r="I1155" s="2">
        <f t="shared" si="258"/>
        <v>0.3130285333</v>
      </c>
      <c r="J1155" s="2">
        <f t="shared" si="259"/>
        <v>0.1077967556</v>
      </c>
    </row>
    <row r="1156">
      <c r="C1156" s="1">
        <v>6.0</v>
      </c>
      <c r="E1156" s="4">
        <f t="shared" si="255"/>
        <v>443</v>
      </c>
      <c r="F1156" s="1">
        <v>1.0</v>
      </c>
      <c r="G1156" s="4" t="str">
        <f t="shared" si="256"/>
        <v>0.96</v>
      </c>
      <c r="H1156" s="2">
        <f t="shared" si="257"/>
        <v>425.28</v>
      </c>
      <c r="I1156" s="2">
        <f t="shared" si="258"/>
        <v>0.03548139496</v>
      </c>
      <c r="J1156" s="2">
        <f t="shared" si="259"/>
        <v>0.01221862819</v>
      </c>
    </row>
    <row r="1157">
      <c r="C1157" s="1">
        <v>7.0</v>
      </c>
      <c r="E1157" s="4">
        <f t="shared" si="255"/>
        <v>10</v>
      </c>
      <c r="F1157" s="1">
        <v>1.0</v>
      </c>
      <c r="G1157" s="4" t="str">
        <f t="shared" si="256"/>
        <v>0.70</v>
      </c>
      <c r="H1157" s="2">
        <f t="shared" si="257"/>
        <v>7</v>
      </c>
      <c r="I1157" s="2">
        <f t="shared" si="258"/>
        <v>0.0005840146838</v>
      </c>
      <c r="J1157" s="2">
        <f t="shared" si="259"/>
        <v>0.0002011154941</v>
      </c>
    </row>
    <row r="1158">
      <c r="C1158" s="1">
        <v>8.0</v>
      </c>
      <c r="E1158" s="4">
        <f t="shared" si="255"/>
        <v>23</v>
      </c>
      <c r="F1158" s="1">
        <v>0.0</v>
      </c>
      <c r="G1158" s="4" t="str">
        <f t="shared" si="256"/>
        <v>0.78</v>
      </c>
      <c r="H1158" s="2">
        <f t="shared" si="257"/>
        <v>0</v>
      </c>
      <c r="I1158" s="2">
        <f t="shared" si="258"/>
        <v>0</v>
      </c>
      <c r="J1158" s="2">
        <f t="shared" si="259"/>
        <v>0</v>
      </c>
    </row>
    <row r="1159">
      <c r="C1159" s="1">
        <v>9.0</v>
      </c>
      <c r="E1159" s="4">
        <f t="shared" si="255"/>
        <v>1</v>
      </c>
      <c r="F1159" s="1">
        <v>0.0</v>
      </c>
      <c r="G1159" s="4" t="str">
        <f t="shared" si="256"/>
        <v>0.00</v>
      </c>
      <c r="H1159" s="2">
        <f t="shared" si="257"/>
        <v>0</v>
      </c>
      <c r="I1159" s="2">
        <f t="shared" si="258"/>
        <v>0</v>
      </c>
      <c r="J1159" s="2">
        <f t="shared" si="259"/>
        <v>0</v>
      </c>
    </row>
    <row r="1160">
      <c r="C1160" s="1" t="s">
        <v>28</v>
      </c>
      <c r="I1160" s="2">
        <f>(E1161-H1161)/E1161</f>
        <v>0.0273435675</v>
      </c>
    </row>
    <row r="1161">
      <c r="D1161" s="1" t="s">
        <v>29</v>
      </c>
      <c r="E1161" s="2">
        <f>Sum(E1150:E1159)</f>
        <v>11986</v>
      </c>
      <c r="H1161" s="2">
        <f>Sum(H1150:H1159)</f>
        <v>11658.26</v>
      </c>
    </row>
    <row r="1162">
      <c r="D1162" s="1" t="s">
        <v>17</v>
      </c>
      <c r="E1162" s="2">
        <f>E1161/$B$2</f>
        <v>0.093640625</v>
      </c>
    </row>
    <row r="1163">
      <c r="D1163" s="1" t="s">
        <v>18</v>
      </c>
      <c r="E1163" s="2">
        <f>H1161/E1161</f>
        <v>0.9726564325</v>
      </c>
    </row>
    <row r="1164">
      <c r="D1164" s="1" t="s">
        <v>20</v>
      </c>
      <c r="E1164" s="2">
        <f>H1161/$B$2</f>
        <v>0.09108015625</v>
      </c>
    </row>
    <row r="1165">
      <c r="D1165" s="1" t="s">
        <v>21</v>
      </c>
      <c r="E1165" s="2">
        <f>(E1161-H1161)/$B$2</f>
        <v>0.00256046875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60">INDIRECT(CONCATENATE("'ccc",$E$1178,"'!",$B$1,C1180+2))</f>
        <v>9</v>
      </c>
      <c r="F1180" s="1">
        <v>1.0</v>
      </c>
      <c r="G1180" s="4" t="str">
        <f t="shared" ref="G1180:G1189" si="261">INDIRECT(CONCATENATE("'ccc",$E$1178,"'!",$B$1,C1180+21))</f>
        <v>1.00</v>
      </c>
      <c r="H1180" s="2">
        <f t="shared" ref="H1180:H1189" si="262">E1180*F1180*G1180</f>
        <v>9</v>
      </c>
      <c r="I1180" s="2">
        <f t="shared" ref="I1180:I1189" si="263">H1180/$E$1191</f>
        <v>0.0007722007722</v>
      </c>
      <c r="J1180" s="2">
        <f t="shared" ref="J1180:J1189" si="264">I1180*$E$262</f>
        <v>0.0002659206081</v>
      </c>
    </row>
    <row r="1181">
      <c r="C1181" s="1">
        <v>1.0</v>
      </c>
      <c r="E1181" s="4">
        <f t="shared" si="260"/>
        <v>10</v>
      </c>
      <c r="F1181" s="1">
        <v>1.0</v>
      </c>
      <c r="G1181" s="4" t="str">
        <f t="shared" si="261"/>
        <v>1.00</v>
      </c>
      <c r="H1181" s="2">
        <f t="shared" si="262"/>
        <v>10</v>
      </c>
      <c r="I1181" s="2">
        <f t="shared" si="263"/>
        <v>0.000858000858</v>
      </c>
      <c r="J1181" s="2">
        <f t="shared" si="264"/>
        <v>0.0002954673423</v>
      </c>
    </row>
    <row r="1182">
      <c r="C1182" s="1">
        <v>2.0</v>
      </c>
      <c r="E1182" s="4">
        <f t="shared" si="260"/>
        <v>219</v>
      </c>
      <c r="F1182" s="1">
        <v>1.0</v>
      </c>
      <c r="G1182" s="4" t="str">
        <f t="shared" si="261"/>
        <v>0.94</v>
      </c>
      <c r="H1182" s="2">
        <f t="shared" si="262"/>
        <v>205.86</v>
      </c>
      <c r="I1182" s="2">
        <f t="shared" si="263"/>
        <v>0.01766280566</v>
      </c>
      <c r="J1182" s="2">
        <f t="shared" si="264"/>
        <v>0.006082490709</v>
      </c>
    </row>
    <row r="1183">
      <c r="C1183" s="1">
        <v>3.0</v>
      </c>
      <c r="E1183" s="4">
        <f t="shared" si="260"/>
        <v>7127</v>
      </c>
      <c r="F1183" s="1">
        <v>1.0</v>
      </c>
      <c r="G1183" s="4" t="str">
        <f t="shared" si="261"/>
        <v>0.98</v>
      </c>
      <c r="H1183" s="2">
        <f t="shared" si="262"/>
        <v>6984.46</v>
      </c>
      <c r="I1183" s="2">
        <f t="shared" si="263"/>
        <v>0.5992672673</v>
      </c>
      <c r="J1183" s="2">
        <f t="shared" si="264"/>
        <v>0.2063679834</v>
      </c>
    </row>
    <row r="1184">
      <c r="C1184" s="1">
        <v>4.0</v>
      </c>
      <c r="E1184" s="4">
        <f t="shared" si="260"/>
        <v>5</v>
      </c>
      <c r="F1184" s="1">
        <v>1.0</v>
      </c>
      <c r="G1184" s="4" t="str">
        <f t="shared" si="261"/>
        <v>1.00</v>
      </c>
      <c r="H1184" s="2">
        <f t="shared" si="262"/>
        <v>5</v>
      </c>
      <c r="I1184" s="2">
        <f t="shared" si="263"/>
        <v>0.000429000429</v>
      </c>
      <c r="J1184" s="2">
        <f t="shared" si="264"/>
        <v>0.0001477336712</v>
      </c>
    </row>
    <row r="1185">
      <c r="C1185" s="1">
        <v>5.0</v>
      </c>
      <c r="E1185" s="4">
        <f t="shared" si="260"/>
        <v>3821</v>
      </c>
      <c r="F1185" s="1">
        <v>1.0</v>
      </c>
      <c r="G1185" s="4" t="str">
        <f t="shared" si="261"/>
        <v>0.97</v>
      </c>
      <c r="H1185" s="2">
        <f t="shared" si="262"/>
        <v>3706.37</v>
      </c>
      <c r="I1185" s="2">
        <f t="shared" si="263"/>
        <v>0.318006864</v>
      </c>
      <c r="J1185" s="2">
        <f t="shared" si="264"/>
        <v>0.1095111294</v>
      </c>
    </row>
    <row r="1186">
      <c r="C1186" s="1">
        <v>6.0</v>
      </c>
      <c r="E1186" s="4">
        <f t="shared" si="260"/>
        <v>419</v>
      </c>
      <c r="F1186" s="1">
        <v>1.0</v>
      </c>
      <c r="G1186" s="4" t="str">
        <f t="shared" si="261"/>
        <v>0.95</v>
      </c>
      <c r="H1186" s="2">
        <f t="shared" si="262"/>
        <v>398.05</v>
      </c>
      <c r="I1186" s="2">
        <f t="shared" si="263"/>
        <v>0.03415272415</v>
      </c>
      <c r="J1186" s="2">
        <f t="shared" si="264"/>
        <v>0.01176107756</v>
      </c>
    </row>
    <row r="1187">
      <c r="C1187" s="1">
        <v>7.0</v>
      </c>
      <c r="E1187" s="4">
        <f t="shared" si="260"/>
        <v>13</v>
      </c>
      <c r="F1187" s="1">
        <v>1.0</v>
      </c>
      <c r="G1187" s="4" t="str">
        <f t="shared" si="261"/>
        <v>1.00</v>
      </c>
      <c r="H1187" s="2">
        <f t="shared" si="262"/>
        <v>13</v>
      </c>
      <c r="I1187" s="2">
        <f t="shared" si="263"/>
        <v>0.001115401115</v>
      </c>
      <c r="J1187" s="2">
        <f t="shared" si="264"/>
        <v>0.000384107545</v>
      </c>
    </row>
    <row r="1188">
      <c r="C1188" s="1">
        <v>8.0</v>
      </c>
      <c r="E1188" s="4">
        <f t="shared" si="260"/>
        <v>29</v>
      </c>
      <c r="F1188" s="1">
        <v>0.0</v>
      </c>
      <c r="G1188" s="4" t="str">
        <f t="shared" si="261"/>
        <v>0.90</v>
      </c>
      <c r="H1188" s="2">
        <f t="shared" si="262"/>
        <v>0</v>
      </c>
      <c r="I1188" s="2">
        <f t="shared" si="263"/>
        <v>0</v>
      </c>
      <c r="J1188" s="2">
        <f t="shared" si="264"/>
        <v>0</v>
      </c>
    </row>
    <row r="1189">
      <c r="C1189" s="1">
        <v>9.0</v>
      </c>
      <c r="E1189" s="4">
        <f t="shared" si="260"/>
        <v>3</v>
      </c>
      <c r="F1189" s="1">
        <v>0.0</v>
      </c>
      <c r="G1189" s="4" t="str">
        <f t="shared" si="261"/>
        <v>1.00</v>
      </c>
      <c r="H1189" s="2">
        <f t="shared" si="262"/>
        <v>0</v>
      </c>
      <c r="I1189" s="2">
        <f t="shared" si="263"/>
        <v>0</v>
      </c>
      <c r="J1189" s="2">
        <f t="shared" si="264"/>
        <v>0</v>
      </c>
    </row>
    <row r="1190">
      <c r="C1190" s="1" t="s">
        <v>28</v>
      </c>
      <c r="I1190" s="2">
        <f>(E1191-H1191)/E1191</f>
        <v>0.02773573574</v>
      </c>
    </row>
    <row r="1191">
      <c r="D1191" s="1" t="s">
        <v>29</v>
      </c>
      <c r="E1191" s="2">
        <f>Sum(E1180:E1189)</f>
        <v>11655</v>
      </c>
      <c r="H1191" s="2">
        <f>Sum(H1180:H1189)</f>
        <v>11331.74</v>
      </c>
    </row>
    <row r="1192">
      <c r="D1192" s="1" t="s">
        <v>17</v>
      </c>
      <c r="E1192" s="2">
        <f>E1191/$B$2</f>
        <v>0.0910546875</v>
      </c>
    </row>
    <row r="1193">
      <c r="D1193" s="1" t="s">
        <v>18</v>
      </c>
      <c r="E1193" s="2">
        <f>H1191/E1191</f>
        <v>0.9722642643</v>
      </c>
    </row>
    <row r="1194">
      <c r="D1194" s="1" t="s">
        <v>20</v>
      </c>
      <c r="E1194" s="2">
        <f>H1191/$B$2</f>
        <v>0.08852921875</v>
      </c>
    </row>
    <row r="1195">
      <c r="D1195" s="1" t="s">
        <v>21</v>
      </c>
      <c r="E1195" s="2">
        <f>(E1191-H1191)/$B$2</f>
        <v>0.00252546875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5">INDIRECT(CONCATENATE("'ccc",$E$1208,"'!",$B$1,C1210+2))</f>
        <v>31</v>
      </c>
      <c r="F1210" s="1">
        <v>1.0</v>
      </c>
      <c r="G1210" s="4" t="str">
        <f t="shared" ref="G1210:G1219" si="266">INDIRECT(CONCATENATE("'ccc",$E$1208,"'!",$B$1,C1210+21))</f>
        <v>0.90</v>
      </c>
      <c r="H1210" s="2">
        <f t="shared" ref="H1210:H1219" si="267">E1210*F1210*G1210</f>
        <v>27.9</v>
      </c>
      <c r="I1210" s="2">
        <f t="shared" ref="I1210:I1219" si="268">H1210/$E$1221</f>
        <v>0.002641545162</v>
      </c>
      <c r="J1210" s="2">
        <f t="shared" ref="J1210:J1219" si="269">I1210*$E$262</f>
        <v>0.0009096614781</v>
      </c>
    </row>
    <row r="1211">
      <c r="C1211" s="1">
        <v>1.0</v>
      </c>
      <c r="E1211" s="4">
        <f t="shared" si="265"/>
        <v>3</v>
      </c>
      <c r="F1211" s="1">
        <v>1.0</v>
      </c>
      <c r="G1211" s="4" t="str">
        <f t="shared" si="266"/>
        <v>1.00</v>
      </c>
      <c r="H1211" s="2">
        <f t="shared" si="267"/>
        <v>3</v>
      </c>
      <c r="I1211" s="2">
        <f t="shared" si="268"/>
        <v>0.0002840371142</v>
      </c>
      <c r="J1211" s="2">
        <f t="shared" si="269"/>
        <v>0.00009781306216</v>
      </c>
    </row>
    <row r="1212">
      <c r="C1212" s="1">
        <v>2.0</v>
      </c>
      <c r="E1212" s="4">
        <f t="shared" si="265"/>
        <v>329</v>
      </c>
      <c r="F1212" s="1">
        <v>1.0</v>
      </c>
      <c r="G1212" s="4" t="str">
        <f t="shared" si="266"/>
        <v>0.92</v>
      </c>
      <c r="H1212" s="2">
        <f t="shared" si="267"/>
        <v>302.68</v>
      </c>
      <c r="I1212" s="2">
        <f t="shared" si="268"/>
        <v>0.02865745124</v>
      </c>
      <c r="J1212" s="2">
        <f t="shared" si="269"/>
        <v>0.009868685885</v>
      </c>
    </row>
    <row r="1213">
      <c r="C1213" s="1">
        <v>3.0</v>
      </c>
      <c r="E1213" s="4">
        <f t="shared" si="265"/>
        <v>9329</v>
      </c>
      <c r="F1213" s="1">
        <v>1.0</v>
      </c>
      <c r="G1213" s="4" t="str">
        <f t="shared" si="266"/>
        <v>0.99</v>
      </c>
      <c r="H1213" s="2">
        <f t="shared" si="267"/>
        <v>9235.71</v>
      </c>
      <c r="I1213" s="2">
        <f t="shared" si="268"/>
        <v>0.8744281386</v>
      </c>
      <c r="J1213" s="2">
        <f t="shared" si="269"/>
        <v>0.3011243588</v>
      </c>
    </row>
    <row r="1214">
      <c r="C1214" s="1">
        <v>4.0</v>
      </c>
      <c r="E1214" s="4">
        <f t="shared" si="265"/>
        <v>0</v>
      </c>
      <c r="F1214" s="1">
        <v>1.0</v>
      </c>
      <c r="G1214" s="4" t="str">
        <f t="shared" si="266"/>
        <v/>
      </c>
      <c r="H1214" s="2">
        <f t="shared" si="267"/>
        <v>0</v>
      </c>
      <c r="I1214" s="2">
        <f t="shared" si="268"/>
        <v>0</v>
      </c>
      <c r="J1214" s="2">
        <f t="shared" si="269"/>
        <v>0</v>
      </c>
    </row>
    <row r="1215">
      <c r="C1215" s="1">
        <v>5.0</v>
      </c>
      <c r="E1215" s="4">
        <f t="shared" si="265"/>
        <v>137</v>
      </c>
      <c r="F1215" s="1">
        <v>1.0</v>
      </c>
      <c r="G1215" s="4" t="str">
        <f t="shared" si="266"/>
        <v>0.96</v>
      </c>
      <c r="H1215" s="2">
        <f t="shared" si="267"/>
        <v>131.52</v>
      </c>
      <c r="I1215" s="2">
        <f t="shared" si="268"/>
        <v>0.01245218709</v>
      </c>
      <c r="J1215" s="2">
        <f t="shared" si="269"/>
        <v>0.004288124645</v>
      </c>
    </row>
    <row r="1216">
      <c r="C1216" s="1">
        <v>6.0</v>
      </c>
      <c r="E1216" s="4">
        <f t="shared" si="265"/>
        <v>23</v>
      </c>
      <c r="F1216" s="1">
        <v>1.0</v>
      </c>
      <c r="G1216" s="4" t="str">
        <f t="shared" si="266"/>
        <v>0.96</v>
      </c>
      <c r="H1216" s="2">
        <f t="shared" si="267"/>
        <v>22.08</v>
      </c>
      <c r="I1216" s="2">
        <f t="shared" si="268"/>
        <v>0.00209051316</v>
      </c>
      <c r="J1216" s="2">
        <f t="shared" si="269"/>
        <v>0.0007199041375</v>
      </c>
    </row>
    <row r="1217">
      <c r="C1217" s="1">
        <v>7.0</v>
      </c>
      <c r="E1217" s="4">
        <f t="shared" si="265"/>
        <v>34</v>
      </c>
      <c r="F1217" s="1">
        <v>1.0</v>
      </c>
      <c r="G1217" s="4" t="str">
        <f t="shared" si="266"/>
        <v>0.88</v>
      </c>
      <c r="H1217" s="2">
        <f t="shared" si="267"/>
        <v>29.92</v>
      </c>
      <c r="I1217" s="2">
        <f t="shared" si="268"/>
        <v>0.002832796819</v>
      </c>
      <c r="J1217" s="2">
        <f t="shared" si="269"/>
        <v>0.0009755222732</v>
      </c>
    </row>
    <row r="1218">
      <c r="C1218" s="1">
        <v>8.0</v>
      </c>
      <c r="E1218" s="4">
        <f t="shared" si="265"/>
        <v>673</v>
      </c>
      <c r="F1218" s="1">
        <v>1.0</v>
      </c>
      <c r="G1218" s="4" t="str">
        <f t="shared" si="266"/>
        <v>0.95</v>
      </c>
      <c r="H1218" s="2">
        <f t="shared" si="267"/>
        <v>639.35</v>
      </c>
      <c r="I1218" s="2">
        <f t="shared" si="268"/>
        <v>0.06053304298</v>
      </c>
      <c r="J1218" s="2">
        <f t="shared" si="269"/>
        <v>0.02084559376</v>
      </c>
    </row>
    <row r="1219">
      <c r="C1219" s="1">
        <v>9.0</v>
      </c>
      <c r="E1219" s="4">
        <f t="shared" si="265"/>
        <v>3</v>
      </c>
      <c r="F1219" s="1">
        <v>0.0</v>
      </c>
      <c r="G1219" s="4" t="str">
        <f t="shared" si="266"/>
        <v>1.00</v>
      </c>
      <c r="H1219" s="2">
        <f t="shared" si="267"/>
        <v>0</v>
      </c>
      <c r="I1219" s="2">
        <f t="shared" si="268"/>
        <v>0</v>
      </c>
      <c r="J1219" s="2">
        <f t="shared" si="269"/>
        <v>0</v>
      </c>
    </row>
    <row r="1220">
      <c r="C1220" s="1" t="s">
        <v>28</v>
      </c>
      <c r="I1220" s="2">
        <f>(E1221-H1221)/E1221</f>
        <v>0.01608028782</v>
      </c>
    </row>
    <row r="1221">
      <c r="D1221" s="1" t="s">
        <v>29</v>
      </c>
      <c r="E1221" s="2">
        <f>Sum(E1210:E1219)</f>
        <v>10562</v>
      </c>
      <c r="H1221" s="2">
        <f>Sum(H1210:H1219)</f>
        <v>10392.16</v>
      </c>
    </row>
    <row r="1222">
      <c r="D1222" s="1" t="s">
        <v>17</v>
      </c>
      <c r="E1222" s="2">
        <f>E1221/$B$2</f>
        <v>0.082515625</v>
      </c>
    </row>
    <row r="1223">
      <c r="D1223" s="1" t="s">
        <v>18</v>
      </c>
      <c r="E1223" s="2">
        <f>H1221/E1221</f>
        <v>0.9839197122</v>
      </c>
    </row>
    <row r="1224">
      <c r="D1224" s="1" t="s">
        <v>20</v>
      </c>
      <c r="E1224" s="2">
        <f>H1221/$B$2</f>
        <v>0.08118875</v>
      </c>
    </row>
    <row r="1225">
      <c r="D1225" s="1" t="s">
        <v>21</v>
      </c>
      <c r="E1225" s="2">
        <f>(E1221-H1221)/$B$2</f>
        <v>0.001326875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70">INDIRECT(CONCATENATE("'ccc",$E$1238,"'!",$B$1,C1240+2))</f>
        <v>15</v>
      </c>
      <c r="F1240" s="1">
        <v>1.0</v>
      </c>
      <c r="G1240" s="4" t="str">
        <f t="shared" ref="G1240:G1249" si="271">INDIRECT(CONCATENATE("'ccc",$E$1238,"'!",$B$1,C1240+21))</f>
        <v>0.87</v>
      </c>
      <c r="H1240" s="2">
        <f t="shared" ref="H1240:H1249" si="272">E1240*F1240*G1240</f>
        <v>13.05</v>
      </c>
      <c r="I1240" s="2">
        <f t="shared" ref="I1240:I1249" si="273">H1240/$E$1251</f>
        <v>0.001244279176</v>
      </c>
      <c r="J1240" s="2">
        <f t="shared" ref="J1240:J1249" si="274">I1240*$E$262</f>
        <v>0.0004284889204</v>
      </c>
    </row>
    <row r="1241">
      <c r="C1241" s="1">
        <v>1.0</v>
      </c>
      <c r="E1241" s="4">
        <f t="shared" si="270"/>
        <v>0</v>
      </c>
      <c r="F1241" s="1">
        <v>1.0</v>
      </c>
      <c r="G1241" s="4" t="str">
        <f t="shared" si="271"/>
        <v/>
      </c>
      <c r="H1241" s="2">
        <f t="shared" si="272"/>
        <v>0</v>
      </c>
      <c r="I1241" s="2">
        <f t="shared" si="273"/>
        <v>0</v>
      </c>
      <c r="J1241" s="2">
        <f t="shared" si="274"/>
        <v>0</v>
      </c>
    </row>
    <row r="1242">
      <c r="C1242" s="1">
        <v>2.0</v>
      </c>
      <c r="E1242" s="4">
        <f t="shared" si="270"/>
        <v>332</v>
      </c>
      <c r="F1242" s="1">
        <v>1.0</v>
      </c>
      <c r="G1242" s="4" t="str">
        <f t="shared" si="271"/>
        <v>0.93</v>
      </c>
      <c r="H1242" s="2">
        <f t="shared" si="272"/>
        <v>308.76</v>
      </c>
      <c r="I1242" s="2">
        <f t="shared" si="273"/>
        <v>0.02943935927</v>
      </c>
      <c r="J1242" s="2">
        <f t="shared" si="274"/>
        <v>0.01013794935</v>
      </c>
    </row>
    <row r="1243">
      <c r="C1243" s="1">
        <v>3.0</v>
      </c>
      <c r="E1243" s="4">
        <f t="shared" si="270"/>
        <v>8780</v>
      </c>
      <c r="F1243" s="1">
        <v>1.0</v>
      </c>
      <c r="G1243" s="4" t="str">
        <f t="shared" si="271"/>
        <v>0.99</v>
      </c>
      <c r="H1243" s="2">
        <f t="shared" si="272"/>
        <v>8692.2</v>
      </c>
      <c r="I1243" s="2">
        <f t="shared" si="273"/>
        <v>0.8287757437</v>
      </c>
      <c r="J1243" s="2">
        <f t="shared" si="274"/>
        <v>0.2854031719</v>
      </c>
    </row>
    <row r="1244">
      <c r="C1244" s="1">
        <v>4.0</v>
      </c>
      <c r="E1244" s="4">
        <f t="shared" si="270"/>
        <v>2</v>
      </c>
      <c r="F1244" s="1">
        <v>1.0</v>
      </c>
      <c r="G1244" s="4" t="str">
        <f t="shared" si="271"/>
        <v>1.00</v>
      </c>
      <c r="H1244" s="2">
        <f t="shared" si="272"/>
        <v>2</v>
      </c>
      <c r="I1244" s="2">
        <f t="shared" si="273"/>
        <v>0.0001906941266</v>
      </c>
      <c r="J1244" s="2">
        <f t="shared" si="274"/>
        <v>0.00006566880006</v>
      </c>
    </row>
    <row r="1245">
      <c r="C1245" s="1">
        <v>5.0</v>
      </c>
      <c r="E1245" s="4">
        <f t="shared" si="270"/>
        <v>138</v>
      </c>
      <c r="F1245" s="1">
        <v>1.0</v>
      </c>
      <c r="G1245" s="4" t="str">
        <f t="shared" si="271"/>
        <v>0.91</v>
      </c>
      <c r="H1245" s="2">
        <f t="shared" si="272"/>
        <v>125.58</v>
      </c>
      <c r="I1245" s="2">
        <f t="shared" si="273"/>
        <v>0.01197368421</v>
      </c>
      <c r="J1245" s="2">
        <f t="shared" si="274"/>
        <v>0.004123343956</v>
      </c>
    </row>
    <row r="1246">
      <c r="C1246" s="1">
        <v>6.0</v>
      </c>
      <c r="E1246" s="4">
        <f t="shared" si="270"/>
        <v>21</v>
      </c>
      <c r="F1246" s="1">
        <v>1.0</v>
      </c>
      <c r="G1246" s="4" t="str">
        <f t="shared" si="271"/>
        <v>0.95</v>
      </c>
      <c r="H1246" s="2">
        <f t="shared" si="272"/>
        <v>19.95</v>
      </c>
      <c r="I1246" s="2">
        <f t="shared" si="273"/>
        <v>0.001902173913</v>
      </c>
      <c r="J1246" s="2">
        <f t="shared" si="274"/>
        <v>0.0006550462806</v>
      </c>
    </row>
    <row r="1247">
      <c r="C1247" s="1">
        <v>7.0</v>
      </c>
      <c r="E1247" s="4">
        <f t="shared" si="270"/>
        <v>16</v>
      </c>
      <c r="F1247" s="1">
        <v>1.0</v>
      </c>
      <c r="G1247" s="4" t="str">
        <f t="shared" si="271"/>
        <v>0.88</v>
      </c>
      <c r="H1247" s="2">
        <f t="shared" si="272"/>
        <v>14.08</v>
      </c>
      <c r="I1247" s="2">
        <f t="shared" si="273"/>
        <v>0.001342486651</v>
      </c>
      <c r="J1247" s="2">
        <f t="shared" si="274"/>
        <v>0.0004623083524</v>
      </c>
    </row>
    <row r="1248">
      <c r="C1248" s="1">
        <v>8.0</v>
      </c>
      <c r="E1248" s="4">
        <f t="shared" si="270"/>
        <v>1182</v>
      </c>
      <c r="F1248" s="1">
        <v>1.0</v>
      </c>
      <c r="G1248" s="4" t="str">
        <f t="shared" si="271"/>
        <v>0.95</v>
      </c>
      <c r="H1248" s="2">
        <f t="shared" si="272"/>
        <v>1122.9</v>
      </c>
      <c r="I1248" s="2">
        <f t="shared" si="273"/>
        <v>0.1070652174</v>
      </c>
      <c r="J1248" s="2">
        <f t="shared" si="274"/>
        <v>0.03686974779</v>
      </c>
    </row>
    <row r="1249">
      <c r="C1249" s="1">
        <v>9.0</v>
      </c>
      <c r="E1249" s="4">
        <f t="shared" si="270"/>
        <v>2</v>
      </c>
      <c r="F1249" s="1">
        <v>0.0</v>
      </c>
      <c r="G1249" s="4" t="str">
        <f t="shared" si="271"/>
        <v>0.50</v>
      </c>
      <c r="H1249" s="2">
        <f t="shared" si="272"/>
        <v>0</v>
      </c>
      <c r="I1249" s="2">
        <f t="shared" si="273"/>
        <v>0</v>
      </c>
      <c r="J1249" s="2">
        <f t="shared" si="274"/>
        <v>0</v>
      </c>
    </row>
    <row r="1250">
      <c r="C1250" s="1" t="s">
        <v>28</v>
      </c>
      <c r="I1250" s="2">
        <f>(E1251-H1251)/E1251</f>
        <v>0.01806636156</v>
      </c>
    </row>
    <row r="1251">
      <c r="D1251" s="1" t="s">
        <v>29</v>
      </c>
      <c r="E1251" s="2">
        <f>Sum(E1240:E1249)</f>
        <v>10488</v>
      </c>
      <c r="H1251" s="2">
        <f>Sum(H1240:H1249)</f>
        <v>10298.52</v>
      </c>
    </row>
    <row r="1252">
      <c r="D1252" s="1" t="s">
        <v>17</v>
      </c>
      <c r="E1252" s="2">
        <f>E1251/$B$2</f>
        <v>0.0819375</v>
      </c>
    </row>
    <row r="1253">
      <c r="D1253" s="1" t="s">
        <v>18</v>
      </c>
      <c r="E1253" s="2">
        <f>H1251/E1251</f>
        <v>0.9819336384</v>
      </c>
    </row>
    <row r="1254">
      <c r="D1254" s="1" t="s">
        <v>20</v>
      </c>
      <c r="E1254" s="2">
        <f>H1251/$B$2</f>
        <v>0.0804571875</v>
      </c>
    </row>
    <row r="1255">
      <c r="D1255" s="1" t="s">
        <v>21</v>
      </c>
      <c r="E1255" s="2">
        <f>(E1251-H1251)/$B$2</f>
        <v>0.0014803125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5">INDIRECT(CONCATENATE("'ccc",$E$1268,"'!",$B$1,C1270+2))</f>
        <v>11</v>
      </c>
      <c r="F1270" s="1">
        <v>1.0</v>
      </c>
      <c r="G1270" s="4" t="str">
        <f t="shared" ref="G1270:G1279" si="276">INDIRECT(CONCATENATE("'ccc",$E$1268,"'!",$B$1,C1270+21))</f>
        <v>0.91</v>
      </c>
      <c r="H1270" s="2">
        <f t="shared" ref="H1270:H1279" si="277">E1270*F1270*G1270</f>
        <v>10.01</v>
      </c>
      <c r="I1270" s="2">
        <f t="shared" ref="I1270:I1279" si="278">H1270/$E$1281</f>
        <v>0.0009616677875</v>
      </c>
      <c r="J1270" s="2">
        <f t="shared" ref="J1270:J1279" si="279">I1270*$E$262</f>
        <v>0.0003311668313</v>
      </c>
    </row>
    <row r="1271">
      <c r="C1271" s="1">
        <v>1.0</v>
      </c>
      <c r="E1271" s="4">
        <f t="shared" si="275"/>
        <v>5</v>
      </c>
      <c r="F1271" s="1">
        <v>1.0</v>
      </c>
      <c r="G1271" s="4" t="str">
        <f t="shared" si="276"/>
        <v>0.80</v>
      </c>
      <c r="H1271" s="2">
        <f t="shared" si="277"/>
        <v>4</v>
      </c>
      <c r="I1271" s="2">
        <f t="shared" si="278"/>
        <v>0.0003842828322</v>
      </c>
      <c r="J1271" s="2">
        <f t="shared" si="279"/>
        <v>0.0001323343981</v>
      </c>
    </row>
    <row r="1272">
      <c r="C1272" s="1">
        <v>2.0</v>
      </c>
      <c r="E1272" s="4">
        <f t="shared" si="275"/>
        <v>280</v>
      </c>
      <c r="F1272" s="1">
        <v>1.0</v>
      </c>
      <c r="G1272" s="4" t="str">
        <f t="shared" si="276"/>
        <v>0.92</v>
      </c>
      <c r="H1272" s="2">
        <f t="shared" si="277"/>
        <v>257.6</v>
      </c>
      <c r="I1272" s="2">
        <f t="shared" si="278"/>
        <v>0.02474781439</v>
      </c>
      <c r="J1272" s="2">
        <f t="shared" si="279"/>
        <v>0.008522335239</v>
      </c>
    </row>
    <row r="1273">
      <c r="C1273" s="1">
        <v>3.0</v>
      </c>
      <c r="E1273" s="4">
        <f t="shared" si="275"/>
        <v>8628</v>
      </c>
      <c r="F1273" s="1">
        <v>1.0</v>
      </c>
      <c r="G1273" s="4" t="str">
        <f t="shared" si="276"/>
        <v>0.99</v>
      </c>
      <c r="H1273" s="2">
        <f t="shared" si="277"/>
        <v>8541.72</v>
      </c>
      <c r="I1273" s="2">
        <f t="shared" si="278"/>
        <v>0.8206090883</v>
      </c>
      <c r="J1273" s="2">
        <f t="shared" si="279"/>
        <v>0.2825908438</v>
      </c>
    </row>
    <row r="1274">
      <c r="C1274" s="1">
        <v>4.0</v>
      </c>
      <c r="E1274" s="4">
        <f t="shared" si="275"/>
        <v>1</v>
      </c>
      <c r="F1274" s="1">
        <v>1.0</v>
      </c>
      <c r="G1274" s="4" t="str">
        <f t="shared" si="276"/>
        <v>1.00</v>
      </c>
      <c r="H1274" s="2">
        <f t="shared" si="277"/>
        <v>1</v>
      </c>
      <c r="I1274" s="2">
        <f t="shared" si="278"/>
        <v>0.00009607070804</v>
      </c>
      <c r="J1274" s="2">
        <f t="shared" si="279"/>
        <v>0.00003308359953</v>
      </c>
    </row>
    <row r="1275">
      <c r="C1275" s="1">
        <v>5.0</v>
      </c>
      <c r="E1275" s="4">
        <f t="shared" si="275"/>
        <v>116</v>
      </c>
      <c r="F1275" s="1">
        <v>1.0</v>
      </c>
      <c r="G1275" s="4" t="str">
        <f t="shared" si="276"/>
        <v>0.91</v>
      </c>
      <c r="H1275" s="2">
        <f t="shared" si="277"/>
        <v>105.56</v>
      </c>
      <c r="I1275" s="2">
        <f t="shared" si="278"/>
        <v>0.01014122394</v>
      </c>
      <c r="J1275" s="2">
        <f t="shared" si="279"/>
        <v>0.003492304766</v>
      </c>
    </row>
    <row r="1276">
      <c r="C1276" s="1">
        <v>6.0</v>
      </c>
      <c r="E1276" s="4">
        <f t="shared" si="275"/>
        <v>19</v>
      </c>
      <c r="F1276" s="1">
        <v>1.0</v>
      </c>
      <c r="G1276" s="4" t="str">
        <f t="shared" si="276"/>
        <v>0.89</v>
      </c>
      <c r="H1276" s="2">
        <f t="shared" si="277"/>
        <v>16.91</v>
      </c>
      <c r="I1276" s="2">
        <f t="shared" si="278"/>
        <v>0.001624555673</v>
      </c>
      <c r="J1276" s="2">
        <f t="shared" si="279"/>
        <v>0.000559443668</v>
      </c>
    </row>
    <row r="1277">
      <c r="C1277" s="1">
        <v>7.0</v>
      </c>
      <c r="E1277" s="4">
        <f t="shared" si="275"/>
        <v>18</v>
      </c>
      <c r="F1277" s="1">
        <v>1.0</v>
      </c>
      <c r="G1277" s="4" t="str">
        <f t="shared" si="276"/>
        <v>0.94</v>
      </c>
      <c r="H1277" s="2">
        <f t="shared" si="277"/>
        <v>16.92</v>
      </c>
      <c r="I1277" s="2">
        <f t="shared" si="278"/>
        <v>0.00162551638</v>
      </c>
      <c r="J1277" s="2">
        <f t="shared" si="279"/>
        <v>0.000559774504</v>
      </c>
    </row>
    <row r="1278">
      <c r="C1278" s="1">
        <v>8.0</v>
      </c>
      <c r="E1278" s="4">
        <f t="shared" si="275"/>
        <v>1324</v>
      </c>
      <c r="F1278" s="1">
        <v>1.0</v>
      </c>
      <c r="G1278" s="4" t="str">
        <f t="shared" si="276"/>
        <v>0.95</v>
      </c>
      <c r="H1278" s="2">
        <f t="shared" si="277"/>
        <v>1257.8</v>
      </c>
      <c r="I1278" s="2">
        <f t="shared" si="278"/>
        <v>0.1208377366</v>
      </c>
      <c r="J1278" s="2">
        <f t="shared" si="279"/>
        <v>0.04161255149</v>
      </c>
    </row>
    <row r="1279">
      <c r="C1279" s="1">
        <v>9.0</v>
      </c>
      <c r="E1279" s="4">
        <f t="shared" si="275"/>
        <v>7</v>
      </c>
      <c r="F1279" s="1">
        <v>0.0</v>
      </c>
      <c r="G1279" s="4" t="str">
        <f t="shared" si="276"/>
        <v>0.43</v>
      </c>
      <c r="H1279" s="2">
        <f t="shared" si="277"/>
        <v>0</v>
      </c>
      <c r="I1279" s="2">
        <f t="shared" si="278"/>
        <v>0</v>
      </c>
      <c r="J1279" s="2">
        <f t="shared" si="279"/>
        <v>0</v>
      </c>
    </row>
    <row r="1280">
      <c r="C1280" s="1" t="s">
        <v>28</v>
      </c>
      <c r="I1280" s="2">
        <f>(E1281-H1281)/E1281</f>
        <v>0.01897204342</v>
      </c>
    </row>
    <row r="1281">
      <c r="D1281" s="1" t="s">
        <v>29</v>
      </c>
      <c r="E1281" s="2">
        <f>Sum(E1270:E1279)</f>
        <v>10409</v>
      </c>
      <c r="H1281" s="2">
        <f>Sum(H1270:H1279)</f>
        <v>10211.52</v>
      </c>
    </row>
    <row r="1282">
      <c r="D1282" s="1" t="s">
        <v>17</v>
      </c>
      <c r="E1282" s="2">
        <f>E1281/$B$2</f>
        <v>0.0813203125</v>
      </c>
    </row>
    <row r="1283">
      <c r="D1283" s="1" t="s">
        <v>18</v>
      </c>
      <c r="E1283" s="2">
        <f>H1281/E1281</f>
        <v>0.9810279566</v>
      </c>
    </row>
    <row r="1284">
      <c r="D1284" s="1" t="s">
        <v>20</v>
      </c>
      <c r="E1284" s="2">
        <f>H1281/$B$2</f>
        <v>0.0797775</v>
      </c>
    </row>
    <row r="1285">
      <c r="D1285" s="1" t="s">
        <v>21</v>
      </c>
      <c r="E1285" s="2">
        <f>(E1281-H1281)/$B$2</f>
        <v>0.0015428125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80">INDIRECT(CONCATENATE("'ccc",$E$1298,"'!",$B$1,C1300+2))</f>
        <v>17</v>
      </c>
      <c r="F1300" s="1">
        <v>1.0</v>
      </c>
      <c r="G1300" s="4" t="str">
        <f t="shared" ref="G1300:G1309" si="281">INDIRECT(CONCATENATE("'ccc",$E$1298,"'!",$B$1,C1300+21))</f>
        <v>0.94</v>
      </c>
      <c r="H1300" s="2">
        <f t="shared" ref="H1300:H1309" si="282">E1300*F1300*G1300</f>
        <v>15.98</v>
      </c>
      <c r="I1300" s="2">
        <f t="shared" ref="I1300:I1309" si="283">H1300/$E$1311</f>
        <v>0.001508400982</v>
      </c>
      <c r="J1300" s="2">
        <f t="shared" ref="J1300:J1309" si="284">I1300*$E$262</f>
        <v>0.0005194438037</v>
      </c>
    </row>
    <row r="1301">
      <c r="C1301" s="1">
        <v>1.0</v>
      </c>
      <c r="E1301" s="4">
        <f t="shared" si="280"/>
        <v>1</v>
      </c>
      <c r="F1301" s="1">
        <v>1.0</v>
      </c>
      <c r="G1301" s="4" t="str">
        <f t="shared" si="281"/>
        <v>0.00</v>
      </c>
      <c r="H1301" s="2">
        <f t="shared" si="282"/>
        <v>0</v>
      </c>
      <c r="I1301" s="2">
        <f t="shared" si="283"/>
        <v>0</v>
      </c>
      <c r="J1301" s="2">
        <f t="shared" si="284"/>
        <v>0</v>
      </c>
    </row>
    <row r="1302">
      <c r="C1302" s="1">
        <v>2.0</v>
      </c>
      <c r="E1302" s="4">
        <f t="shared" si="280"/>
        <v>227</v>
      </c>
      <c r="F1302" s="1">
        <v>1.0</v>
      </c>
      <c r="G1302" s="4" t="str">
        <f t="shared" si="281"/>
        <v>0.88</v>
      </c>
      <c r="H1302" s="2">
        <f t="shared" si="282"/>
        <v>199.76</v>
      </c>
      <c r="I1302" s="2">
        <f t="shared" si="283"/>
        <v>0.0188559562</v>
      </c>
      <c r="J1302" s="2">
        <f t="shared" si="284"/>
        <v>0.006493372605</v>
      </c>
    </row>
    <row r="1303">
      <c r="C1303" s="1">
        <v>3.0</v>
      </c>
      <c r="E1303" s="4">
        <f t="shared" si="280"/>
        <v>8962</v>
      </c>
      <c r="F1303" s="1">
        <v>1.0</v>
      </c>
      <c r="G1303" s="4" t="str">
        <f t="shared" si="281"/>
        <v>0.99</v>
      </c>
      <c r="H1303" s="2">
        <f t="shared" si="282"/>
        <v>8872.38</v>
      </c>
      <c r="I1303" s="2">
        <f t="shared" si="283"/>
        <v>0.8374910327</v>
      </c>
      <c r="J1303" s="2">
        <f t="shared" si="284"/>
        <v>0.2884044315</v>
      </c>
    </row>
    <row r="1304">
      <c r="C1304" s="1">
        <v>4.0</v>
      </c>
      <c r="E1304" s="4">
        <f t="shared" si="280"/>
        <v>2</v>
      </c>
      <c r="F1304" s="1">
        <v>1.0</v>
      </c>
      <c r="G1304" s="4" t="str">
        <f t="shared" si="281"/>
        <v>1.00</v>
      </c>
      <c r="H1304" s="2">
        <f t="shared" si="282"/>
        <v>2</v>
      </c>
      <c r="I1304" s="2">
        <f t="shared" si="283"/>
        <v>0.0001887861053</v>
      </c>
      <c r="J1304" s="2">
        <f t="shared" si="284"/>
        <v>0.00006501174014</v>
      </c>
    </row>
    <row r="1305">
      <c r="C1305" s="1">
        <v>5.0</v>
      </c>
      <c r="E1305" s="4">
        <f t="shared" si="280"/>
        <v>109</v>
      </c>
      <c r="F1305" s="1">
        <v>1.0</v>
      </c>
      <c r="G1305" s="4" t="str">
        <f t="shared" si="281"/>
        <v>0.87</v>
      </c>
      <c r="H1305" s="2">
        <f t="shared" si="282"/>
        <v>94.83</v>
      </c>
      <c r="I1305" s="2">
        <f t="shared" si="283"/>
        <v>0.008951293185</v>
      </c>
      <c r="J1305" s="2">
        <f t="shared" si="284"/>
        <v>0.003082531659</v>
      </c>
    </row>
    <row r="1306">
      <c r="C1306" s="1">
        <v>6.0</v>
      </c>
      <c r="E1306" s="4">
        <f t="shared" si="280"/>
        <v>16</v>
      </c>
      <c r="F1306" s="1">
        <v>1.0</v>
      </c>
      <c r="G1306" s="4" t="str">
        <f t="shared" si="281"/>
        <v>0.88</v>
      </c>
      <c r="H1306" s="2">
        <f t="shared" si="282"/>
        <v>14.08</v>
      </c>
      <c r="I1306" s="2">
        <f t="shared" si="283"/>
        <v>0.001329054182</v>
      </c>
      <c r="J1306" s="2">
        <f t="shared" si="284"/>
        <v>0.0004576826506</v>
      </c>
    </row>
    <row r="1307">
      <c r="C1307" s="1">
        <v>7.0</v>
      </c>
      <c r="E1307" s="4">
        <f t="shared" si="280"/>
        <v>12</v>
      </c>
      <c r="F1307" s="1">
        <v>1.0</v>
      </c>
      <c r="G1307" s="4" t="str">
        <f t="shared" si="281"/>
        <v>0.83</v>
      </c>
      <c r="H1307" s="2">
        <f t="shared" si="282"/>
        <v>9.96</v>
      </c>
      <c r="I1307" s="2">
        <f t="shared" si="283"/>
        <v>0.0009401548046</v>
      </c>
      <c r="J1307" s="2">
        <f t="shared" si="284"/>
        <v>0.0003237584659</v>
      </c>
    </row>
    <row r="1308">
      <c r="C1308" s="1">
        <v>8.0</v>
      </c>
      <c r="E1308" s="4">
        <f t="shared" si="280"/>
        <v>1244</v>
      </c>
      <c r="F1308" s="1">
        <v>1.0</v>
      </c>
      <c r="G1308" s="4" t="str">
        <f t="shared" si="281"/>
        <v>0.96</v>
      </c>
      <c r="H1308" s="2">
        <f t="shared" si="282"/>
        <v>1194.24</v>
      </c>
      <c r="I1308" s="2">
        <f t="shared" si="283"/>
        <v>0.1127279592</v>
      </c>
      <c r="J1308" s="2">
        <f t="shared" si="284"/>
        <v>0.03881981027</v>
      </c>
    </row>
    <row r="1309">
      <c r="C1309" s="1">
        <v>9.0</v>
      </c>
      <c r="E1309" s="4">
        <f t="shared" si="280"/>
        <v>4</v>
      </c>
      <c r="F1309" s="1">
        <v>0.0</v>
      </c>
      <c r="G1309" s="4" t="str">
        <f t="shared" si="281"/>
        <v>1.00</v>
      </c>
      <c r="H1309" s="2">
        <f t="shared" si="282"/>
        <v>0</v>
      </c>
      <c r="I1309" s="2">
        <f t="shared" si="283"/>
        <v>0</v>
      </c>
      <c r="J1309" s="2">
        <f t="shared" si="284"/>
        <v>0</v>
      </c>
    </row>
    <row r="1310">
      <c r="C1310" s="1" t="s">
        <v>28</v>
      </c>
      <c r="I1310" s="2">
        <f>(E1311-H1311)/E1311</f>
        <v>0.01800736266</v>
      </c>
    </row>
    <row r="1311">
      <c r="D1311" s="1" t="s">
        <v>29</v>
      </c>
      <c r="E1311" s="2">
        <f>Sum(E1300:E1309)</f>
        <v>10594</v>
      </c>
      <c r="H1311" s="2">
        <f>Sum(H1300:H1309)</f>
        <v>10403.23</v>
      </c>
    </row>
    <row r="1312">
      <c r="D1312" s="1" t="s">
        <v>17</v>
      </c>
      <c r="E1312" s="2">
        <f>E1311/$B$2</f>
        <v>0.082765625</v>
      </c>
    </row>
    <row r="1313">
      <c r="D1313" s="1" t="s">
        <v>18</v>
      </c>
      <c r="E1313" s="2">
        <f>H1311/E1311</f>
        <v>0.9819926373</v>
      </c>
    </row>
    <row r="1314">
      <c r="D1314" s="1" t="s">
        <v>20</v>
      </c>
      <c r="E1314" s="2">
        <f>H1311/$B$2</f>
        <v>0.08127523438</v>
      </c>
    </row>
    <row r="1315">
      <c r="D1315" s="1" t="s">
        <v>21</v>
      </c>
      <c r="E1315" s="2">
        <f>(E1311-H1311)/$B$2</f>
        <v>0.001490390625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5">INDIRECT(CONCATENATE("'ccc",$E$1328,"'!",$B$1,C1330+2))</f>
        <v>9</v>
      </c>
      <c r="F1330" s="1">
        <v>1.0</v>
      </c>
      <c r="G1330" s="4" t="str">
        <f t="shared" ref="G1330:G1339" si="286">INDIRECT(CONCATENATE("'ccc",$E$1328,"'!",$B$1,C1330+21))</f>
        <v>0.89</v>
      </c>
      <c r="H1330" s="2">
        <f t="shared" ref="H1330:H1339" si="287">E1330*F1330*G1330</f>
        <v>8.01</v>
      </c>
      <c r="I1330" s="2">
        <f t="shared" ref="I1330:I1339" si="288">H1330/$E$1341</f>
        <v>0.0008076225045</v>
      </c>
      <c r="J1330" s="2">
        <f t="shared" ref="J1330:J1339" si="289">I1330*$E$262</f>
        <v>0.0002781186904</v>
      </c>
    </row>
    <row r="1331">
      <c r="C1331" s="1">
        <v>1.0</v>
      </c>
      <c r="E1331" s="4">
        <f t="shared" si="285"/>
        <v>2</v>
      </c>
      <c r="F1331" s="1">
        <v>1.0</v>
      </c>
      <c r="G1331" s="4" t="str">
        <f t="shared" si="286"/>
        <v>0.50</v>
      </c>
      <c r="H1331" s="2">
        <f t="shared" si="287"/>
        <v>1</v>
      </c>
      <c r="I1331" s="2">
        <f t="shared" si="288"/>
        <v>0.0001008267796</v>
      </c>
      <c r="J1331" s="2">
        <f t="shared" si="289"/>
        <v>0.00003472143451</v>
      </c>
    </row>
    <row r="1332">
      <c r="C1332" s="1">
        <v>2.0</v>
      </c>
      <c r="E1332" s="4">
        <f t="shared" si="285"/>
        <v>142</v>
      </c>
      <c r="F1332" s="1">
        <v>1.0</v>
      </c>
      <c r="G1332" s="4" t="str">
        <f t="shared" si="286"/>
        <v>0.85</v>
      </c>
      <c r="H1332" s="2">
        <f t="shared" si="287"/>
        <v>120.7</v>
      </c>
      <c r="I1332" s="2">
        <f t="shared" si="288"/>
        <v>0.0121697923</v>
      </c>
      <c r="J1332" s="2">
        <f t="shared" si="289"/>
        <v>0.004190877146</v>
      </c>
    </row>
    <row r="1333">
      <c r="C1333" s="1">
        <v>3.0</v>
      </c>
      <c r="E1333" s="4">
        <f t="shared" si="285"/>
        <v>8341</v>
      </c>
      <c r="F1333" s="1">
        <v>1.0</v>
      </c>
      <c r="G1333" s="4" t="str">
        <f t="shared" si="286"/>
        <v>0.99</v>
      </c>
      <c r="H1333" s="2">
        <f t="shared" si="287"/>
        <v>8257.59</v>
      </c>
      <c r="I1333" s="2">
        <f t="shared" si="288"/>
        <v>0.8325862069</v>
      </c>
      <c r="J1333" s="2">
        <f t="shared" si="289"/>
        <v>0.2867153704</v>
      </c>
    </row>
    <row r="1334">
      <c r="C1334" s="1">
        <v>4.0</v>
      </c>
      <c r="E1334" s="4">
        <f t="shared" si="285"/>
        <v>1</v>
      </c>
      <c r="F1334" s="1">
        <v>1.0</v>
      </c>
      <c r="G1334" s="4" t="str">
        <f t="shared" si="286"/>
        <v>1.00</v>
      </c>
      <c r="H1334" s="2">
        <f t="shared" si="287"/>
        <v>1</v>
      </c>
      <c r="I1334" s="2">
        <f t="shared" si="288"/>
        <v>0.0001008267796</v>
      </c>
      <c r="J1334" s="2">
        <f t="shared" si="289"/>
        <v>0.00003472143451</v>
      </c>
    </row>
    <row r="1335">
      <c r="C1335" s="1">
        <v>5.0</v>
      </c>
      <c r="E1335" s="4">
        <f t="shared" si="285"/>
        <v>105</v>
      </c>
      <c r="F1335" s="1">
        <v>1.0</v>
      </c>
      <c r="G1335" s="4" t="str">
        <f t="shared" si="286"/>
        <v>0.90</v>
      </c>
      <c r="H1335" s="2">
        <f t="shared" si="287"/>
        <v>94.5</v>
      </c>
      <c r="I1335" s="2">
        <f t="shared" si="288"/>
        <v>0.009528130672</v>
      </c>
      <c r="J1335" s="2">
        <f t="shared" si="289"/>
        <v>0.003281175561</v>
      </c>
    </row>
    <row r="1336">
      <c r="C1336" s="1">
        <v>6.0</v>
      </c>
      <c r="E1336" s="4">
        <f t="shared" si="285"/>
        <v>15</v>
      </c>
      <c r="F1336" s="1">
        <v>1.0</v>
      </c>
      <c r="G1336" s="4" t="str">
        <f t="shared" si="286"/>
        <v>0.80</v>
      </c>
      <c r="H1336" s="2">
        <f t="shared" si="287"/>
        <v>12</v>
      </c>
      <c r="I1336" s="2">
        <f t="shared" si="288"/>
        <v>0.001209921355</v>
      </c>
      <c r="J1336" s="2">
        <f t="shared" si="289"/>
        <v>0.0004166572142</v>
      </c>
    </row>
    <row r="1337">
      <c r="C1337" s="1">
        <v>7.0</v>
      </c>
      <c r="E1337" s="4">
        <f t="shared" si="285"/>
        <v>7</v>
      </c>
      <c r="F1337" s="1">
        <v>1.0</v>
      </c>
      <c r="G1337" s="4" t="str">
        <f t="shared" si="286"/>
        <v>0.71</v>
      </c>
      <c r="H1337" s="2">
        <f t="shared" si="287"/>
        <v>4.97</v>
      </c>
      <c r="I1337" s="2">
        <f t="shared" si="288"/>
        <v>0.0005011090946</v>
      </c>
      <c r="J1337" s="2">
        <f t="shared" si="289"/>
        <v>0.0001725655295</v>
      </c>
    </row>
    <row r="1338">
      <c r="C1338" s="1">
        <v>8.0</v>
      </c>
      <c r="E1338" s="4">
        <f t="shared" si="285"/>
        <v>1292</v>
      </c>
      <c r="F1338" s="1">
        <v>1.0</v>
      </c>
      <c r="G1338" s="4" t="str">
        <f t="shared" si="286"/>
        <v>0.97</v>
      </c>
      <c r="H1338" s="2">
        <f t="shared" si="287"/>
        <v>1253.24</v>
      </c>
      <c r="I1338" s="2">
        <f t="shared" si="288"/>
        <v>0.1263601533</v>
      </c>
      <c r="J1338" s="2">
        <f t="shared" si="289"/>
        <v>0.04351429059</v>
      </c>
    </row>
    <row r="1339">
      <c r="C1339" s="1">
        <v>9.0</v>
      </c>
      <c r="E1339" s="4">
        <f t="shared" si="285"/>
        <v>4</v>
      </c>
      <c r="F1339" s="1">
        <v>0.0</v>
      </c>
      <c r="G1339" s="4" t="str">
        <f t="shared" si="286"/>
        <v>0.75</v>
      </c>
      <c r="H1339" s="2">
        <f t="shared" si="287"/>
        <v>0</v>
      </c>
      <c r="I1339" s="2">
        <f t="shared" si="288"/>
        <v>0</v>
      </c>
      <c r="J1339" s="2">
        <f t="shared" si="289"/>
        <v>0</v>
      </c>
    </row>
    <row r="1340">
      <c r="C1340" s="1" t="s">
        <v>28</v>
      </c>
      <c r="I1340" s="2">
        <f>(E1341-H1341)/E1341</f>
        <v>0.01663541036</v>
      </c>
    </row>
    <row r="1341">
      <c r="D1341" s="1" t="s">
        <v>29</v>
      </c>
      <c r="E1341" s="2">
        <f>Sum(E1330:E1339)</f>
        <v>9918</v>
      </c>
      <c r="H1341" s="2">
        <f>Sum(H1330:H1339)</f>
        <v>9753.01</v>
      </c>
    </row>
    <row r="1342">
      <c r="D1342" s="1" t="s">
        <v>17</v>
      </c>
      <c r="E1342" s="2">
        <f>E1341/$B$2</f>
        <v>0.077484375</v>
      </c>
    </row>
    <row r="1343">
      <c r="D1343" s="1" t="s">
        <v>18</v>
      </c>
      <c r="E1343" s="2">
        <f>H1341/E1341</f>
        <v>0.9833645896</v>
      </c>
    </row>
    <row r="1344">
      <c r="D1344" s="1" t="s">
        <v>20</v>
      </c>
      <c r="E1344" s="2">
        <f>H1341/$B$2</f>
        <v>0.07619539063</v>
      </c>
    </row>
    <row r="1345">
      <c r="D1345" s="1" t="s">
        <v>21</v>
      </c>
      <c r="E1345" s="2">
        <f>(E1341-H1341)/$B$2</f>
        <v>0.001288984375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90">INDIRECT(CONCATENATE("'ccc",$E$1358,"'!",$B$1,C1360+2))</f>
        <v>6</v>
      </c>
      <c r="F1360" s="1">
        <v>1.0</v>
      </c>
      <c r="G1360" s="4" t="str">
        <f t="shared" ref="G1360:G1369" si="291">INDIRECT(CONCATENATE("'ccc",$E$1358,"'!",$B$1,C1360+21))</f>
        <v>0.83</v>
      </c>
      <c r="H1360" s="2">
        <f t="shared" ref="H1360:H1369" si="292">E1360*F1360*G1360</f>
        <v>4.98</v>
      </c>
      <c r="I1360" s="2">
        <f t="shared" ref="I1360:I1369" si="293">H1360/$E$1371</f>
        <v>0.0005028779158</v>
      </c>
      <c r="J1360" s="2">
        <f t="shared" ref="J1360:J1369" si="294">I1360*$E$262</f>
        <v>0.0001731746535</v>
      </c>
    </row>
    <row r="1361">
      <c r="C1361" s="1">
        <v>1.0</v>
      </c>
      <c r="E1361" s="4">
        <f t="shared" si="290"/>
        <v>1</v>
      </c>
      <c r="F1361" s="1">
        <v>1.0</v>
      </c>
      <c r="G1361" s="4" t="str">
        <f t="shared" si="291"/>
        <v>1.00</v>
      </c>
      <c r="H1361" s="2">
        <f t="shared" si="292"/>
        <v>1</v>
      </c>
      <c r="I1361" s="2">
        <f t="shared" si="293"/>
        <v>0.0001009795012</v>
      </c>
      <c r="J1361" s="2">
        <f t="shared" si="294"/>
        <v>0.00003477402681</v>
      </c>
    </row>
    <row r="1362">
      <c r="C1362" s="1">
        <v>2.0</v>
      </c>
      <c r="E1362" s="4">
        <f t="shared" si="290"/>
        <v>154</v>
      </c>
      <c r="F1362" s="1">
        <v>1.0</v>
      </c>
      <c r="G1362" s="4" t="str">
        <f t="shared" si="291"/>
        <v>0.92</v>
      </c>
      <c r="H1362" s="2">
        <f t="shared" si="292"/>
        <v>141.68</v>
      </c>
      <c r="I1362" s="2">
        <f t="shared" si="293"/>
        <v>0.01430677572</v>
      </c>
      <c r="J1362" s="2">
        <f t="shared" si="294"/>
        <v>0.004926784118</v>
      </c>
    </row>
    <row r="1363">
      <c r="C1363" s="1">
        <v>3.0</v>
      </c>
      <c r="E1363" s="4">
        <f t="shared" si="290"/>
        <v>8257</v>
      </c>
      <c r="F1363" s="1">
        <v>1.0</v>
      </c>
      <c r="G1363" s="4" t="str">
        <f t="shared" si="291"/>
        <v>0.99</v>
      </c>
      <c r="H1363" s="2">
        <f t="shared" si="292"/>
        <v>8174.43</v>
      </c>
      <c r="I1363" s="2">
        <f t="shared" si="293"/>
        <v>0.8254498637</v>
      </c>
      <c r="J1363" s="2">
        <f t="shared" si="294"/>
        <v>0.284257848</v>
      </c>
    </row>
    <row r="1364">
      <c r="C1364" s="1">
        <v>4.0</v>
      </c>
      <c r="E1364" s="4">
        <f t="shared" si="290"/>
        <v>0</v>
      </c>
      <c r="F1364" s="1">
        <v>1.0</v>
      </c>
      <c r="G1364" s="4" t="str">
        <f t="shared" si="291"/>
        <v/>
      </c>
      <c r="H1364" s="2">
        <f t="shared" si="292"/>
        <v>0</v>
      </c>
      <c r="I1364" s="2">
        <f t="shared" si="293"/>
        <v>0</v>
      </c>
      <c r="J1364" s="2">
        <f t="shared" si="294"/>
        <v>0</v>
      </c>
    </row>
    <row r="1365">
      <c r="C1365" s="1">
        <v>5.0</v>
      </c>
      <c r="E1365" s="4">
        <f t="shared" si="290"/>
        <v>94</v>
      </c>
      <c r="F1365" s="1">
        <v>1.0</v>
      </c>
      <c r="G1365" s="4" t="str">
        <f t="shared" si="291"/>
        <v>0.89</v>
      </c>
      <c r="H1365" s="2">
        <f t="shared" si="292"/>
        <v>83.66</v>
      </c>
      <c r="I1365" s="2">
        <f t="shared" si="293"/>
        <v>0.008447945067</v>
      </c>
      <c r="J1365" s="2">
        <f t="shared" si="294"/>
        <v>0.002909195083</v>
      </c>
    </row>
    <row r="1366">
      <c r="C1366" s="1">
        <v>6.0</v>
      </c>
      <c r="E1366" s="4">
        <f t="shared" si="290"/>
        <v>7</v>
      </c>
      <c r="F1366" s="1">
        <v>1.0</v>
      </c>
      <c r="G1366" s="4" t="str">
        <f t="shared" si="291"/>
        <v>1.00</v>
      </c>
      <c r="H1366" s="2">
        <f t="shared" si="292"/>
        <v>7</v>
      </c>
      <c r="I1366" s="2">
        <f t="shared" si="293"/>
        <v>0.0007068565081</v>
      </c>
      <c r="J1366" s="2">
        <f t="shared" si="294"/>
        <v>0.0002434181877</v>
      </c>
    </row>
    <row r="1367">
      <c r="C1367" s="1">
        <v>7.0</v>
      </c>
      <c r="E1367" s="4">
        <f t="shared" si="290"/>
        <v>6</v>
      </c>
      <c r="F1367" s="1">
        <v>1.0</v>
      </c>
      <c r="G1367" s="4" t="str">
        <f t="shared" si="291"/>
        <v>0.83</v>
      </c>
      <c r="H1367" s="2">
        <f t="shared" si="292"/>
        <v>4.98</v>
      </c>
      <c r="I1367" s="2">
        <f t="shared" si="293"/>
        <v>0.0005028779158</v>
      </c>
      <c r="J1367" s="2">
        <f t="shared" si="294"/>
        <v>0.0001731746535</v>
      </c>
    </row>
    <row r="1368">
      <c r="C1368" s="1">
        <v>8.0</v>
      </c>
      <c r="E1368" s="4">
        <f t="shared" si="290"/>
        <v>1351</v>
      </c>
      <c r="F1368" s="1">
        <v>1.0</v>
      </c>
      <c r="G1368" s="4" t="str">
        <f t="shared" si="291"/>
        <v>0.96</v>
      </c>
      <c r="H1368" s="2">
        <f t="shared" si="292"/>
        <v>1296.96</v>
      </c>
      <c r="I1368" s="2">
        <f t="shared" si="293"/>
        <v>0.1309663738</v>
      </c>
      <c r="J1368" s="2">
        <f t="shared" si="294"/>
        <v>0.04510052181</v>
      </c>
    </row>
    <row r="1369">
      <c r="C1369" s="1">
        <v>9.0</v>
      </c>
      <c r="E1369" s="4">
        <f t="shared" si="290"/>
        <v>27</v>
      </c>
      <c r="F1369" s="1">
        <v>1.0</v>
      </c>
      <c r="G1369" s="4" t="str">
        <f t="shared" si="291"/>
        <v>0.96</v>
      </c>
      <c r="H1369" s="2">
        <f t="shared" si="292"/>
        <v>25.92</v>
      </c>
      <c r="I1369" s="2">
        <f t="shared" si="293"/>
        <v>0.00261738867</v>
      </c>
      <c r="J1369" s="2">
        <f t="shared" si="294"/>
        <v>0.0009013427749</v>
      </c>
    </row>
    <row r="1370">
      <c r="C1370" s="1" t="s">
        <v>28</v>
      </c>
      <c r="I1370" s="2">
        <f>(E1371-H1371)/E1371</f>
        <v>0.01639806119</v>
      </c>
    </row>
    <row r="1371">
      <c r="D1371" s="1" t="s">
        <v>29</v>
      </c>
      <c r="E1371" s="2">
        <f>Sum(E1360:E1369)</f>
        <v>9903</v>
      </c>
      <c r="H1371" s="2">
        <f>Sum(H1360:H1369)</f>
        <v>9740.61</v>
      </c>
    </row>
    <row r="1372">
      <c r="D1372" s="1" t="s">
        <v>17</v>
      </c>
      <c r="E1372" s="2">
        <f>E1371/$B$2</f>
        <v>0.0773671875</v>
      </c>
    </row>
    <row r="1373">
      <c r="D1373" s="1" t="s">
        <v>18</v>
      </c>
      <c r="E1373" s="2">
        <f>H1371/E1371</f>
        <v>0.9836019388</v>
      </c>
    </row>
    <row r="1374">
      <c r="D1374" s="1" t="s">
        <v>20</v>
      </c>
      <c r="E1374" s="2">
        <f>H1371/$B$2</f>
        <v>0.07609851563</v>
      </c>
    </row>
    <row r="1375">
      <c r="D1375" s="1" t="s">
        <v>21</v>
      </c>
      <c r="E1375" s="2">
        <f>(E1371-H1371)/$B$2</f>
        <v>0.001268671875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5">INDIRECT(CONCATENATE("'ccc",$E$1388,"'!",$B$1,C1390+2))</f>
        <v>3</v>
      </c>
      <c r="F1390" s="1">
        <v>1.0</v>
      </c>
      <c r="G1390" s="4" t="str">
        <f t="shared" ref="G1390:G1399" si="296">INDIRECT(CONCATENATE("'ccc",$E$1388,"'!",$B$1,C1390+21))</f>
        <v>1.00</v>
      </c>
      <c r="H1390" s="2">
        <f t="shared" ref="H1390:H1399" si="297">E1390*F1390*G1390</f>
        <v>3</v>
      </c>
      <c r="I1390" s="2">
        <f t="shared" ref="I1390:I1399" si="298">H1390/$E$1401</f>
        <v>0.000303152789</v>
      </c>
      <c r="J1390" s="2">
        <f t="shared" ref="J1390:J1399" si="299">I1390*$E$262</f>
        <v>0.0001043958733</v>
      </c>
    </row>
    <row r="1391">
      <c r="C1391" s="1">
        <v>1.0</v>
      </c>
      <c r="E1391" s="4">
        <f t="shared" si="295"/>
        <v>0</v>
      </c>
      <c r="F1391" s="1">
        <v>1.0</v>
      </c>
      <c r="G1391" s="4" t="str">
        <f t="shared" si="296"/>
        <v/>
      </c>
      <c r="H1391" s="2">
        <f t="shared" si="297"/>
        <v>0</v>
      </c>
      <c r="I1391" s="2">
        <f t="shared" si="298"/>
        <v>0</v>
      </c>
      <c r="J1391" s="2">
        <f t="shared" si="299"/>
        <v>0</v>
      </c>
    </row>
    <row r="1392">
      <c r="C1392" s="1">
        <v>2.0</v>
      </c>
      <c r="E1392" s="4">
        <f t="shared" si="295"/>
        <v>121</v>
      </c>
      <c r="F1392" s="1">
        <v>1.0</v>
      </c>
      <c r="G1392" s="4" t="str">
        <f t="shared" si="296"/>
        <v>0.93</v>
      </c>
      <c r="H1392" s="2">
        <f t="shared" si="297"/>
        <v>112.53</v>
      </c>
      <c r="I1392" s="2">
        <f t="shared" si="298"/>
        <v>0.01137126112</v>
      </c>
      <c r="J1392" s="2">
        <f t="shared" si="299"/>
        <v>0.003915889209</v>
      </c>
    </row>
    <row r="1393">
      <c r="C1393" s="1">
        <v>3.0</v>
      </c>
      <c r="E1393" s="4">
        <f t="shared" si="295"/>
        <v>8493</v>
      </c>
      <c r="F1393" s="1">
        <v>1.0</v>
      </c>
      <c r="G1393" s="4" t="str">
        <f t="shared" si="296"/>
        <v>0.99</v>
      </c>
      <c r="H1393" s="2">
        <f t="shared" si="297"/>
        <v>8408.07</v>
      </c>
      <c r="I1393" s="2">
        <f t="shared" si="298"/>
        <v>0.8496432902</v>
      </c>
      <c r="J1393" s="2">
        <f t="shared" si="299"/>
        <v>0.2925892702</v>
      </c>
    </row>
    <row r="1394">
      <c r="C1394" s="1">
        <v>4.0</v>
      </c>
      <c r="E1394" s="4">
        <f t="shared" si="295"/>
        <v>0</v>
      </c>
      <c r="F1394" s="1">
        <v>1.0</v>
      </c>
      <c r="G1394" s="4" t="str">
        <f t="shared" si="296"/>
        <v/>
      </c>
      <c r="H1394" s="2">
        <f t="shared" si="297"/>
        <v>0</v>
      </c>
      <c r="I1394" s="2">
        <f t="shared" si="298"/>
        <v>0</v>
      </c>
      <c r="J1394" s="2">
        <f t="shared" si="299"/>
        <v>0</v>
      </c>
    </row>
    <row r="1395">
      <c r="C1395" s="1">
        <v>5.0</v>
      </c>
      <c r="E1395" s="4">
        <f t="shared" si="295"/>
        <v>61</v>
      </c>
      <c r="F1395" s="1">
        <v>1.0</v>
      </c>
      <c r="G1395" s="4" t="str">
        <f t="shared" si="296"/>
        <v>0.98</v>
      </c>
      <c r="H1395" s="2">
        <f t="shared" si="297"/>
        <v>59.78</v>
      </c>
      <c r="I1395" s="2">
        <f t="shared" si="298"/>
        <v>0.006040824576</v>
      </c>
      <c r="J1395" s="2">
        <f t="shared" si="299"/>
        <v>0.002080261769</v>
      </c>
    </row>
    <row r="1396">
      <c r="C1396" s="1">
        <v>6.0</v>
      </c>
      <c r="E1396" s="4">
        <f t="shared" si="295"/>
        <v>3</v>
      </c>
      <c r="F1396" s="1">
        <v>1.0</v>
      </c>
      <c r="G1396" s="4" t="str">
        <f t="shared" si="296"/>
        <v>1.00</v>
      </c>
      <c r="H1396" s="2">
        <f t="shared" si="297"/>
        <v>3</v>
      </c>
      <c r="I1396" s="2">
        <f t="shared" si="298"/>
        <v>0.000303152789</v>
      </c>
      <c r="J1396" s="2">
        <f t="shared" si="299"/>
        <v>0.0001043958733</v>
      </c>
    </row>
    <row r="1397">
      <c r="C1397" s="1">
        <v>7.0</v>
      </c>
      <c r="E1397" s="4">
        <f t="shared" si="295"/>
        <v>6</v>
      </c>
      <c r="F1397" s="1">
        <v>1.0</v>
      </c>
      <c r="G1397" s="4" t="str">
        <f t="shared" si="296"/>
        <v>1.00</v>
      </c>
      <c r="H1397" s="2">
        <f t="shared" si="297"/>
        <v>6</v>
      </c>
      <c r="I1397" s="2">
        <f t="shared" si="298"/>
        <v>0.000606305578</v>
      </c>
      <c r="J1397" s="2">
        <f t="shared" si="299"/>
        <v>0.0002087917467</v>
      </c>
    </row>
    <row r="1398">
      <c r="C1398" s="1">
        <v>8.0</v>
      </c>
      <c r="E1398" s="4">
        <f t="shared" si="295"/>
        <v>1187</v>
      </c>
      <c r="F1398" s="1">
        <v>1.0</v>
      </c>
      <c r="G1398" s="4" t="str">
        <f t="shared" si="296"/>
        <v>0.97</v>
      </c>
      <c r="H1398" s="2">
        <f t="shared" si="297"/>
        <v>1151.39</v>
      </c>
      <c r="I1398" s="2">
        <f t="shared" si="298"/>
        <v>0.1163490299</v>
      </c>
      <c r="J1398" s="2">
        <f t="shared" si="299"/>
        <v>0.0400667882</v>
      </c>
    </row>
    <row r="1399">
      <c r="C1399" s="1">
        <v>9.0</v>
      </c>
      <c r="E1399" s="4">
        <f t="shared" si="295"/>
        <v>22</v>
      </c>
      <c r="F1399" s="1">
        <v>1.0</v>
      </c>
      <c r="G1399" s="4" t="str">
        <f t="shared" si="296"/>
        <v>0.82</v>
      </c>
      <c r="H1399" s="2">
        <f t="shared" si="297"/>
        <v>18.04</v>
      </c>
      <c r="I1399" s="2">
        <f t="shared" si="298"/>
        <v>0.001822958771</v>
      </c>
      <c r="J1399" s="2">
        <f t="shared" si="299"/>
        <v>0.000627767185</v>
      </c>
    </row>
    <row r="1400">
      <c r="C1400" s="1" t="s">
        <v>28</v>
      </c>
      <c r="I1400" s="2">
        <f>(E1401-H1401)/E1401</f>
        <v>0.01356002425</v>
      </c>
    </row>
    <row r="1401">
      <c r="D1401" s="1" t="s">
        <v>29</v>
      </c>
      <c r="E1401" s="2">
        <f>Sum(E1390:E1399)</f>
        <v>9896</v>
      </c>
      <c r="H1401" s="2">
        <f>Sum(H1390:H1399)</f>
        <v>9761.81</v>
      </c>
    </row>
    <row r="1402">
      <c r="D1402" s="1" t="s">
        <v>17</v>
      </c>
      <c r="E1402" s="2">
        <f>E1401/$B$2</f>
        <v>0.0773125</v>
      </c>
    </row>
    <row r="1403">
      <c r="D1403" s="1" t="s">
        <v>18</v>
      </c>
      <c r="E1403" s="2">
        <f>H1401/E1401</f>
        <v>0.9864399757</v>
      </c>
    </row>
    <row r="1404">
      <c r="D1404" s="1" t="s">
        <v>20</v>
      </c>
      <c r="E1404" s="2">
        <f>H1401/$B$2</f>
        <v>0.07626414063</v>
      </c>
    </row>
    <row r="1405">
      <c r="D1405" s="1" t="s">
        <v>21</v>
      </c>
      <c r="E1405" s="2">
        <f>(E1401-H1401)/$B$2</f>
        <v>0.001048359375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300">INDIRECT(CONCATENATE("'ccc",$E$1418,"'!",$B$1,C1420+2))</f>
        <v>7</v>
      </c>
      <c r="F1420" s="1">
        <v>1.0</v>
      </c>
      <c r="G1420" s="4" t="str">
        <f t="shared" ref="G1420:G1429" si="301">INDIRECT(CONCATENATE("'ccc",$E$1418,"'!",$B$1,C1420+21))</f>
        <v>1.00</v>
      </c>
      <c r="H1420" s="2">
        <f t="shared" ref="H1420:H1429" si="302">E1420*F1420*G1420</f>
        <v>7</v>
      </c>
      <c r="I1420" s="2">
        <f t="shared" ref="I1420:I1429" si="303">H1420/$E$1431</f>
        <v>0.0007023881196</v>
      </c>
      <c r="J1420" s="2">
        <f t="shared" ref="J1420:J1429" si="304">I1420*$E$262</f>
        <v>0.0002418794213</v>
      </c>
    </row>
    <row r="1421">
      <c r="C1421" s="1">
        <v>1.0</v>
      </c>
      <c r="E1421" s="4">
        <f t="shared" si="300"/>
        <v>0</v>
      </c>
      <c r="F1421" s="1">
        <v>1.0</v>
      </c>
      <c r="G1421" s="4" t="str">
        <f t="shared" si="301"/>
        <v/>
      </c>
      <c r="H1421" s="2">
        <f t="shared" si="302"/>
        <v>0</v>
      </c>
      <c r="I1421" s="2">
        <f t="shared" si="303"/>
        <v>0</v>
      </c>
      <c r="J1421" s="2">
        <f t="shared" si="304"/>
        <v>0</v>
      </c>
    </row>
    <row r="1422">
      <c r="C1422" s="1">
        <v>2.0</v>
      </c>
      <c r="E1422" s="4">
        <f t="shared" si="300"/>
        <v>106</v>
      </c>
      <c r="F1422" s="1">
        <v>1.0</v>
      </c>
      <c r="G1422" s="4" t="str">
        <f t="shared" si="301"/>
        <v>0.94</v>
      </c>
      <c r="H1422" s="2">
        <f t="shared" si="302"/>
        <v>99.64</v>
      </c>
      <c r="I1422" s="2">
        <f t="shared" si="303"/>
        <v>0.009997993177</v>
      </c>
      <c r="J1422" s="2">
        <f t="shared" si="304"/>
        <v>0.003442980791</v>
      </c>
    </row>
    <row r="1423">
      <c r="C1423" s="1">
        <v>3.0</v>
      </c>
      <c r="E1423" s="4">
        <f t="shared" si="300"/>
        <v>8797</v>
      </c>
      <c r="F1423" s="1">
        <v>1.0</v>
      </c>
      <c r="G1423" s="4" t="str">
        <f t="shared" si="301"/>
        <v>0.99</v>
      </c>
      <c r="H1423" s="2">
        <f t="shared" si="302"/>
        <v>8709.03</v>
      </c>
      <c r="I1423" s="2">
        <f t="shared" si="303"/>
        <v>0.8738741722</v>
      </c>
      <c r="J1423" s="2">
        <f t="shared" si="304"/>
        <v>0.3009335909</v>
      </c>
    </row>
    <row r="1424">
      <c r="C1424" s="1">
        <v>4.0</v>
      </c>
      <c r="E1424" s="4">
        <f t="shared" si="300"/>
        <v>1</v>
      </c>
      <c r="F1424" s="1">
        <v>1.0</v>
      </c>
      <c r="G1424" s="4" t="str">
        <f t="shared" si="301"/>
        <v>1.00</v>
      </c>
      <c r="H1424" s="2">
        <f t="shared" si="302"/>
        <v>1</v>
      </c>
      <c r="I1424" s="2">
        <f t="shared" si="303"/>
        <v>0.0001003411599</v>
      </c>
      <c r="J1424" s="2">
        <f t="shared" si="304"/>
        <v>0.00003455420304</v>
      </c>
    </row>
    <row r="1425">
      <c r="C1425" s="1">
        <v>5.0</v>
      </c>
      <c r="E1425" s="4">
        <f t="shared" si="300"/>
        <v>65</v>
      </c>
      <c r="F1425" s="1">
        <v>1.0</v>
      </c>
      <c r="G1425" s="4" t="str">
        <f t="shared" si="301"/>
        <v>0.85</v>
      </c>
      <c r="H1425" s="2">
        <f t="shared" si="302"/>
        <v>55.25</v>
      </c>
      <c r="I1425" s="2">
        <f t="shared" si="303"/>
        <v>0.005543849087</v>
      </c>
      <c r="J1425" s="2">
        <f t="shared" si="304"/>
        <v>0.001909119718</v>
      </c>
    </row>
    <row r="1426">
      <c r="C1426" s="1">
        <v>6.0</v>
      </c>
      <c r="E1426" s="4">
        <f t="shared" si="300"/>
        <v>5</v>
      </c>
      <c r="F1426" s="1">
        <v>1.0</v>
      </c>
      <c r="G1426" s="4" t="str">
        <f t="shared" si="301"/>
        <v>0.80</v>
      </c>
      <c r="H1426" s="2">
        <f t="shared" si="302"/>
        <v>4</v>
      </c>
      <c r="I1426" s="2">
        <f t="shared" si="303"/>
        <v>0.0004013646398</v>
      </c>
      <c r="J1426" s="2">
        <f t="shared" si="304"/>
        <v>0.0001382168122</v>
      </c>
    </row>
    <row r="1427">
      <c r="C1427" s="1">
        <v>7.0</v>
      </c>
      <c r="E1427" s="4">
        <f t="shared" si="300"/>
        <v>3</v>
      </c>
      <c r="F1427" s="1">
        <v>1.0</v>
      </c>
      <c r="G1427" s="4" t="str">
        <f t="shared" si="301"/>
        <v>1.00</v>
      </c>
      <c r="H1427" s="2">
        <f t="shared" si="302"/>
        <v>3</v>
      </c>
      <c r="I1427" s="2">
        <f t="shared" si="303"/>
        <v>0.0003010234798</v>
      </c>
      <c r="J1427" s="2">
        <f t="shared" si="304"/>
        <v>0.0001036626091</v>
      </c>
    </row>
    <row r="1428">
      <c r="C1428" s="1">
        <v>8.0</v>
      </c>
      <c r="E1428" s="4">
        <f t="shared" si="300"/>
        <v>956</v>
      </c>
      <c r="F1428" s="1">
        <v>1.0</v>
      </c>
      <c r="G1428" s="4" t="str">
        <f t="shared" si="301"/>
        <v>0.97</v>
      </c>
      <c r="H1428" s="2">
        <f t="shared" si="302"/>
        <v>927.32</v>
      </c>
      <c r="I1428" s="2">
        <f t="shared" si="303"/>
        <v>0.09304836444</v>
      </c>
      <c r="J1428" s="2">
        <f t="shared" si="304"/>
        <v>0.03204280356</v>
      </c>
    </row>
    <row r="1429">
      <c r="C1429" s="1">
        <v>9.0</v>
      </c>
      <c r="E1429" s="4">
        <f t="shared" si="300"/>
        <v>26</v>
      </c>
      <c r="F1429" s="1">
        <v>1.0</v>
      </c>
      <c r="G1429" s="4" t="str">
        <f t="shared" si="301"/>
        <v>0.96</v>
      </c>
      <c r="H1429" s="2">
        <f t="shared" si="302"/>
        <v>24.96</v>
      </c>
      <c r="I1429" s="2">
        <f t="shared" si="303"/>
        <v>0.002504515352</v>
      </c>
      <c r="J1429" s="2">
        <f t="shared" si="304"/>
        <v>0.0008624729079</v>
      </c>
    </row>
    <row r="1430">
      <c r="C1430" s="1" t="s">
        <v>28</v>
      </c>
      <c r="I1430" s="2">
        <f>(E1431-H1431)/E1431</f>
        <v>0.01352598836</v>
      </c>
    </row>
    <row r="1431">
      <c r="D1431" s="1" t="s">
        <v>29</v>
      </c>
      <c r="E1431" s="2">
        <f>Sum(E1420:E1429)</f>
        <v>9966</v>
      </c>
      <c r="H1431" s="2">
        <f>Sum(H1420:H1429)</f>
        <v>9831.2</v>
      </c>
    </row>
    <row r="1432">
      <c r="D1432" s="1" t="s">
        <v>17</v>
      </c>
      <c r="E1432" s="2">
        <f>E1431/$B$2</f>
        <v>0.077859375</v>
      </c>
    </row>
    <row r="1433">
      <c r="D1433" s="1" t="s">
        <v>18</v>
      </c>
      <c r="E1433" s="2">
        <f>H1431/E1431</f>
        <v>0.9864740116</v>
      </c>
    </row>
    <row r="1434">
      <c r="D1434" s="1" t="s">
        <v>20</v>
      </c>
      <c r="E1434" s="2">
        <f>H1431/$B$2</f>
        <v>0.07680625</v>
      </c>
    </row>
    <row r="1435">
      <c r="D1435" s="1" t="s">
        <v>21</v>
      </c>
      <c r="E1435" s="2">
        <f>(E1431-H1431)/$B$2</f>
        <v>0.001053125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5">INDIRECT(CONCATENATE("'ccc",$E$1448,"'!",$B$1,C1450+2))</f>
        <v>9</v>
      </c>
      <c r="F1450" s="1">
        <v>1.0</v>
      </c>
      <c r="G1450" s="4" t="str">
        <f t="shared" ref="G1450:G1459" si="306">INDIRECT(CONCATENATE("'ccc",$E$1448,"'!",$B$1,C1450+21))</f>
        <v>0.78</v>
      </c>
      <c r="H1450" s="2">
        <f t="shared" ref="H1450:H1459" si="307">E1450*F1450*G1450</f>
        <v>7.02</v>
      </c>
      <c r="I1450" s="2">
        <f t="shared" ref="I1450:I1459" si="308">H1450/$E$1461</f>
        <v>0.0007636244969</v>
      </c>
      <c r="J1450" s="2">
        <f t="shared" ref="J1450:J1459" si="309">I1450*$E$262</f>
        <v>0.0002629672203</v>
      </c>
    </row>
    <row r="1451">
      <c r="C1451" s="1">
        <v>1.0</v>
      </c>
      <c r="E1451" s="4">
        <f t="shared" si="305"/>
        <v>0</v>
      </c>
      <c r="F1451" s="1">
        <v>1.0</v>
      </c>
      <c r="G1451" s="4" t="str">
        <f t="shared" si="306"/>
        <v/>
      </c>
      <c r="H1451" s="2">
        <f t="shared" si="307"/>
        <v>0</v>
      </c>
      <c r="I1451" s="2">
        <f t="shared" si="308"/>
        <v>0</v>
      </c>
      <c r="J1451" s="2">
        <f t="shared" si="309"/>
        <v>0</v>
      </c>
    </row>
    <row r="1452">
      <c r="C1452" s="1">
        <v>2.0</v>
      </c>
      <c r="E1452" s="4">
        <f t="shared" si="305"/>
        <v>73</v>
      </c>
      <c r="F1452" s="1">
        <v>1.0</v>
      </c>
      <c r="G1452" s="4" t="str">
        <f t="shared" si="306"/>
        <v>0.79</v>
      </c>
      <c r="H1452" s="2">
        <f t="shared" si="307"/>
        <v>57.67</v>
      </c>
      <c r="I1452" s="2">
        <f t="shared" si="308"/>
        <v>0.006273251387</v>
      </c>
      <c r="J1452" s="2">
        <f t="shared" si="309"/>
        <v>0.002160301937</v>
      </c>
    </row>
    <row r="1453">
      <c r="C1453" s="1">
        <v>3.0</v>
      </c>
      <c r="E1453" s="4">
        <f t="shared" si="305"/>
        <v>8217</v>
      </c>
      <c r="F1453" s="1">
        <v>1.0</v>
      </c>
      <c r="G1453" s="4" t="str">
        <f t="shared" si="306"/>
        <v>1.00</v>
      </c>
      <c r="H1453" s="2">
        <f t="shared" si="307"/>
        <v>8217</v>
      </c>
      <c r="I1453" s="2">
        <f t="shared" si="308"/>
        <v>0.8938322637</v>
      </c>
      <c r="J1453" s="2">
        <f t="shared" si="309"/>
        <v>0.3078065027</v>
      </c>
    </row>
    <row r="1454">
      <c r="C1454" s="1">
        <v>4.0</v>
      </c>
      <c r="E1454" s="4">
        <f t="shared" si="305"/>
        <v>0</v>
      </c>
      <c r="F1454" s="1">
        <v>1.0</v>
      </c>
      <c r="G1454" s="4" t="str">
        <f t="shared" si="306"/>
        <v/>
      </c>
      <c r="H1454" s="2">
        <f t="shared" si="307"/>
        <v>0</v>
      </c>
      <c r="I1454" s="2">
        <f t="shared" si="308"/>
        <v>0</v>
      </c>
      <c r="J1454" s="2">
        <f t="shared" si="309"/>
        <v>0</v>
      </c>
    </row>
    <row r="1455">
      <c r="C1455" s="1">
        <v>5.0</v>
      </c>
      <c r="E1455" s="4">
        <f t="shared" si="305"/>
        <v>52</v>
      </c>
      <c r="F1455" s="1">
        <v>1.0</v>
      </c>
      <c r="G1455" s="4" t="str">
        <f t="shared" si="306"/>
        <v>0.87</v>
      </c>
      <c r="H1455" s="2">
        <f t="shared" si="307"/>
        <v>45.24</v>
      </c>
      <c r="I1455" s="2">
        <f t="shared" si="308"/>
        <v>0.004921135647</v>
      </c>
      <c r="J1455" s="2">
        <f t="shared" si="309"/>
        <v>0.001694677642</v>
      </c>
    </row>
    <row r="1456">
      <c r="C1456" s="1">
        <v>6.0</v>
      </c>
      <c r="E1456" s="4">
        <f t="shared" si="305"/>
        <v>4</v>
      </c>
      <c r="F1456" s="1">
        <v>1.0</v>
      </c>
      <c r="G1456" s="4" t="str">
        <f t="shared" si="306"/>
        <v>0.75</v>
      </c>
      <c r="H1456" s="2">
        <f t="shared" si="307"/>
        <v>3</v>
      </c>
      <c r="I1456" s="2">
        <f t="shared" si="308"/>
        <v>0.0003263352551</v>
      </c>
      <c r="J1456" s="2">
        <f t="shared" si="309"/>
        <v>0.000112379154</v>
      </c>
    </row>
    <row r="1457">
      <c r="C1457" s="1">
        <v>7.0</v>
      </c>
      <c r="E1457" s="4">
        <f t="shared" si="305"/>
        <v>3</v>
      </c>
      <c r="F1457" s="1">
        <v>1.0</v>
      </c>
      <c r="G1457" s="4" t="str">
        <f t="shared" si="306"/>
        <v>1.00</v>
      </c>
      <c r="H1457" s="2">
        <f t="shared" si="307"/>
        <v>3</v>
      </c>
      <c r="I1457" s="2">
        <f t="shared" si="308"/>
        <v>0.0003263352551</v>
      </c>
      <c r="J1457" s="2">
        <f t="shared" si="309"/>
        <v>0.000112379154</v>
      </c>
    </row>
    <row r="1458">
      <c r="C1458" s="1">
        <v>8.0</v>
      </c>
      <c r="E1458" s="4">
        <f t="shared" si="305"/>
        <v>799</v>
      </c>
      <c r="F1458" s="1">
        <v>1.0</v>
      </c>
      <c r="G1458" s="4" t="str">
        <f t="shared" si="306"/>
        <v>0.97</v>
      </c>
      <c r="H1458" s="2">
        <f t="shared" si="307"/>
        <v>775.03</v>
      </c>
      <c r="I1458" s="2">
        <f t="shared" si="308"/>
        <v>0.08430653758</v>
      </c>
      <c r="J1458" s="2">
        <f t="shared" si="309"/>
        <v>0.02903240524</v>
      </c>
    </row>
    <row r="1459">
      <c r="C1459" s="1">
        <v>9.0</v>
      </c>
      <c r="E1459" s="4">
        <f t="shared" si="305"/>
        <v>36</v>
      </c>
      <c r="F1459" s="1">
        <v>1.0</v>
      </c>
      <c r="G1459" s="4" t="str">
        <f t="shared" si="306"/>
        <v>0.81</v>
      </c>
      <c r="H1459" s="2">
        <f t="shared" si="307"/>
        <v>29.16</v>
      </c>
      <c r="I1459" s="2">
        <f t="shared" si="308"/>
        <v>0.003171978679</v>
      </c>
      <c r="J1459" s="2">
        <f t="shared" si="309"/>
        <v>0.001092325377</v>
      </c>
    </row>
    <row r="1460">
      <c r="C1460" s="1" t="s">
        <v>28</v>
      </c>
      <c r="I1460" s="2">
        <f>(E1461-H1461)/E1461</f>
        <v>0.006078538018</v>
      </c>
    </row>
    <row r="1461">
      <c r="D1461" s="1" t="s">
        <v>29</v>
      </c>
      <c r="E1461" s="2">
        <f>Sum(E1450:E1459)</f>
        <v>9193</v>
      </c>
      <c r="H1461" s="2">
        <f>Sum(H1450:H1459)</f>
        <v>9137.12</v>
      </c>
    </row>
    <row r="1462">
      <c r="D1462" s="1" t="s">
        <v>17</v>
      </c>
      <c r="E1462" s="2">
        <f>E1461/$B$2</f>
        <v>0.0718203125</v>
      </c>
    </row>
    <row r="1463">
      <c r="D1463" s="1" t="s">
        <v>18</v>
      </c>
      <c r="E1463" s="2">
        <f>H1461/E1461</f>
        <v>0.993921462</v>
      </c>
    </row>
    <row r="1464">
      <c r="D1464" s="1" t="s">
        <v>20</v>
      </c>
      <c r="E1464" s="2">
        <f>H1461/$B$2</f>
        <v>0.07138375</v>
      </c>
    </row>
    <row r="1465">
      <c r="D1465" s="1" t="s">
        <v>21</v>
      </c>
      <c r="E1465" s="2">
        <f>(E1461-H1461)/$B$2</f>
        <v>0.0004365625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10">INDIRECT(CONCATENATE("'ccc",$E$1478,"'!",$B$1,C1480+2))</f>
        <v>6</v>
      </c>
      <c r="F1480" s="1">
        <v>1.0</v>
      </c>
      <c r="G1480" s="4" t="str">
        <f t="shared" ref="G1480:G1489" si="311">INDIRECT(CONCATENATE("'ccc",$E$1478,"'!",$B$1,C1480+21))</f>
        <v>0.83</v>
      </c>
      <c r="H1480" s="2">
        <f t="shared" ref="H1480:H1489" si="312">E1480*F1480*G1480</f>
        <v>4.98</v>
      </c>
      <c r="I1480" s="2">
        <f t="shared" ref="I1480:I1489" si="313">H1480/$E$1491</f>
        <v>0.0005400715758</v>
      </c>
      <c r="J1480" s="2">
        <f t="shared" ref="J1480:J1489" si="314">I1480*$E$262</f>
        <v>0.0001859829296</v>
      </c>
    </row>
    <row r="1481">
      <c r="C1481" s="1">
        <v>1.0</v>
      </c>
      <c r="E1481" s="4">
        <f t="shared" si="310"/>
        <v>0</v>
      </c>
      <c r="F1481" s="1">
        <v>1.0</v>
      </c>
      <c r="G1481" s="4" t="str">
        <f t="shared" si="311"/>
        <v/>
      </c>
      <c r="H1481" s="2">
        <f t="shared" si="312"/>
        <v>0</v>
      </c>
      <c r="I1481" s="2">
        <f t="shared" si="313"/>
        <v>0</v>
      </c>
      <c r="J1481" s="2">
        <f t="shared" si="314"/>
        <v>0</v>
      </c>
    </row>
    <row r="1482">
      <c r="C1482" s="1">
        <v>2.0</v>
      </c>
      <c r="E1482" s="4">
        <f t="shared" si="310"/>
        <v>88</v>
      </c>
      <c r="F1482" s="1">
        <v>1.0</v>
      </c>
      <c r="G1482" s="4" t="str">
        <f t="shared" si="311"/>
        <v>0.84</v>
      </c>
      <c r="H1482" s="2">
        <f t="shared" si="312"/>
        <v>73.92</v>
      </c>
      <c r="I1482" s="2">
        <f t="shared" si="313"/>
        <v>0.008016484112</v>
      </c>
      <c r="J1482" s="2">
        <f t="shared" si="314"/>
        <v>0.002760614087</v>
      </c>
    </row>
    <row r="1483">
      <c r="C1483" s="1">
        <v>3.0</v>
      </c>
      <c r="E1483" s="4">
        <f t="shared" si="310"/>
        <v>8301</v>
      </c>
      <c r="F1483" s="1">
        <v>1.0</v>
      </c>
      <c r="G1483" s="4" t="str">
        <f t="shared" si="311"/>
        <v>0.99</v>
      </c>
      <c r="H1483" s="2">
        <f t="shared" si="312"/>
        <v>8217.99</v>
      </c>
      <c r="I1483" s="2">
        <f t="shared" si="313"/>
        <v>0.8912254636</v>
      </c>
      <c r="J1483" s="2">
        <f t="shared" si="314"/>
        <v>0.3069088063</v>
      </c>
    </row>
    <row r="1484">
      <c r="C1484" s="1">
        <v>4.0</v>
      </c>
      <c r="E1484" s="4">
        <f t="shared" si="310"/>
        <v>0</v>
      </c>
      <c r="F1484" s="1">
        <v>1.0</v>
      </c>
      <c r="G1484" s="4" t="str">
        <f t="shared" si="311"/>
        <v/>
      </c>
      <c r="H1484" s="2">
        <f t="shared" si="312"/>
        <v>0</v>
      </c>
      <c r="I1484" s="2">
        <f t="shared" si="313"/>
        <v>0</v>
      </c>
      <c r="J1484" s="2">
        <f t="shared" si="314"/>
        <v>0</v>
      </c>
    </row>
    <row r="1485">
      <c r="C1485" s="1">
        <v>5.0</v>
      </c>
      <c r="E1485" s="4">
        <f t="shared" si="310"/>
        <v>56</v>
      </c>
      <c r="F1485" s="1">
        <v>1.0</v>
      </c>
      <c r="G1485" s="4" t="str">
        <f t="shared" si="311"/>
        <v>0.93</v>
      </c>
      <c r="H1485" s="2">
        <f t="shared" si="312"/>
        <v>52.08</v>
      </c>
      <c r="I1485" s="2">
        <f t="shared" si="313"/>
        <v>0.005647977443</v>
      </c>
      <c r="J1485" s="2">
        <f t="shared" si="314"/>
        <v>0.001944978107</v>
      </c>
    </row>
    <row r="1486">
      <c r="C1486" s="1">
        <v>6.0</v>
      </c>
      <c r="E1486" s="4">
        <f t="shared" si="310"/>
        <v>1</v>
      </c>
      <c r="F1486" s="1">
        <v>1.0</v>
      </c>
      <c r="G1486" s="4" t="str">
        <f t="shared" si="311"/>
        <v>1.00</v>
      </c>
      <c r="H1486" s="2">
        <f t="shared" si="312"/>
        <v>1</v>
      </c>
      <c r="I1486" s="2">
        <f t="shared" si="313"/>
        <v>0.0001084481076</v>
      </c>
      <c r="J1486" s="2">
        <f t="shared" si="314"/>
        <v>0.0000373459698</v>
      </c>
    </row>
    <row r="1487">
      <c r="C1487" s="1">
        <v>7.0</v>
      </c>
      <c r="E1487" s="4">
        <f t="shared" si="310"/>
        <v>2</v>
      </c>
      <c r="F1487" s="1">
        <v>1.0</v>
      </c>
      <c r="G1487" s="4" t="str">
        <f t="shared" si="311"/>
        <v>1.00</v>
      </c>
      <c r="H1487" s="2">
        <f t="shared" si="312"/>
        <v>2</v>
      </c>
      <c r="I1487" s="2">
        <f t="shared" si="313"/>
        <v>0.0002168962152</v>
      </c>
      <c r="J1487" s="2">
        <f t="shared" si="314"/>
        <v>0.00007469193959</v>
      </c>
    </row>
    <row r="1488">
      <c r="C1488" s="1">
        <v>8.0</v>
      </c>
      <c r="E1488" s="4">
        <f t="shared" si="310"/>
        <v>720</v>
      </c>
      <c r="F1488" s="1">
        <v>1.0</v>
      </c>
      <c r="G1488" s="4" t="str">
        <f t="shared" si="311"/>
        <v>0.97</v>
      </c>
      <c r="H1488" s="2">
        <f t="shared" si="312"/>
        <v>698.4</v>
      </c>
      <c r="I1488" s="2">
        <f t="shared" si="313"/>
        <v>0.07574015833</v>
      </c>
      <c r="J1488" s="2">
        <f t="shared" si="314"/>
        <v>0.02608242531</v>
      </c>
    </row>
    <row r="1489">
      <c r="C1489" s="1">
        <v>9.0</v>
      </c>
      <c r="E1489" s="4">
        <f t="shared" si="310"/>
        <v>47</v>
      </c>
      <c r="F1489" s="1">
        <v>1.0</v>
      </c>
      <c r="G1489" s="4" t="str">
        <f t="shared" si="311"/>
        <v>0.83</v>
      </c>
      <c r="H1489" s="2">
        <f t="shared" si="312"/>
        <v>39.01</v>
      </c>
      <c r="I1489" s="2">
        <f t="shared" si="313"/>
        <v>0.004230560677</v>
      </c>
      <c r="J1489" s="2">
        <f t="shared" si="314"/>
        <v>0.001456866282</v>
      </c>
    </row>
    <row r="1490">
      <c r="C1490" s="1" t="s">
        <v>28</v>
      </c>
      <c r="I1490" s="2">
        <f>(E1491-H1491)/E1491</f>
        <v>0.01427393992</v>
      </c>
    </row>
    <row r="1491">
      <c r="D1491" s="1" t="s">
        <v>29</v>
      </c>
      <c r="E1491" s="2">
        <f>Sum(E1480:E1489)</f>
        <v>9221</v>
      </c>
      <c r="H1491" s="2">
        <f>Sum(H1480:H1489)</f>
        <v>9089.38</v>
      </c>
    </row>
    <row r="1492">
      <c r="D1492" s="1" t="s">
        <v>17</v>
      </c>
      <c r="E1492" s="2">
        <f>E1491/$B$2</f>
        <v>0.0720390625</v>
      </c>
    </row>
    <row r="1493">
      <c r="D1493" s="1" t="s">
        <v>18</v>
      </c>
      <c r="E1493" s="2">
        <f>H1491/E1491</f>
        <v>0.9857260601</v>
      </c>
    </row>
    <row r="1494">
      <c r="D1494" s="1" t="s">
        <v>20</v>
      </c>
      <c r="E1494" s="2">
        <f>H1491/$B$2</f>
        <v>0.07101078125</v>
      </c>
    </row>
    <row r="1495">
      <c r="D1495" s="1" t="s">
        <v>21</v>
      </c>
      <c r="E1495" s="2">
        <f>(E1491-H1491)/$B$2</f>
        <v>0.00102828125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>
        <f t="shared" ref="E5:E14" si="1">INDIRECT(CONCATENATE("'ccc",$E$3,"'!",$B$1,C5+2))</f>
        <v>27041</v>
      </c>
      <c r="F5" s="1">
        <v>1.0</v>
      </c>
      <c r="G5" s="4" t="str">
        <f t="shared" ref="G5:G14" si="2">INDIRECT(CONCATENATE("'ccc",$E$3,"'!",$B$1,C5+21))</f>
        <v>1.00</v>
      </c>
      <c r="H5" s="2">
        <f t="shared" ref="H5:H14" si="3">E5*F5*G5</f>
        <v>27041</v>
      </c>
      <c r="I5" s="2">
        <f t="shared" ref="I5:I14" si="4">H5/$E$16</f>
        <v>0.9757162445</v>
      </c>
      <c r="J5" s="2">
        <f t="shared" ref="J5:J14" si="5">I5*$E$17</f>
        <v>0.2112578125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>
        <f t="shared" si="1"/>
        <v>1</v>
      </c>
      <c r="F6" s="1">
        <v>0.0</v>
      </c>
      <c r="G6" s="4" t="str">
        <f t="shared" si="2"/>
        <v>0.00</v>
      </c>
      <c r="H6" s="2">
        <f t="shared" si="3"/>
        <v>0</v>
      </c>
      <c r="I6" s="2">
        <f t="shared" si="4"/>
        <v>0</v>
      </c>
      <c r="J6" s="2">
        <f t="shared" si="5"/>
        <v>0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0.216515625</v>
      </c>
      <c r="Q6" s="2">
        <f>E18</f>
        <v>0.9757162445</v>
      </c>
      <c r="R6" s="2">
        <f>I15</f>
        <v>0.0242837555</v>
      </c>
      <c r="S6" s="2">
        <f>E19</f>
        <v>0.2112578125</v>
      </c>
      <c r="T6" s="2">
        <f>E20</f>
        <v>0.0052578125</v>
      </c>
      <c r="U6" s="2" t="str">
        <f>G5</f>
        <v>1.00</v>
      </c>
      <c r="V6" s="2">
        <f t="shared" ref="V6:W6" si="6">I5</f>
        <v>0.9757162445</v>
      </c>
      <c r="W6" s="2">
        <f t="shared" si="6"/>
        <v>0.2112578125</v>
      </c>
      <c r="X6" s="1">
        <v>0.0</v>
      </c>
      <c r="Y6" s="1">
        <v>0.0</v>
      </c>
      <c r="Z6" s="1">
        <v>0.0</v>
      </c>
    </row>
    <row r="7">
      <c r="C7" s="1">
        <v>2.0</v>
      </c>
      <c r="E7" s="4">
        <f t="shared" si="1"/>
        <v>37</v>
      </c>
      <c r="F7" s="1">
        <v>0.0</v>
      </c>
      <c r="G7" s="4" t="str">
        <f t="shared" si="2"/>
        <v>0.76</v>
      </c>
      <c r="H7" s="2">
        <f t="shared" si="3"/>
        <v>0</v>
      </c>
      <c r="I7" s="2">
        <f t="shared" si="4"/>
        <v>0</v>
      </c>
      <c r="J7" s="2">
        <f t="shared" si="5"/>
        <v>0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0.230375</v>
      </c>
      <c r="Q7" s="2">
        <f>E46</f>
        <v>0.9764989148</v>
      </c>
      <c r="R7" s="2">
        <f>I43</f>
        <v>0.02350108519</v>
      </c>
      <c r="S7" s="2">
        <f>E47</f>
        <v>0.2249609375</v>
      </c>
      <c r="T7" s="2">
        <f>E48</f>
        <v>0.0054140625</v>
      </c>
      <c r="U7" s="2" t="str">
        <f>G33</f>
        <v>1.00</v>
      </c>
      <c r="V7" s="2">
        <f t="shared" ref="V7:W7" si="8">I33</f>
        <v>0.9764989148</v>
      </c>
      <c r="W7" s="2">
        <f t="shared" si="8"/>
        <v>0.2249609375</v>
      </c>
      <c r="X7" s="1">
        <v>0.0</v>
      </c>
      <c r="Y7" s="1">
        <v>0.0</v>
      </c>
      <c r="Z7" s="1">
        <v>0.0</v>
      </c>
    </row>
    <row r="8">
      <c r="C8" s="1">
        <v>3.0</v>
      </c>
      <c r="E8" s="4">
        <f t="shared" si="1"/>
        <v>8</v>
      </c>
      <c r="F8" s="1">
        <v>0.0</v>
      </c>
      <c r="G8" s="4" t="str">
        <f t="shared" si="2"/>
        <v>0.38</v>
      </c>
      <c r="H8" s="2">
        <f t="shared" si="3"/>
        <v>0</v>
      </c>
      <c r="I8" s="2">
        <f t="shared" si="4"/>
        <v>0</v>
      </c>
      <c r="J8" s="2">
        <f t="shared" si="5"/>
        <v>0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0.2338515625</v>
      </c>
      <c r="Q8" s="2">
        <f>E77</f>
        <v>0.976581031</v>
      </c>
      <c r="R8" s="2">
        <f>I74</f>
        <v>0.02341896903</v>
      </c>
      <c r="S8" s="2">
        <f>E78</f>
        <v>0.228375</v>
      </c>
      <c r="T8" s="2">
        <f>E79</f>
        <v>0.0054765625</v>
      </c>
      <c r="U8" s="2" t="str">
        <f>G64</f>
        <v>1.00</v>
      </c>
      <c r="V8" s="2">
        <f t="shared" ref="V8:W8" si="10">I64</f>
        <v>0.976581031</v>
      </c>
      <c r="W8" s="2">
        <f t="shared" si="10"/>
        <v>0.228375</v>
      </c>
      <c r="X8" s="1">
        <v>0.0</v>
      </c>
      <c r="Y8" s="1">
        <v>0.0</v>
      </c>
      <c r="Z8" s="1">
        <v>0.0</v>
      </c>
    </row>
    <row r="9">
      <c r="C9" s="1">
        <v>4.0</v>
      </c>
      <c r="E9" s="4">
        <f t="shared" si="1"/>
        <v>0</v>
      </c>
      <c r="F9" s="1">
        <v>0.0</v>
      </c>
      <c r="G9" s="4" t="str">
        <f t="shared" si="2"/>
        <v>0</v>
      </c>
      <c r="H9" s="2">
        <f t="shared" si="3"/>
        <v>0</v>
      </c>
      <c r="I9" s="2">
        <f t="shared" si="4"/>
        <v>0</v>
      </c>
      <c r="J9" s="2">
        <f t="shared" si="5"/>
        <v>0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0.2341796875</v>
      </c>
      <c r="Q9" s="2">
        <f>E108</f>
        <v>0.9814178482</v>
      </c>
      <c r="R9" s="2">
        <f>I105</f>
        <v>0.01858215179</v>
      </c>
      <c r="S9" s="2">
        <f>E109</f>
        <v>0.229828125</v>
      </c>
      <c r="T9" s="2">
        <f>E110</f>
        <v>0.0043515625</v>
      </c>
      <c r="U9" s="2" t="str">
        <f>G95</f>
        <v>1.00</v>
      </c>
      <c r="V9" s="2">
        <f t="shared" ref="V9:W9" si="11">I95</f>
        <v>0.9814178482</v>
      </c>
      <c r="W9" s="2">
        <f t="shared" si="11"/>
        <v>0.229828125</v>
      </c>
      <c r="X9" s="2" t="str">
        <f>G96</f>
        <v/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>
        <f t="shared" si="1"/>
        <v>589</v>
      </c>
      <c r="F10" s="1">
        <v>0.0</v>
      </c>
      <c r="G10" s="4" t="str">
        <f t="shared" si="2"/>
        <v>0.87</v>
      </c>
      <c r="H10" s="2">
        <f t="shared" si="3"/>
        <v>0</v>
      </c>
      <c r="I10" s="2">
        <f t="shared" si="4"/>
        <v>0</v>
      </c>
      <c r="J10" s="2">
        <f t="shared" si="5"/>
        <v>0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0.2380703125</v>
      </c>
      <c r="Q10" s="2">
        <f>E139</f>
        <v>0.9835592164</v>
      </c>
      <c r="R10" s="2">
        <f>I136</f>
        <v>0.01644078364</v>
      </c>
      <c r="S10" s="2">
        <f>E140</f>
        <v>0.23415625</v>
      </c>
      <c r="T10" s="2">
        <f>E141</f>
        <v>0.0039140625</v>
      </c>
      <c r="U10" s="2" t="str">
        <f>G126</f>
        <v>1.00</v>
      </c>
      <c r="V10" s="2">
        <f t="shared" ref="V10:W10" si="13">I126</f>
        <v>0.9835592164</v>
      </c>
      <c r="W10" s="2">
        <f t="shared" si="13"/>
        <v>0.23415625</v>
      </c>
      <c r="X10" s="2" t="str">
        <f>G127</f>
        <v>0.33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>
        <f t="shared" si="1"/>
        <v>0</v>
      </c>
      <c r="F11" s="1">
        <v>0.0</v>
      </c>
      <c r="G11" s="4" t="str">
        <f t="shared" si="2"/>
        <v/>
      </c>
      <c r="H11" s="2">
        <f t="shared" si="3"/>
        <v>0</v>
      </c>
      <c r="I11" s="2">
        <f t="shared" si="4"/>
        <v>0</v>
      </c>
      <c r="J11" s="2">
        <f t="shared" si="5"/>
        <v>0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0.1431640625</v>
      </c>
      <c r="Q11" s="2">
        <f>E170</f>
        <v>0.9126008186</v>
      </c>
      <c r="R11" s="2">
        <f>I167</f>
        <v>0.08739918145</v>
      </c>
      <c r="S11" s="2">
        <f>E171</f>
        <v>0.1306516406</v>
      </c>
      <c r="T11" s="2">
        <f>E172</f>
        <v>0.01251242188</v>
      </c>
      <c r="U11" s="2" t="str">
        <f>G157</f>
        <v>0.99</v>
      </c>
      <c r="V11" s="2">
        <f t="shared" ref="V11:W11" si="15">I157</f>
        <v>0.7696878581</v>
      </c>
      <c r="W11" s="2">
        <f t="shared" si="15"/>
        <v>0.1101916406</v>
      </c>
      <c r="X11" s="2" t="str">
        <f>G158</f>
        <v>0.96</v>
      </c>
      <c r="Y11" s="2">
        <f t="shared" ref="Y11:Z11" si="16">I158</f>
        <v>0.1429129604</v>
      </c>
      <c r="Z11" s="2">
        <f t="shared" si="16"/>
        <v>0.02046</v>
      </c>
    </row>
    <row r="12">
      <c r="C12" s="1">
        <v>7.0</v>
      </c>
      <c r="E12" s="4">
        <f t="shared" si="1"/>
        <v>1</v>
      </c>
      <c r="F12" s="1">
        <v>0.0</v>
      </c>
      <c r="G12" s="4" t="str">
        <f t="shared" si="2"/>
        <v>0.00</v>
      </c>
      <c r="H12" s="2">
        <f t="shared" si="3"/>
        <v>0</v>
      </c>
      <c r="I12" s="2">
        <f t="shared" si="4"/>
        <v>0</v>
      </c>
      <c r="J12" s="2">
        <f t="shared" si="5"/>
        <v>0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0.147</v>
      </c>
      <c r="Q12" s="2">
        <f>E201</f>
        <v>0.9216677296</v>
      </c>
    </row>
    <row r="13">
      <c r="C13" s="1">
        <v>8.0</v>
      </c>
      <c r="E13" s="4">
        <f t="shared" si="1"/>
        <v>0</v>
      </c>
      <c r="F13" s="1">
        <v>0.0</v>
      </c>
      <c r="G13" s="4" t="str">
        <f t="shared" si="2"/>
        <v/>
      </c>
      <c r="H13" s="2">
        <f t="shared" si="3"/>
        <v>0</v>
      </c>
      <c r="I13" s="2">
        <f t="shared" si="4"/>
        <v>0</v>
      </c>
      <c r="J13" s="2">
        <f t="shared" si="5"/>
        <v>0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0.1508984375</v>
      </c>
      <c r="Q13" s="2">
        <f>E232</f>
        <v>0.9329743722</v>
      </c>
    </row>
    <row r="14">
      <c r="C14" s="1">
        <v>9.0</v>
      </c>
      <c r="E14" s="4">
        <f t="shared" si="1"/>
        <v>37</v>
      </c>
      <c r="F14" s="1">
        <v>0.0</v>
      </c>
      <c r="G14" s="4" t="str">
        <f t="shared" si="2"/>
        <v>0</v>
      </c>
      <c r="H14" s="2">
        <f t="shared" si="3"/>
        <v>0</v>
      </c>
      <c r="I14" s="2">
        <f t="shared" si="4"/>
        <v>0</v>
      </c>
      <c r="J14" s="2">
        <f t="shared" si="5"/>
        <v>0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0.153265625</v>
      </c>
      <c r="Q14" s="2">
        <f>E263</f>
        <v>0.8912376389</v>
      </c>
    </row>
    <row r="15">
      <c r="C15" s="1" t="s">
        <v>28</v>
      </c>
      <c r="I15" s="2">
        <f>(E16-H16)/E16</f>
        <v>0.0242837555</v>
      </c>
    </row>
    <row r="16">
      <c r="D16" s="1" t="s">
        <v>29</v>
      </c>
      <c r="E16" s="2">
        <f>Sum(E5:E14)</f>
        <v>27714</v>
      </c>
      <c r="H16" s="2">
        <f>Sum(H5:H14)</f>
        <v>27041</v>
      </c>
    </row>
    <row r="17">
      <c r="D17" s="1" t="s">
        <v>17</v>
      </c>
      <c r="E17" s="2">
        <f>E16/$B$2</f>
        <v>0.216515625</v>
      </c>
    </row>
    <row r="18">
      <c r="D18" s="1" t="s">
        <v>18</v>
      </c>
      <c r="E18" s="2">
        <f>H16/E16</f>
        <v>0.9757162445</v>
      </c>
    </row>
    <row r="19">
      <c r="D19" s="1" t="s">
        <v>20</v>
      </c>
      <c r="E19" s="2">
        <f>H16/$B$2</f>
        <v>0.2112578125</v>
      </c>
    </row>
    <row r="20">
      <c r="D20" s="1" t="s">
        <v>21</v>
      </c>
      <c r="E20" s="2">
        <f>(E16-H16)/$B$2</f>
        <v>0.0052578125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28795</v>
      </c>
      <c r="F33" s="1">
        <v>1.0</v>
      </c>
      <c r="G33" s="4" t="str">
        <f t="shared" ref="G33:G42" si="18">INDIRECT(CONCATENATE("'ccc",$E$31,"'!",$B$1,C33+21))</f>
        <v>1.00</v>
      </c>
      <c r="H33" s="2">
        <f t="shared" ref="H33:H42" si="19">E33*F33*G33</f>
        <v>28795</v>
      </c>
      <c r="I33" s="2">
        <f t="shared" ref="I33:I42" si="20">H33/$E$44</f>
        <v>0.9764989148</v>
      </c>
      <c r="J33" s="2">
        <f>I33*$E$45</f>
        <v>0.2249609375</v>
      </c>
    </row>
    <row r="34">
      <c r="C34" s="1">
        <v>1.0</v>
      </c>
      <c r="E34" s="4">
        <f t="shared" si="17"/>
        <v>2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28</v>
      </c>
      <c r="F35" s="1">
        <v>0.0</v>
      </c>
      <c r="G35" s="4" t="str">
        <f t="shared" si="18"/>
        <v>0.68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26</v>
      </c>
      <c r="F36" s="1">
        <v>0.0</v>
      </c>
      <c r="G36" s="4" t="str">
        <f t="shared" si="18"/>
        <v>0.77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>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600</v>
      </c>
      <c r="F38" s="1">
        <v>0.0</v>
      </c>
      <c r="G38" s="4" t="str">
        <f t="shared" si="18"/>
        <v>0.83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11</v>
      </c>
      <c r="F39" s="1">
        <v>0.0</v>
      </c>
      <c r="G39" s="4" t="str">
        <f t="shared" si="18"/>
        <v>0.55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3</v>
      </c>
      <c r="F40" s="1">
        <v>0.0</v>
      </c>
      <c r="G40" s="4" t="str">
        <f t="shared" si="18"/>
        <v>0.67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23</v>
      </c>
      <c r="F41" s="1">
        <v>0.0</v>
      </c>
      <c r="G41" s="4" t="str">
        <f t="shared" si="18"/>
        <v>0.78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0</v>
      </c>
      <c r="F42" s="1">
        <v>0.0</v>
      </c>
      <c r="G42" s="4" t="str">
        <f t="shared" si="18"/>
        <v/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0.02350108519</v>
      </c>
    </row>
    <row r="44">
      <c r="D44" s="1" t="s">
        <v>29</v>
      </c>
      <c r="E44" s="2">
        <f>Sum(E33:E42)</f>
        <v>29488</v>
      </c>
      <c r="H44" s="2">
        <f>Sum(H33:H42)</f>
        <v>28795</v>
      </c>
    </row>
    <row r="45">
      <c r="D45" s="1" t="s">
        <v>17</v>
      </c>
      <c r="E45" s="2">
        <f>E44/$B$2</f>
        <v>0.230375</v>
      </c>
    </row>
    <row r="46">
      <c r="D46" s="1" t="s">
        <v>18</v>
      </c>
      <c r="E46" s="2">
        <f>H44/E44</f>
        <v>0.9764989148</v>
      </c>
    </row>
    <row r="47">
      <c r="D47" s="1" t="s">
        <v>20</v>
      </c>
      <c r="E47" s="2">
        <f>H44/$B$2</f>
        <v>0.2249609375</v>
      </c>
    </row>
    <row r="48">
      <c r="D48" s="1" t="s">
        <v>21</v>
      </c>
      <c r="E48" s="2">
        <f>(E44-H44)/$B$2</f>
        <v>0.0054140625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29232</v>
      </c>
      <c r="F64" s="1">
        <v>1.0</v>
      </c>
      <c r="G64" s="4" t="str">
        <f t="shared" ref="G64:G73" si="24">INDIRECT(CONCATENATE("'ccc",$E$62,"'!",$B$1,C64+21))</f>
        <v>1.00</v>
      </c>
      <c r="H64" s="2">
        <f t="shared" ref="H64:H73" si="25">E64*F64*G64</f>
        <v>29232</v>
      </c>
      <c r="I64" s="2">
        <f t="shared" ref="I64:I73" si="26">H64/$E$75</f>
        <v>0.976581031</v>
      </c>
      <c r="J64" s="2">
        <f t="shared" ref="J64:J73" si="27">I64*$E$76</f>
        <v>0.228375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2</v>
      </c>
      <c r="F65" s="1">
        <v>0.0</v>
      </c>
      <c r="G65" s="4" t="str">
        <f t="shared" si="24"/>
        <v>0.00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>
        <f t="shared" ref="N65:X65" si="28">INDIRECT(CONCATENATE("I",$L65+N$63))</f>
        <v>0.9757162445</v>
      </c>
      <c r="O65" s="2">
        <f t="shared" si="28"/>
        <v>0</v>
      </c>
      <c r="P65" s="2">
        <f t="shared" si="28"/>
        <v>0</v>
      </c>
      <c r="Q65" s="2">
        <f t="shared" si="28"/>
        <v>0</v>
      </c>
      <c r="R65" s="2">
        <f t="shared" si="28"/>
        <v>0</v>
      </c>
      <c r="S65" s="2">
        <f t="shared" si="28"/>
        <v>0</v>
      </c>
      <c r="T65" s="2">
        <f t="shared" si="28"/>
        <v>0</v>
      </c>
      <c r="U65" s="2">
        <f t="shared" si="28"/>
        <v>0</v>
      </c>
      <c r="V65" s="2">
        <f t="shared" si="28"/>
        <v>0</v>
      </c>
      <c r="W65" s="2">
        <f t="shared" si="28"/>
        <v>0</v>
      </c>
      <c r="X65" s="2">
        <f t="shared" si="28"/>
        <v>0.0242837555</v>
      </c>
    </row>
    <row r="66">
      <c r="C66" s="1">
        <v>2.0</v>
      </c>
      <c r="E66" s="4">
        <f t="shared" si="23"/>
        <v>28</v>
      </c>
      <c r="F66" s="1">
        <v>0.0</v>
      </c>
      <c r="G66" s="4" t="str">
        <f t="shared" si="24"/>
        <v>0.61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0.9764989148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0.02350108519</v>
      </c>
    </row>
    <row r="67">
      <c r="C67" s="1">
        <v>3.0</v>
      </c>
      <c r="E67" s="4">
        <f t="shared" si="23"/>
        <v>22</v>
      </c>
      <c r="F67" s="1">
        <v>0.0</v>
      </c>
      <c r="G67" s="4" t="str">
        <f t="shared" si="24"/>
        <v>0.77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0.976581031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0.02341896903</v>
      </c>
    </row>
    <row r="68">
      <c r="C68" s="1">
        <v>4.0</v>
      </c>
      <c r="E68" s="4">
        <f t="shared" si="23"/>
        <v>1</v>
      </c>
      <c r="F68" s="1">
        <v>0.0</v>
      </c>
      <c r="G68" s="4" t="str">
        <f t="shared" si="24"/>
        <v>0.00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0.9814178482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0.01858215179</v>
      </c>
    </row>
    <row r="69">
      <c r="C69" s="1">
        <v>5.0</v>
      </c>
      <c r="E69" s="4">
        <f t="shared" si="23"/>
        <v>598</v>
      </c>
      <c r="F69" s="1">
        <v>0.0</v>
      </c>
      <c r="G69" s="4" t="str">
        <f t="shared" si="24"/>
        <v>0.85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0.9835592164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0.01644078364</v>
      </c>
    </row>
    <row r="70">
      <c r="C70" s="1">
        <v>6.0</v>
      </c>
      <c r="E70" s="4">
        <f t="shared" si="23"/>
        <v>34</v>
      </c>
      <c r="F70" s="1">
        <v>0.0</v>
      </c>
      <c r="G70" s="4" t="str">
        <f t="shared" si="24"/>
        <v>0.74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0.7696878581</v>
      </c>
      <c r="O70" s="2">
        <f t="shared" si="33"/>
        <v>0.1429129604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0.08739918145</v>
      </c>
    </row>
    <row r="71">
      <c r="C71" s="1">
        <v>7.0</v>
      </c>
      <c r="E71" s="4">
        <f t="shared" si="23"/>
        <v>6</v>
      </c>
      <c r="F71" s="1">
        <v>0.0</v>
      </c>
      <c r="G71" s="4" t="str">
        <f t="shared" si="24"/>
        <v>0.50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0.7806983418</v>
      </c>
      <c r="O71" s="2">
        <f t="shared" si="34"/>
        <v>0.1409693878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0.07833227041</v>
      </c>
    </row>
    <row r="72">
      <c r="C72" s="1">
        <v>8.0</v>
      </c>
      <c r="E72" s="4">
        <f t="shared" si="23"/>
        <v>10</v>
      </c>
      <c r="F72" s="1">
        <v>0.0</v>
      </c>
      <c r="G72" s="4" t="str">
        <f t="shared" si="24"/>
        <v>0.90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0.8204980585</v>
      </c>
      <c r="O72" s="2">
        <f t="shared" si="35"/>
        <v>0.1124763137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0.06702562775</v>
      </c>
    </row>
    <row r="73">
      <c r="C73" s="1">
        <v>9.0</v>
      </c>
      <c r="E73" s="4">
        <f t="shared" si="23"/>
        <v>0</v>
      </c>
      <c r="F73" s="1">
        <v>0.0</v>
      </c>
      <c r="G73" s="4" t="str">
        <f t="shared" si="24"/>
        <v/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0.8144102355</v>
      </c>
      <c r="O73" s="2">
        <f t="shared" si="36"/>
        <v>0.07682740341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0.1087623611</v>
      </c>
    </row>
    <row r="74">
      <c r="I74" s="2">
        <f>(E75-H75)/E75</f>
        <v>0.02341896903</v>
      </c>
      <c r="L74" s="1">
        <v>280.0</v>
      </c>
      <c r="M74" s="1">
        <f>Events!D14</f>
        <v>4999</v>
      </c>
      <c r="N74" s="2">
        <f t="shared" ref="N74:X74" si="37">INDIRECT(CONCATENATE("I",$L74+N$63))</f>
        <v>0.876831772</v>
      </c>
      <c r="O74" s="2">
        <f t="shared" si="37"/>
        <v>0.06821606538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0.05495216265</v>
      </c>
    </row>
    <row r="75">
      <c r="D75" s="1" t="s">
        <v>29</v>
      </c>
      <c r="E75" s="2">
        <f>Sum(E64:E73)</f>
        <v>29933</v>
      </c>
      <c r="H75" s="2">
        <f>Sum(H64:H73)</f>
        <v>29232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0.7126670735</v>
      </c>
      <c r="O75" s="2">
        <f t="shared" si="38"/>
        <v>0.03488251449</v>
      </c>
      <c r="P75" s="2">
        <f t="shared" si="38"/>
        <v>0.1884406469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0.06400976503</v>
      </c>
    </row>
    <row r="76">
      <c r="D76" s="1" t="s">
        <v>17</v>
      </c>
      <c r="E76" s="2">
        <f>E75/$B$2</f>
        <v>0.2338515625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0.6262135466</v>
      </c>
      <c r="O76" s="2">
        <f t="shared" si="40"/>
        <v>0.02796487927</v>
      </c>
      <c r="P76" s="2">
        <f t="shared" si="40"/>
        <v>0.2830479774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0.06277359674</v>
      </c>
    </row>
    <row r="77">
      <c r="D77" s="1" t="s">
        <v>18</v>
      </c>
      <c r="E77" s="2">
        <f>H75/E75</f>
        <v>0.976581031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0.5662404007</v>
      </c>
      <c r="O77" s="2">
        <f t="shared" si="41"/>
        <v>0.01988981636</v>
      </c>
      <c r="P77" s="2">
        <f t="shared" si="41"/>
        <v>0.355312187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0.05855759599</v>
      </c>
    </row>
    <row r="78">
      <c r="D78" s="1" t="s">
        <v>20</v>
      </c>
      <c r="E78" s="2">
        <f>H75/$B$2</f>
        <v>0.228375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0.5648085321</v>
      </c>
      <c r="O78" s="2">
        <f t="shared" si="42"/>
        <v>0.02222035606</v>
      </c>
      <c r="P78" s="2">
        <f t="shared" si="42"/>
        <v>0.3533490091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0.05962210279</v>
      </c>
    </row>
    <row r="79">
      <c r="D79" s="1" t="s">
        <v>21</v>
      </c>
      <c r="E79" s="2">
        <f>(E75-H75)/$B$2</f>
        <v>0.0054765625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0.5082278833</v>
      </c>
      <c r="O79" s="2">
        <f t="shared" si="43"/>
        <v>0.02065308013</v>
      </c>
      <c r="P79" s="2">
        <f t="shared" si="43"/>
        <v>0.4040981936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0.06702084298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0.4307853508</v>
      </c>
      <c r="O80" s="2">
        <f t="shared" si="44"/>
        <v>0.01577686858</v>
      </c>
      <c r="P80" s="2">
        <f t="shared" si="44"/>
        <v>0.1365163157</v>
      </c>
      <c r="Q80" s="2">
        <f t="shared" si="44"/>
        <v>0.3382656422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0.07865582277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0.3614170824</v>
      </c>
      <c r="O81" s="2">
        <f t="shared" si="45"/>
        <v>0.01884556653</v>
      </c>
      <c r="P81" s="2">
        <f t="shared" si="45"/>
        <v>0.1021551461</v>
      </c>
      <c r="Q81" s="2">
        <f t="shared" si="45"/>
        <v>0.4446615087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0.07292069632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0.2879872107</v>
      </c>
      <c r="O82" s="2">
        <f t="shared" si="46"/>
        <v>0.0149817296</v>
      </c>
      <c r="P82" s="2">
        <f t="shared" si="46"/>
        <v>0.06367235079</v>
      </c>
      <c r="Q82" s="2">
        <f t="shared" si="46"/>
        <v>0.5605166464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0.07284206253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0.2666686986</v>
      </c>
      <c r="O83" s="2">
        <f t="shared" si="47"/>
        <v>0.0139652545</v>
      </c>
      <c r="P83" s="2">
        <f t="shared" si="47"/>
        <v>0.05382810119</v>
      </c>
      <c r="Q83" s="2">
        <f t="shared" si="47"/>
        <v>0.5966046937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0.06893325206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0.2566775311</v>
      </c>
      <c r="O84" s="2">
        <f t="shared" si="48"/>
        <v>0.01015278061</v>
      </c>
      <c r="P84" s="2">
        <f t="shared" si="48"/>
        <v>0.05261764107</v>
      </c>
      <c r="Q84" s="2">
        <f t="shared" si="48"/>
        <v>0.6149195355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0.06563251171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0.1796235026</v>
      </c>
      <c r="O85" s="2">
        <f t="shared" si="49"/>
        <v>0.01628750713</v>
      </c>
      <c r="P85" s="2">
        <f t="shared" si="49"/>
        <v>0.04579577867</v>
      </c>
      <c r="Q85" s="2">
        <f t="shared" si="49"/>
        <v>0.5836600114</v>
      </c>
      <c r="R85" s="2">
        <f t="shared" si="49"/>
        <v>0.05351511694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0.1211180833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0.2095244041</v>
      </c>
      <c r="O86" s="2">
        <f t="shared" si="50"/>
        <v>0.01554483541</v>
      </c>
      <c r="P86" s="2">
        <f t="shared" si="50"/>
        <v>0.04265153235</v>
      </c>
      <c r="Q86" s="2">
        <f t="shared" si="50"/>
        <v>0.5849727582</v>
      </c>
      <c r="R86" s="2">
        <f t="shared" si="50"/>
        <v>0.03822020431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0.1090862656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0.1662714356</v>
      </c>
      <c r="O87" s="2">
        <f t="shared" si="51"/>
        <v>0.01431161195</v>
      </c>
      <c r="P87" s="2">
        <f t="shared" si="51"/>
        <v>0.03269230769</v>
      </c>
      <c r="Q87" s="2">
        <f t="shared" si="51"/>
        <v>0.6187849094</v>
      </c>
      <c r="R87" s="2">
        <f t="shared" si="51"/>
        <v>0.04716070554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0.1207790299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0.1547941859</v>
      </c>
      <c r="O88" s="2">
        <f t="shared" si="52"/>
        <v>0.01539513863</v>
      </c>
      <c r="P88" s="2">
        <f t="shared" si="52"/>
        <v>0.02958959326</v>
      </c>
      <c r="Q88" s="2">
        <f t="shared" si="52"/>
        <v>0.6528276536</v>
      </c>
      <c r="R88" s="2">
        <f t="shared" si="52"/>
        <v>0.03248809088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0.1149053377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0.1646288317</v>
      </c>
      <c r="O89" s="2">
        <f t="shared" si="53"/>
        <v>0.0100578604</v>
      </c>
      <c r="P89" s="2">
        <f t="shared" si="53"/>
        <v>0.03188354056</v>
      </c>
      <c r="Q89" s="2">
        <f t="shared" si="53"/>
        <v>0.6557023267</v>
      </c>
      <c r="R89" s="2">
        <f t="shared" si="53"/>
        <v>0.02834297673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0.1093844639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0.1609403862</v>
      </c>
      <c r="O90" s="2">
        <f t="shared" si="54"/>
        <v>0.01280716485</v>
      </c>
      <c r="P90" s="2">
        <f t="shared" si="54"/>
        <v>0.0132031906</v>
      </c>
      <c r="Q90" s="2">
        <f t="shared" si="54"/>
        <v>0.281759026</v>
      </c>
      <c r="R90" s="2">
        <f t="shared" si="54"/>
        <v>0.03218583823</v>
      </c>
      <c r="S90" s="2">
        <f t="shared" si="54"/>
        <v>0.3893870697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0.1097173244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0.09533817087</v>
      </c>
      <c r="O91" s="2">
        <f t="shared" si="55"/>
        <v>0.005725629792</v>
      </c>
      <c r="P91" s="2">
        <f t="shared" si="55"/>
        <v>0.004786418401</v>
      </c>
      <c r="Q91" s="2">
        <f t="shared" si="55"/>
        <v>0.1280777656</v>
      </c>
      <c r="R91" s="2">
        <f t="shared" si="55"/>
        <v>0.01918674699</v>
      </c>
      <c r="S91" s="2">
        <f t="shared" si="55"/>
        <v>0.6588828039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0.0880024644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0.06868893917</v>
      </c>
      <c r="O92" s="2">
        <f t="shared" si="56"/>
        <v>0.005450552376</v>
      </c>
      <c r="P92" s="2">
        <f t="shared" si="56"/>
        <v>0.005590310129</v>
      </c>
      <c r="Q92" s="2">
        <f t="shared" si="56"/>
        <v>0.1254505524</v>
      </c>
      <c r="R92" s="2">
        <f t="shared" si="56"/>
        <v>0.01007320644</v>
      </c>
      <c r="S92" s="2">
        <f t="shared" si="56"/>
        <v>0.7013762811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0.08337015839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0.06026445839</v>
      </c>
      <c r="O93" s="2">
        <f t="shared" si="57"/>
        <v>0.005609723521</v>
      </c>
      <c r="P93" s="2">
        <f t="shared" si="57"/>
        <v>0.005595031388</v>
      </c>
      <c r="Q93" s="2">
        <f t="shared" si="57"/>
        <v>0.1439081074</v>
      </c>
      <c r="R93" s="2">
        <f t="shared" si="57"/>
        <v>0.008143448644</v>
      </c>
      <c r="S93" s="2">
        <f t="shared" si="57"/>
        <v>0.7033698411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0.07310938961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0.06330035615</v>
      </c>
      <c r="O94" s="2">
        <f t="shared" si="58"/>
        <v>0.002247724575</v>
      </c>
      <c r="P94" s="2">
        <f t="shared" si="58"/>
        <v>0.005672074924</v>
      </c>
      <c r="Q94" s="2">
        <f t="shared" si="58"/>
        <v>0.1370109484</v>
      </c>
      <c r="R94" s="2">
        <f t="shared" si="58"/>
        <v>0.006350085741</v>
      </c>
      <c r="S94" s="2">
        <f t="shared" si="58"/>
        <v>0.7185753858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0.06684342435</v>
      </c>
    </row>
    <row r="95">
      <c r="C95" s="1">
        <v>0.0</v>
      </c>
      <c r="E95" s="4">
        <f t="shared" ref="E95:E104" si="60">INDIRECT(CONCATENATE("'ccc",$E$93,"'!",$B$1,C95+2))</f>
        <v>29418</v>
      </c>
      <c r="F95" s="1">
        <v>1.0</v>
      </c>
      <c r="G95" s="4" t="str">
        <f t="shared" ref="G95:G104" si="61">INDIRECT(CONCATENATE("'ccc",$E$93,"'!",$B$1,C95+21))</f>
        <v>1.00</v>
      </c>
      <c r="H95" s="2">
        <f t="shared" ref="H95:H104" si="62">E95*F95*G95</f>
        <v>29418</v>
      </c>
      <c r="I95" s="2">
        <f t="shared" ref="I95:I104" si="63">H95/$E$106</f>
        <v>0.9814178482</v>
      </c>
      <c r="J95" s="2">
        <f t="shared" ref="J95:J104" si="64">I95*$E$107</f>
        <v>0.229828125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0.0544041052</v>
      </c>
      <c r="O95" s="2">
        <f t="shared" si="59"/>
        <v>0.005542014112</v>
      </c>
      <c r="P95" s="2">
        <f t="shared" si="59"/>
        <v>0.008890314304</v>
      </c>
      <c r="Q95" s="2">
        <f t="shared" si="59"/>
        <v>0.01544579859</v>
      </c>
      <c r="R95" s="2">
        <f t="shared" si="59"/>
        <v>0.006773572803</v>
      </c>
      <c r="S95" s="2">
        <f t="shared" si="59"/>
        <v>0.298954458</v>
      </c>
      <c r="T95" s="2">
        <f t="shared" si="59"/>
        <v>0.5644900577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0.04549967928</v>
      </c>
    </row>
    <row r="96">
      <c r="C96" s="1">
        <v>1.0</v>
      </c>
      <c r="E96" s="4">
        <f t="shared" si="60"/>
        <v>0</v>
      </c>
      <c r="F96" s="1">
        <v>0.0</v>
      </c>
      <c r="G96" s="4" t="str">
        <f t="shared" si="61"/>
        <v/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0.04200387111</v>
      </c>
      <c r="O96" s="2">
        <f t="shared" si="65"/>
        <v>0.0017078447</v>
      </c>
      <c r="P96" s="2">
        <f t="shared" si="65"/>
        <v>0.004317431402</v>
      </c>
      <c r="Q96" s="2">
        <f t="shared" si="65"/>
        <v>0.005150859615</v>
      </c>
      <c r="R96" s="2">
        <f t="shared" si="65"/>
        <v>0.001600819765</v>
      </c>
      <c r="S96" s="2">
        <f t="shared" si="65"/>
        <v>0.1370169646</v>
      </c>
      <c r="T96" s="2">
        <f t="shared" si="65"/>
        <v>0.7809085734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0.02729363543</v>
      </c>
    </row>
    <row r="97">
      <c r="C97" s="1">
        <v>2.0</v>
      </c>
      <c r="E97" s="4">
        <f t="shared" si="60"/>
        <v>28</v>
      </c>
      <c r="F97" s="1">
        <v>0.0</v>
      </c>
      <c r="G97" s="4" t="str">
        <f t="shared" si="61"/>
        <v>0.75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0.02911457749</v>
      </c>
      <c r="O97" s="2">
        <f t="shared" si="66"/>
        <v>0.001684434968</v>
      </c>
      <c r="P97" s="2">
        <f t="shared" si="66"/>
        <v>0.003272360004</v>
      </c>
      <c r="Q97" s="2">
        <f t="shared" si="66"/>
        <v>0.002127707328</v>
      </c>
      <c r="R97" s="2">
        <f t="shared" si="66"/>
        <v>0.001342161374</v>
      </c>
      <c r="S97" s="2">
        <f t="shared" si="66"/>
        <v>0.09201099764</v>
      </c>
      <c r="T97" s="2">
        <f t="shared" si="66"/>
        <v>0.8462383571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0.02420940411</v>
      </c>
    </row>
    <row r="98">
      <c r="C98" s="1">
        <v>3.0</v>
      </c>
      <c r="E98" s="4">
        <f t="shared" si="60"/>
        <v>29</v>
      </c>
      <c r="F98" s="1">
        <v>0.0</v>
      </c>
      <c r="G98" s="4" t="str">
        <f t="shared" si="61"/>
        <v>0.83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0.02504602057</v>
      </c>
      <c r="O98" s="2">
        <f t="shared" si="67"/>
        <v>0.0005988088793</v>
      </c>
      <c r="P98" s="2">
        <f t="shared" si="67"/>
        <v>0.002543584191</v>
      </c>
      <c r="Q98" s="2">
        <f t="shared" si="67"/>
        <v>0.001454250135</v>
      </c>
      <c r="R98" s="2">
        <f t="shared" si="67"/>
        <v>0.001295073091</v>
      </c>
      <c r="S98" s="2">
        <f t="shared" si="67"/>
        <v>0.06217758527</v>
      </c>
      <c r="T98" s="2">
        <f t="shared" si="67"/>
        <v>0.8871943692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0.01969030861</v>
      </c>
    </row>
    <row r="99">
      <c r="C99" s="1">
        <v>4.0</v>
      </c>
      <c r="E99" s="4">
        <f t="shared" si="60"/>
        <v>0</v>
      </c>
      <c r="F99" s="1">
        <v>0.0</v>
      </c>
      <c r="G99" s="4" t="str">
        <f t="shared" si="61"/>
        <v/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0.01363178751</v>
      </c>
      <c r="O99" s="2">
        <f t="shared" si="68"/>
        <v>0.0005333618935</v>
      </c>
      <c r="P99" s="2">
        <f t="shared" si="68"/>
        <v>0.002795330406</v>
      </c>
      <c r="Q99" s="2">
        <f t="shared" si="68"/>
        <v>0.0008568062547</v>
      </c>
      <c r="R99" s="2">
        <f t="shared" si="68"/>
        <v>0.0006447467067</v>
      </c>
      <c r="S99" s="2">
        <f t="shared" si="68"/>
        <v>0.04887222877</v>
      </c>
      <c r="T99" s="2">
        <f t="shared" si="68"/>
        <v>0.9247081504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0.00795758809</v>
      </c>
    </row>
    <row r="100">
      <c r="C100" s="1">
        <v>5.0</v>
      </c>
      <c r="E100" s="4">
        <f t="shared" si="60"/>
        <v>469</v>
      </c>
      <c r="F100" s="1">
        <v>0.0</v>
      </c>
      <c r="G100" s="4" t="str">
        <f t="shared" si="61"/>
        <v>0.85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0.01938932867</v>
      </c>
      <c r="O100" s="2">
        <f t="shared" si="69"/>
        <v>0.0008255371646</v>
      </c>
      <c r="P100" s="2">
        <f t="shared" si="69"/>
        <v>0.004749665878</v>
      </c>
      <c r="Q100" s="2">
        <f t="shared" si="69"/>
        <v>0.0060450293</v>
      </c>
      <c r="R100" s="2">
        <f t="shared" si="69"/>
        <v>0.0005109489051</v>
      </c>
      <c r="S100" s="2">
        <f t="shared" si="69"/>
        <v>0.04071142182</v>
      </c>
      <c r="T100" s="2">
        <f t="shared" si="69"/>
        <v>0.9052184641</v>
      </c>
      <c r="U100" s="2">
        <f t="shared" si="69"/>
        <v>0.002364552277</v>
      </c>
      <c r="V100" s="2">
        <f t="shared" si="69"/>
        <v>0</v>
      </c>
      <c r="W100" s="2">
        <f t="shared" si="69"/>
        <v>0</v>
      </c>
      <c r="X100" s="2">
        <f t="shared" si="69"/>
        <v>0.02018505192</v>
      </c>
    </row>
    <row r="101">
      <c r="C101" s="1">
        <v>6.0</v>
      </c>
      <c r="E101" s="4">
        <f t="shared" si="60"/>
        <v>22</v>
      </c>
      <c r="F101" s="1">
        <v>0.0</v>
      </c>
      <c r="G101" s="4" t="str">
        <f t="shared" si="61"/>
        <v>0.86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0.01924499387</v>
      </c>
      <c r="O101" s="2">
        <f t="shared" si="70"/>
        <v>0.0004086636698</v>
      </c>
      <c r="P101" s="2">
        <f t="shared" si="70"/>
        <v>0.002755414794</v>
      </c>
      <c r="Q101" s="2">
        <f t="shared" si="70"/>
        <v>0.003052717613</v>
      </c>
      <c r="R101" s="2">
        <f t="shared" si="70"/>
        <v>0.0005067429506</v>
      </c>
      <c r="S101" s="2">
        <f t="shared" si="70"/>
        <v>0.04034940744</v>
      </c>
      <c r="T101" s="2">
        <f t="shared" si="70"/>
        <v>0.9151532489</v>
      </c>
      <c r="U101" s="2">
        <f t="shared" si="70"/>
        <v>0.001532488762</v>
      </c>
      <c r="V101" s="2">
        <f t="shared" si="70"/>
        <v>0</v>
      </c>
      <c r="W101" s="2">
        <f t="shared" si="70"/>
        <v>0</v>
      </c>
      <c r="X101" s="2">
        <f t="shared" si="70"/>
        <v>0.01699632203</v>
      </c>
    </row>
    <row r="102">
      <c r="C102" s="1">
        <v>7.0</v>
      </c>
      <c r="E102" s="4">
        <f t="shared" si="60"/>
        <v>4</v>
      </c>
      <c r="F102" s="1">
        <v>0.0</v>
      </c>
      <c r="G102" s="4" t="str">
        <f t="shared" si="61"/>
        <v>1.00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0.01855952865</v>
      </c>
      <c r="O102" s="2">
        <f t="shared" si="71"/>
        <v>0.0004063388866</v>
      </c>
      <c r="P102" s="2">
        <f t="shared" si="71"/>
        <v>0.003367533523</v>
      </c>
      <c r="Q102" s="2">
        <f t="shared" si="71"/>
        <v>0.002834213734</v>
      </c>
      <c r="R102" s="2">
        <f t="shared" si="71"/>
        <v>0.0008136936205</v>
      </c>
      <c r="S102" s="2">
        <f t="shared" si="71"/>
        <v>0.03674116213</v>
      </c>
      <c r="T102" s="2">
        <f t="shared" si="71"/>
        <v>0.9173892727</v>
      </c>
      <c r="U102" s="2">
        <f t="shared" si="71"/>
        <v>0.001523770825</v>
      </c>
      <c r="V102" s="2">
        <f t="shared" si="71"/>
        <v>0</v>
      </c>
      <c r="W102" s="2">
        <f t="shared" si="71"/>
        <v>0</v>
      </c>
      <c r="X102" s="2">
        <f t="shared" si="71"/>
        <v>0.01836448598</v>
      </c>
    </row>
    <row r="103">
      <c r="C103" s="1">
        <v>8.0</v>
      </c>
      <c r="E103" s="4">
        <f t="shared" si="60"/>
        <v>5</v>
      </c>
      <c r="F103" s="1">
        <v>0.0</v>
      </c>
      <c r="G103" s="4" t="str">
        <f t="shared" si="61"/>
        <v>1.00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0.01852667745</v>
      </c>
      <c r="O103" s="2">
        <f t="shared" si="72"/>
        <v>0.0005022231205</v>
      </c>
      <c r="P103" s="2">
        <f t="shared" si="72"/>
        <v>0.002637429264</v>
      </c>
      <c r="Q103" s="2">
        <f t="shared" si="72"/>
        <v>0.001506669361</v>
      </c>
      <c r="R103" s="2">
        <f t="shared" si="72"/>
        <v>0.0006083265966</v>
      </c>
      <c r="S103" s="2">
        <f t="shared" si="72"/>
        <v>0.02779708973</v>
      </c>
      <c r="T103" s="2">
        <f t="shared" si="72"/>
        <v>0.9313763137</v>
      </c>
      <c r="U103" s="2">
        <f t="shared" si="72"/>
        <v>0.001212611156</v>
      </c>
      <c r="V103" s="2">
        <f t="shared" si="72"/>
        <v>0</v>
      </c>
      <c r="W103" s="2">
        <f t="shared" si="72"/>
        <v>0</v>
      </c>
      <c r="X103" s="2">
        <f t="shared" si="72"/>
        <v>0.01583265966</v>
      </c>
    </row>
    <row r="104">
      <c r="C104" s="1">
        <v>9.0</v>
      </c>
      <c r="E104" s="4">
        <f t="shared" si="60"/>
        <v>0</v>
      </c>
      <c r="F104" s="1">
        <v>0.0</v>
      </c>
      <c r="G104" s="4" t="str">
        <f t="shared" si="61"/>
        <v/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0.01997243773</v>
      </c>
      <c r="O104" s="2">
        <f t="shared" si="73"/>
        <v>0.0003062474479</v>
      </c>
      <c r="P104" s="2">
        <f t="shared" si="73"/>
        <v>0.003050224581</v>
      </c>
      <c r="Q104" s="2">
        <f t="shared" si="73"/>
        <v>0.00173642303</v>
      </c>
      <c r="R104" s="2">
        <f t="shared" si="73"/>
        <v>0.0006145365455</v>
      </c>
      <c r="S104" s="2">
        <f t="shared" si="73"/>
        <v>0.02910575745</v>
      </c>
      <c r="T104" s="2">
        <f t="shared" si="73"/>
        <v>0.9264322172</v>
      </c>
      <c r="U104" s="2">
        <f t="shared" si="73"/>
        <v>0.001332176399</v>
      </c>
      <c r="V104" s="2">
        <f t="shared" si="73"/>
        <v>0</v>
      </c>
      <c r="W104" s="2">
        <f t="shared" si="73"/>
        <v>0</v>
      </c>
      <c r="X104" s="2">
        <f t="shared" si="73"/>
        <v>0.01744997958</v>
      </c>
    </row>
    <row r="105">
      <c r="C105" s="1" t="s">
        <v>28</v>
      </c>
      <c r="I105" s="2">
        <f>(E106-H106)/E106</f>
        <v>0.01858215179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0.06326577438</v>
      </c>
      <c r="O105" s="2">
        <f t="shared" si="74"/>
        <v>0.002036966221</v>
      </c>
      <c r="P105" s="2">
        <f t="shared" si="74"/>
        <v>0.006392606756</v>
      </c>
      <c r="Q105" s="2">
        <f t="shared" si="74"/>
        <v>0.01121478649</v>
      </c>
      <c r="R105" s="2">
        <f t="shared" si="74"/>
        <v>0.002543021033</v>
      </c>
      <c r="S105" s="2">
        <f t="shared" si="74"/>
        <v>0.05366093053</v>
      </c>
      <c r="T105" s="2">
        <f t="shared" si="74"/>
        <v>0.7821567878</v>
      </c>
      <c r="U105" s="2">
        <f t="shared" si="74"/>
        <v>0.006906309751</v>
      </c>
      <c r="V105" s="2">
        <f t="shared" si="74"/>
        <v>0.04397705545</v>
      </c>
      <c r="W105" s="2">
        <f t="shared" si="74"/>
        <v>0</v>
      </c>
      <c r="X105" s="2">
        <f t="shared" si="74"/>
        <v>0.02784576163</v>
      </c>
    </row>
    <row r="106">
      <c r="D106" s="1" t="s">
        <v>29</v>
      </c>
      <c r="E106" s="2">
        <f>Sum(E95:E104)</f>
        <v>29975</v>
      </c>
      <c r="H106" s="2">
        <f>Sum(H95:H104)</f>
        <v>29418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0.06867241379</v>
      </c>
      <c r="O106" s="2">
        <f t="shared" si="75"/>
        <v>0.002116710875</v>
      </c>
      <c r="P106" s="2">
        <f t="shared" si="75"/>
        <v>0.005411140584</v>
      </c>
      <c r="Q106" s="2">
        <f t="shared" si="75"/>
        <v>0.00924403183</v>
      </c>
      <c r="R106" s="2">
        <f t="shared" si="75"/>
        <v>0.001724137931</v>
      </c>
      <c r="S106" s="2">
        <f t="shared" si="75"/>
        <v>0.0529137931</v>
      </c>
      <c r="T106" s="2">
        <f t="shared" si="75"/>
        <v>0.7469575597</v>
      </c>
      <c r="U106" s="2">
        <f t="shared" si="75"/>
        <v>0.005702917772</v>
      </c>
      <c r="V106" s="2">
        <f t="shared" si="75"/>
        <v>0.07031299735</v>
      </c>
      <c r="W106" s="2">
        <f t="shared" si="75"/>
        <v>0</v>
      </c>
      <c r="X106" s="2">
        <f t="shared" si="75"/>
        <v>0.03694429708</v>
      </c>
    </row>
    <row r="107">
      <c r="D107" s="1" t="s">
        <v>17</v>
      </c>
      <c r="E107" s="2">
        <f>E106/$B$2</f>
        <v>0.2341796875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0.05971810482</v>
      </c>
      <c r="O107" s="2">
        <f t="shared" si="76"/>
        <v>0.001461090524</v>
      </c>
      <c r="P107" s="2">
        <f t="shared" si="76"/>
        <v>0.004387241927</v>
      </c>
      <c r="Q107" s="2">
        <f t="shared" si="76"/>
        <v>0.008155108523</v>
      </c>
      <c r="R107" s="2">
        <f t="shared" si="76"/>
        <v>0.001588141874</v>
      </c>
      <c r="S107" s="2">
        <f t="shared" si="76"/>
        <v>0.04985971413</v>
      </c>
      <c r="T107" s="2">
        <f t="shared" si="76"/>
        <v>0.743689783</v>
      </c>
      <c r="U107" s="2">
        <f t="shared" si="76"/>
        <v>0.005406299629</v>
      </c>
      <c r="V107" s="2">
        <f t="shared" si="76"/>
        <v>0.08664902065</v>
      </c>
      <c r="W107" s="2">
        <f t="shared" si="76"/>
        <v>0</v>
      </c>
      <c r="X107" s="2">
        <f t="shared" si="76"/>
        <v>0.03908549497</v>
      </c>
    </row>
    <row r="108">
      <c r="D108" s="1" t="s">
        <v>18</v>
      </c>
      <c r="E108" s="2">
        <f>H106/E106</f>
        <v>0.9814178482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0.05545267225</v>
      </c>
      <c r="O108" s="2">
        <f t="shared" si="77"/>
        <v>0.00205537669</v>
      </c>
      <c r="P108" s="2">
        <f t="shared" si="77"/>
        <v>0.004520283323</v>
      </c>
      <c r="Q108" s="2">
        <f t="shared" si="77"/>
        <v>0.007765614939</v>
      </c>
      <c r="R108" s="2">
        <f t="shared" si="77"/>
        <v>0.001161622666</v>
      </c>
      <c r="S108" s="2">
        <f t="shared" si="77"/>
        <v>0.04945524791</v>
      </c>
      <c r="T108" s="2">
        <f t="shared" si="77"/>
        <v>0.7676484224</v>
      </c>
      <c r="U108" s="2">
        <f t="shared" si="77"/>
        <v>0.003233741146</v>
      </c>
      <c r="V108" s="2">
        <f t="shared" si="77"/>
        <v>0.08368319382</v>
      </c>
      <c r="W108" s="2">
        <f t="shared" si="77"/>
        <v>0</v>
      </c>
      <c r="X108" s="2">
        <f t="shared" si="77"/>
        <v>0.02502382486</v>
      </c>
    </row>
    <row r="109">
      <c r="D109" s="1" t="s">
        <v>20</v>
      </c>
      <c r="E109" s="2">
        <f>H106/$B$2</f>
        <v>0.229828125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0.04454545455</v>
      </c>
      <c r="O109" s="2">
        <f t="shared" si="78"/>
        <v>0.001258741259</v>
      </c>
      <c r="P109" s="2">
        <f t="shared" si="78"/>
        <v>0.002240559441</v>
      </c>
      <c r="Q109" s="2">
        <f t="shared" si="78"/>
        <v>0.008106293706</v>
      </c>
      <c r="R109" s="2">
        <f t="shared" si="78"/>
        <v>0.001261538462</v>
      </c>
      <c r="S109" s="2">
        <f t="shared" si="78"/>
        <v>0.05551048951</v>
      </c>
      <c r="T109" s="2">
        <f t="shared" si="78"/>
        <v>0.740413986</v>
      </c>
      <c r="U109" s="2">
        <f t="shared" si="78"/>
        <v>0.003093706294</v>
      </c>
      <c r="V109" s="2">
        <f t="shared" si="78"/>
        <v>0.108020979</v>
      </c>
      <c r="W109" s="2">
        <f t="shared" si="78"/>
        <v>0</v>
      </c>
      <c r="X109" s="2">
        <f t="shared" si="78"/>
        <v>0.03554825175</v>
      </c>
    </row>
    <row r="110">
      <c r="D110" s="1" t="s">
        <v>21</v>
      </c>
      <c r="E110" s="2">
        <f>(E106-H106)/$B$2</f>
        <v>0.0043515625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0.0465283903</v>
      </c>
      <c r="O110" s="2">
        <f t="shared" si="79"/>
        <v>0.0005540242558</v>
      </c>
      <c r="P110" s="2">
        <f t="shared" si="79"/>
        <v>0.003042998897</v>
      </c>
      <c r="Q110" s="2">
        <f t="shared" si="79"/>
        <v>0.00618522602</v>
      </c>
      <c r="R110" s="2">
        <f t="shared" si="79"/>
        <v>0.001372657111</v>
      </c>
      <c r="S110" s="2">
        <f t="shared" si="79"/>
        <v>0.05008269019</v>
      </c>
      <c r="T110" s="2">
        <f t="shared" si="79"/>
        <v>0.7725468578</v>
      </c>
      <c r="U110" s="2">
        <f t="shared" si="79"/>
        <v>0.0002756339581</v>
      </c>
      <c r="V110" s="2">
        <f t="shared" si="79"/>
        <v>0.07544101433</v>
      </c>
      <c r="W110" s="2">
        <f t="shared" si="79"/>
        <v>0.009656835722</v>
      </c>
      <c r="X110" s="2">
        <f t="shared" si="79"/>
        <v>0.03431367144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0.04878945154</v>
      </c>
      <c r="O111" s="2">
        <f t="shared" si="80"/>
        <v>0.0006985551971</v>
      </c>
      <c r="P111" s="2">
        <f t="shared" si="80"/>
        <v>0.003370739234</v>
      </c>
      <c r="Q111" s="2">
        <f t="shared" si="80"/>
        <v>0.005355589844</v>
      </c>
      <c r="R111" s="2">
        <f t="shared" si="80"/>
        <v>0.00265394866</v>
      </c>
      <c r="S111" s="2">
        <f t="shared" si="80"/>
        <v>0.04931266657</v>
      </c>
      <c r="T111" s="2">
        <f t="shared" si="80"/>
        <v>0.7818347594</v>
      </c>
      <c r="U111" s="2">
        <f t="shared" si="80"/>
        <v>0.0008416327676</v>
      </c>
      <c r="V111" s="2">
        <f t="shared" si="80"/>
        <v>0.0725908262</v>
      </c>
      <c r="W111" s="2">
        <f t="shared" si="80"/>
        <v>0.006598400898</v>
      </c>
      <c r="X111" s="2">
        <f t="shared" si="80"/>
        <v>0.02795342965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0.05045645477</v>
      </c>
      <c r="O112" s="2">
        <f t="shared" si="81"/>
        <v>0.001545785494</v>
      </c>
      <c r="P112" s="2">
        <f t="shared" si="81"/>
        <v>0.003214785774</v>
      </c>
      <c r="Q112" s="2">
        <f t="shared" si="81"/>
        <v>0.005054606553</v>
      </c>
      <c r="R112" s="2">
        <f t="shared" si="81"/>
        <v>0.001545785494</v>
      </c>
      <c r="S112" s="2">
        <f t="shared" si="81"/>
        <v>0.0409983198</v>
      </c>
      <c r="T112" s="2">
        <f t="shared" si="81"/>
        <v>0.7946891627</v>
      </c>
      <c r="U112" s="2">
        <f t="shared" si="81"/>
        <v>0.001121534584</v>
      </c>
      <c r="V112" s="2">
        <f t="shared" si="81"/>
        <v>0.07028283394</v>
      </c>
      <c r="W112" s="2">
        <f t="shared" si="81"/>
        <v>0.006569588351</v>
      </c>
      <c r="X112" s="2">
        <f t="shared" si="81"/>
        <v>0.02452114254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0.04232221247</v>
      </c>
      <c r="O113" s="2">
        <f t="shared" si="82"/>
        <v>0.001463271876</v>
      </c>
      <c r="P113" s="2">
        <f t="shared" si="82"/>
        <v>0.002341235001</v>
      </c>
      <c r="Q113" s="2">
        <f t="shared" si="82"/>
        <v>0.005267778753</v>
      </c>
      <c r="R113" s="2">
        <f t="shared" si="82"/>
        <v>0.001175007316</v>
      </c>
      <c r="S113" s="2">
        <f t="shared" si="82"/>
        <v>0.04275095113</v>
      </c>
      <c r="T113" s="2">
        <f t="shared" si="82"/>
        <v>0.8031870061</v>
      </c>
      <c r="U113" s="2">
        <f t="shared" si="82"/>
        <v>0.0007257828505</v>
      </c>
      <c r="V113" s="2">
        <f t="shared" si="82"/>
        <v>0.0556087211</v>
      </c>
      <c r="W113" s="2">
        <f t="shared" si="82"/>
        <v>0.009095697981</v>
      </c>
      <c r="X113" s="2">
        <f t="shared" si="82"/>
        <v>0.03606233538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0.03954244604</v>
      </c>
      <c r="O114" s="2">
        <f t="shared" si="83"/>
        <v>0.0008633093525</v>
      </c>
      <c r="P114" s="2">
        <f t="shared" si="83"/>
        <v>0.001588489209</v>
      </c>
      <c r="Q114" s="2">
        <f t="shared" si="83"/>
        <v>0.003021582734</v>
      </c>
      <c r="R114" s="2">
        <f t="shared" si="83"/>
        <v>0.00144028777</v>
      </c>
      <c r="S114" s="2">
        <f t="shared" si="83"/>
        <v>0.03427625899</v>
      </c>
      <c r="T114" s="2">
        <f t="shared" si="83"/>
        <v>0.8292633094</v>
      </c>
      <c r="U114" s="2">
        <f t="shared" si="83"/>
        <v>0.0005755395683</v>
      </c>
      <c r="V114" s="2">
        <f t="shared" si="83"/>
        <v>0.04857697842</v>
      </c>
      <c r="W114" s="2">
        <f t="shared" si="83"/>
        <v>0.006884892086</v>
      </c>
      <c r="X114" s="2">
        <f t="shared" si="83"/>
        <v>0.03396690647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29972</v>
      </c>
      <c r="F126" s="1">
        <v>1.0</v>
      </c>
      <c r="G126" s="4" t="str">
        <f t="shared" ref="G126:G135" si="85">INDIRECT(CONCATENATE("'ccc",$E$124,"'!",$B$1,C126+21))</f>
        <v>1.00</v>
      </c>
      <c r="H126" s="2">
        <f t="shared" ref="H126:H135" si="86">E126*F126*G126</f>
        <v>29972</v>
      </c>
      <c r="I126" s="2">
        <f t="shared" ref="I126:I135" si="87">H126/$E$137</f>
        <v>0.9835592164</v>
      </c>
      <c r="J126" s="2">
        <f t="shared" ref="J126:J135" si="88">I126*$E$138</f>
        <v>0.23415625</v>
      </c>
    </row>
    <row r="127">
      <c r="C127" s="1">
        <v>1.0</v>
      </c>
      <c r="E127" s="4">
        <f t="shared" si="84"/>
        <v>3</v>
      </c>
      <c r="F127" s="1">
        <v>0.0</v>
      </c>
      <c r="G127" s="4" t="str">
        <f t="shared" si="85"/>
        <v>0.33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23</v>
      </c>
      <c r="F128" s="1">
        <v>0.0</v>
      </c>
      <c r="G128" s="4" t="str">
        <f t="shared" si="85"/>
        <v>0.83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15</v>
      </c>
      <c r="F129" s="1">
        <v>0.0</v>
      </c>
      <c r="G129" s="4" t="str">
        <f t="shared" si="85"/>
        <v>0.93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0</v>
      </c>
      <c r="F130" s="1">
        <v>0.0</v>
      </c>
      <c r="G130" s="4" t="str">
        <f t="shared" si="85"/>
        <v>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424</v>
      </c>
      <c r="F131" s="1">
        <v>0.0</v>
      </c>
      <c r="G131" s="4" t="str">
        <f t="shared" si="85"/>
        <v>0.85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22</v>
      </c>
      <c r="F132" s="1">
        <v>0.0</v>
      </c>
      <c r="G132" s="4" t="str">
        <f t="shared" si="85"/>
        <v>0.77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7</v>
      </c>
      <c r="F133" s="1">
        <v>0.0</v>
      </c>
      <c r="G133" s="4" t="str">
        <f t="shared" si="85"/>
        <v>0.29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6</v>
      </c>
      <c r="F134" s="1">
        <v>0.0</v>
      </c>
      <c r="G134" s="4" t="str">
        <f t="shared" si="85"/>
        <v>0.67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1</v>
      </c>
      <c r="F135" s="1">
        <v>0.0</v>
      </c>
      <c r="G135" s="4" t="str">
        <f t="shared" si="85"/>
        <v>0.00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0.01644078364</v>
      </c>
    </row>
    <row r="137">
      <c r="D137" s="1" t="s">
        <v>29</v>
      </c>
      <c r="E137" s="2">
        <f>Sum(E126:E135)</f>
        <v>30473</v>
      </c>
      <c r="H137" s="2">
        <f>Sum(H126:H135)</f>
        <v>29972</v>
      </c>
    </row>
    <row r="138">
      <c r="D138" s="1" t="s">
        <v>17</v>
      </c>
      <c r="E138" s="2">
        <f>E137/$B$2</f>
        <v>0.2380703125</v>
      </c>
    </row>
    <row r="139">
      <c r="D139" s="1" t="s">
        <v>18</v>
      </c>
      <c r="E139" s="2">
        <f>H137/E137</f>
        <v>0.9835592164</v>
      </c>
    </row>
    <row r="140">
      <c r="D140" s="1" t="s">
        <v>20</v>
      </c>
      <c r="E140" s="2">
        <f>H137/$B$2</f>
        <v>0.23415625</v>
      </c>
    </row>
    <row r="141">
      <c r="D141" s="1" t="s">
        <v>21</v>
      </c>
      <c r="E141" s="2">
        <f>(E137-H137)/$B$2</f>
        <v>0.0039140625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14247</v>
      </c>
      <c r="F157" s="1">
        <v>1.0</v>
      </c>
      <c r="G157" s="4" t="str">
        <f t="shared" ref="G157:G166" si="90">INDIRECT(CONCATENATE("'ccc",$E$155,"'!",$B$1,C157+21))</f>
        <v>0.99</v>
      </c>
      <c r="H157" s="2">
        <f t="shared" ref="H157:H166" si="91">E157*F157*G157</f>
        <v>14104.53</v>
      </c>
      <c r="I157" s="2">
        <f t="shared" ref="I157:I166" si="92">H157/$E$168</f>
        <v>0.7696878581</v>
      </c>
      <c r="J157" s="2">
        <f t="shared" ref="J157:J166" si="93">I157*$E$169</f>
        <v>0.1101916406</v>
      </c>
    </row>
    <row r="158">
      <c r="C158" s="1">
        <v>1.0</v>
      </c>
      <c r="E158" s="4">
        <f t="shared" si="89"/>
        <v>2728</v>
      </c>
      <c r="F158" s="1">
        <v>1.0</v>
      </c>
      <c r="G158" s="4" t="str">
        <f t="shared" si="90"/>
        <v>0.96</v>
      </c>
      <c r="H158" s="2">
        <f t="shared" si="91"/>
        <v>2618.88</v>
      </c>
      <c r="I158" s="2">
        <f t="shared" si="92"/>
        <v>0.1429129604</v>
      </c>
      <c r="J158" s="2">
        <f t="shared" si="93"/>
        <v>0.02046</v>
      </c>
    </row>
    <row r="159">
      <c r="C159" s="1">
        <v>2.0</v>
      </c>
      <c r="E159" s="4">
        <f t="shared" si="89"/>
        <v>122</v>
      </c>
      <c r="F159" s="1">
        <v>0.0</v>
      </c>
      <c r="G159" s="4" t="str">
        <f t="shared" si="90"/>
        <v>0.79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179</v>
      </c>
      <c r="F160" s="1">
        <v>0.0</v>
      </c>
      <c r="G160" s="4" t="str">
        <f t="shared" si="90"/>
        <v>0.73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2</v>
      </c>
      <c r="F161" s="1">
        <v>0.0</v>
      </c>
      <c r="G161" s="4" t="str">
        <f t="shared" si="90"/>
        <v>0.50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797</v>
      </c>
      <c r="F162" s="1">
        <v>0.0</v>
      </c>
      <c r="G162" s="4" t="str">
        <f t="shared" si="90"/>
        <v>0.82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152</v>
      </c>
      <c r="F163" s="1">
        <v>0.0</v>
      </c>
      <c r="G163" s="4" t="str">
        <f t="shared" si="90"/>
        <v>0.81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5</v>
      </c>
      <c r="F164" s="1">
        <v>0.0</v>
      </c>
      <c r="G164" s="4" t="str">
        <f t="shared" si="90"/>
        <v>0.60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83</v>
      </c>
      <c r="F165" s="1">
        <v>0.0</v>
      </c>
      <c r="G165" s="4" t="str">
        <f t="shared" si="90"/>
        <v>0.71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10</v>
      </c>
      <c r="F166" s="1">
        <v>0.0</v>
      </c>
      <c r="G166" s="4" t="str">
        <f t="shared" si="90"/>
        <v>0.80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0.08739918145</v>
      </c>
    </row>
    <row r="168">
      <c r="D168" s="1" t="s">
        <v>29</v>
      </c>
      <c r="E168" s="2">
        <f>Sum(E157:E166)</f>
        <v>18325</v>
      </c>
      <c r="H168" s="2">
        <f>Sum(H157:H166)</f>
        <v>16723.41</v>
      </c>
    </row>
    <row r="169">
      <c r="D169" s="1" t="s">
        <v>17</v>
      </c>
      <c r="E169" s="2">
        <f>E168/$B$2</f>
        <v>0.1431640625</v>
      </c>
    </row>
    <row r="170">
      <c r="D170" s="1" t="s">
        <v>18</v>
      </c>
      <c r="E170" s="2">
        <f>H168/E168</f>
        <v>0.9126008186</v>
      </c>
    </row>
    <row r="171">
      <c r="D171" s="1" t="s">
        <v>20</v>
      </c>
      <c r="E171" s="2">
        <f>H168/$B$2</f>
        <v>0.1306516406</v>
      </c>
    </row>
    <row r="172">
      <c r="D172" s="1" t="s">
        <v>21</v>
      </c>
      <c r="E172" s="2">
        <f>(E168-H168)/$B$2</f>
        <v>0.01251242188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14838</v>
      </c>
      <c r="F188" s="1">
        <v>1.0</v>
      </c>
      <c r="G188" s="4" t="str">
        <f t="shared" ref="G188:G197" si="95">INDIRECT(CONCATENATE("'ccc",$E$186,"'!",$B$1,C188+21))</f>
        <v>0.99</v>
      </c>
      <c r="H188" s="2">
        <f t="shared" ref="H188:H197" si="96">E188*F188*G188</f>
        <v>14689.62</v>
      </c>
      <c r="I188" s="2">
        <f t="shared" ref="I188:I197" si="97">H188/$E$199</f>
        <v>0.7806983418</v>
      </c>
      <c r="J188" s="2">
        <f t="shared" ref="J188:J197" si="98">I188*$E$200</f>
        <v>0.1147626563</v>
      </c>
    </row>
    <row r="189">
      <c r="C189" s="1">
        <v>1.0</v>
      </c>
      <c r="E189" s="4">
        <f t="shared" si="94"/>
        <v>2763</v>
      </c>
      <c r="F189" s="1">
        <v>1.0</v>
      </c>
      <c r="G189" s="4" t="str">
        <f t="shared" si="95"/>
        <v>0.96</v>
      </c>
      <c r="H189" s="2">
        <f t="shared" si="96"/>
        <v>2652.48</v>
      </c>
      <c r="I189" s="2">
        <f t="shared" si="97"/>
        <v>0.1409693878</v>
      </c>
      <c r="J189" s="2">
        <f t="shared" si="98"/>
        <v>0.0207225</v>
      </c>
    </row>
    <row r="190">
      <c r="C190" s="1">
        <v>2.0</v>
      </c>
      <c r="E190" s="4">
        <f t="shared" si="94"/>
        <v>115</v>
      </c>
      <c r="F190" s="1">
        <v>0.0</v>
      </c>
      <c r="G190" s="4" t="str">
        <f t="shared" si="95"/>
        <v>0.75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177</v>
      </c>
      <c r="F191" s="1">
        <v>0.0</v>
      </c>
      <c r="G191" s="4" t="str">
        <f t="shared" si="95"/>
        <v>0.72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0</v>
      </c>
      <c r="F192" s="1">
        <v>0.0</v>
      </c>
      <c r="G192" s="4" t="str">
        <f t="shared" si="95"/>
        <v/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707</v>
      </c>
      <c r="F193" s="1">
        <v>0.0</v>
      </c>
      <c r="G193" s="4" t="str">
        <f t="shared" si="95"/>
        <v>0.79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123</v>
      </c>
      <c r="F194" s="1">
        <v>0.0</v>
      </c>
      <c r="G194" s="4" t="str">
        <f t="shared" si="95"/>
        <v>0.85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1</v>
      </c>
      <c r="F195" s="1">
        <v>0.0</v>
      </c>
      <c r="G195" s="4" t="str">
        <f t="shared" si="95"/>
        <v>1.00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83</v>
      </c>
      <c r="F196" s="1">
        <v>0.0</v>
      </c>
      <c r="G196" s="4" t="str">
        <f t="shared" si="95"/>
        <v>0.71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9</v>
      </c>
      <c r="F197" s="1">
        <v>0.0</v>
      </c>
      <c r="G197" s="4" t="str">
        <f t="shared" si="95"/>
        <v>0.33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0.07833227041</v>
      </c>
    </row>
    <row r="199">
      <c r="D199" s="1" t="s">
        <v>29</v>
      </c>
      <c r="E199" s="2">
        <f>Sum(E188:E197)</f>
        <v>18816</v>
      </c>
      <c r="H199" s="2">
        <f>Sum(H188:H197)</f>
        <v>17342.1</v>
      </c>
    </row>
    <row r="200">
      <c r="D200" s="1" t="s">
        <v>17</v>
      </c>
      <c r="E200" s="2">
        <f>E199/$B$2</f>
        <v>0.147</v>
      </c>
    </row>
    <row r="201">
      <c r="D201" s="1" t="s">
        <v>18</v>
      </c>
      <c r="E201" s="2">
        <f>H199/E199</f>
        <v>0.9216677296</v>
      </c>
    </row>
    <row r="202">
      <c r="D202" s="1" t="s">
        <v>20</v>
      </c>
      <c r="E202" s="2">
        <f>H199/$B$2</f>
        <v>0.1354851563</v>
      </c>
    </row>
    <row r="203">
      <c r="D203" s="1" t="s">
        <v>21</v>
      </c>
      <c r="E203" s="2">
        <f>(E199-H199)/$B$2</f>
        <v>0.01151484375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16008</v>
      </c>
      <c r="F219" s="1">
        <v>1.0</v>
      </c>
      <c r="G219" s="4" t="str">
        <f t="shared" ref="G219:G228" si="100">INDIRECT(CONCATENATE("'ccc",$E$217,"'!",$B$1,C219+21))</f>
        <v>0.99</v>
      </c>
      <c r="H219" s="2">
        <f t="shared" ref="H219:H228" si="101">E219*F219*G219</f>
        <v>15847.92</v>
      </c>
      <c r="I219" s="2">
        <f t="shared" ref="I219:I228" si="102">H219/$E$230</f>
        <v>0.8204980585</v>
      </c>
      <c r="J219" s="2">
        <f t="shared" ref="J219:J228" si="103">I219*$E$231</f>
        <v>0.123811875</v>
      </c>
    </row>
    <row r="220">
      <c r="C220" s="1">
        <v>1.0</v>
      </c>
      <c r="E220" s="4">
        <f t="shared" si="99"/>
        <v>2263</v>
      </c>
      <c r="F220" s="1">
        <v>1.0</v>
      </c>
      <c r="G220" s="4" t="str">
        <f t="shared" si="100"/>
        <v>0.96</v>
      </c>
      <c r="H220" s="2">
        <f t="shared" si="101"/>
        <v>2172.48</v>
      </c>
      <c r="I220" s="2">
        <f t="shared" si="102"/>
        <v>0.1124763137</v>
      </c>
      <c r="J220" s="2">
        <f t="shared" si="103"/>
        <v>0.0169725</v>
      </c>
    </row>
    <row r="221">
      <c r="C221" s="1">
        <v>2.0</v>
      </c>
      <c r="E221" s="4">
        <f t="shared" si="99"/>
        <v>110</v>
      </c>
      <c r="F221" s="1">
        <v>0.0</v>
      </c>
      <c r="G221" s="4" t="str">
        <f t="shared" si="100"/>
        <v>0.71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120</v>
      </c>
      <c r="F222" s="1">
        <v>0.0</v>
      </c>
      <c r="G222" s="4" t="str">
        <f t="shared" si="100"/>
        <v>0.80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</v>
      </c>
      <c r="F223" s="1">
        <v>0.0</v>
      </c>
      <c r="G223" s="4" t="str">
        <f t="shared" si="100"/>
        <v>1.00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596</v>
      </c>
      <c r="F224" s="1">
        <v>0.0</v>
      </c>
      <c r="G224" s="4" t="str">
        <f t="shared" si="100"/>
        <v>0.81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121</v>
      </c>
      <c r="F225" s="1">
        <v>0.0</v>
      </c>
      <c r="G225" s="4" t="str">
        <f t="shared" si="100"/>
        <v>0.75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0</v>
      </c>
      <c r="F226" s="1">
        <v>0.0</v>
      </c>
      <c r="G226" s="4" t="str">
        <f t="shared" si="100"/>
        <v/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92</v>
      </c>
      <c r="F227" s="1">
        <v>0.0</v>
      </c>
      <c r="G227" s="4" t="str">
        <f t="shared" si="100"/>
        <v>0.78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4</v>
      </c>
      <c r="F228" s="1">
        <v>0.0</v>
      </c>
      <c r="G228" s="4" t="str">
        <f t="shared" si="100"/>
        <v>0.75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0.06702562775</v>
      </c>
    </row>
    <row r="230">
      <c r="D230" s="1" t="s">
        <v>29</v>
      </c>
      <c r="E230" s="2">
        <f>Sum(E219:E228)</f>
        <v>19315</v>
      </c>
      <c r="H230" s="2">
        <f>Sum(H219:H228)</f>
        <v>18020.4</v>
      </c>
    </row>
    <row r="231">
      <c r="D231" s="1" t="s">
        <v>17</v>
      </c>
      <c r="E231" s="2">
        <f>E230/$B$2</f>
        <v>0.1508984375</v>
      </c>
      <c r="I231" s="2">
        <f>Sum(I219:I229)</f>
        <v>1</v>
      </c>
    </row>
    <row r="232">
      <c r="D232" s="1" t="s">
        <v>18</v>
      </c>
      <c r="E232" s="2">
        <f>H230/E230</f>
        <v>0.9329743722</v>
      </c>
    </row>
    <row r="233">
      <c r="D233" s="1" t="s">
        <v>20</v>
      </c>
      <c r="E233" s="2">
        <f>H230/$B$2</f>
        <v>0.140784375</v>
      </c>
    </row>
    <row r="234">
      <c r="D234" s="1" t="s">
        <v>21</v>
      </c>
      <c r="E234" s="2">
        <f>(E230-H230)/$B$2</f>
        <v>0.0101140625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16818</v>
      </c>
      <c r="F250" s="1">
        <v>1.0</v>
      </c>
      <c r="G250" s="4" t="str">
        <f t="shared" ref="G250:G259" si="105">INDIRECT(CONCATENATE("'ccc",$E$248,"'!",$B$1,C250+21))</f>
        <v>0.95</v>
      </c>
      <c r="H250" s="2">
        <f t="shared" ref="H250:H259" si="106">E250*F250*G250</f>
        <v>15977.1</v>
      </c>
      <c r="I250" s="2">
        <f t="shared" ref="I250:I259" si="107">H250/$E$261</f>
        <v>0.8144102355</v>
      </c>
      <c r="J250" s="2">
        <f t="shared" ref="J250:J259" si="108">I250*$E$262</f>
        <v>0.1248210938</v>
      </c>
    </row>
    <row r="251">
      <c r="C251" s="1">
        <v>1.0</v>
      </c>
      <c r="E251" s="4">
        <f t="shared" si="104"/>
        <v>1884</v>
      </c>
      <c r="F251" s="1">
        <v>1.0</v>
      </c>
      <c r="G251" s="4" t="str">
        <f t="shared" si="105"/>
        <v>0.80</v>
      </c>
      <c r="H251" s="2">
        <f t="shared" si="106"/>
        <v>1507.2</v>
      </c>
      <c r="I251" s="2">
        <f t="shared" si="107"/>
        <v>0.07682740341</v>
      </c>
      <c r="J251" s="2">
        <f t="shared" si="108"/>
        <v>0.011775</v>
      </c>
    </row>
    <row r="252">
      <c r="C252" s="1">
        <v>2.0</v>
      </c>
      <c r="E252" s="4">
        <f t="shared" si="104"/>
        <v>84</v>
      </c>
      <c r="F252" s="1">
        <v>0.0</v>
      </c>
      <c r="G252" s="4" t="str">
        <f t="shared" si="105"/>
        <v>0.73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113</v>
      </c>
      <c r="F253" s="1">
        <v>0.0</v>
      </c>
      <c r="G253" s="4" t="str">
        <f t="shared" si="105"/>
        <v>1.00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3</v>
      </c>
      <c r="F254" s="1">
        <v>0.0</v>
      </c>
      <c r="G254" s="4" t="str">
        <f t="shared" si="105"/>
        <v>0.80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538</v>
      </c>
      <c r="F255" s="1">
        <v>0.0</v>
      </c>
      <c r="G255" s="4" t="str">
        <f t="shared" si="105"/>
        <v>0.80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95</v>
      </c>
      <c r="F256" s="1">
        <v>0.0</v>
      </c>
      <c r="G256" s="4" t="str">
        <f t="shared" si="105"/>
        <v>1.00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2</v>
      </c>
      <c r="F257" s="1">
        <v>0.0</v>
      </c>
      <c r="G257" s="4" t="str">
        <f t="shared" si="105"/>
        <v>0.64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72</v>
      </c>
      <c r="F258" s="1">
        <v>0.0</v>
      </c>
      <c r="G258" s="4" t="str">
        <f t="shared" si="105"/>
        <v>0.67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9</v>
      </c>
      <c r="F259" s="1">
        <v>0.0</v>
      </c>
      <c r="G259" s="4" t="str">
        <f t="shared" si="105"/>
        <v>0.11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0.1087623611</v>
      </c>
    </row>
    <row r="261">
      <c r="D261" s="1" t="s">
        <v>29</v>
      </c>
      <c r="E261" s="2">
        <f>Sum(E250:E259)</f>
        <v>19618</v>
      </c>
      <c r="H261" s="2">
        <f>Sum(H250:H259)</f>
        <v>17484.3</v>
      </c>
    </row>
    <row r="262">
      <c r="D262" s="1" t="s">
        <v>17</v>
      </c>
      <c r="E262" s="2">
        <f>E261/$B$2</f>
        <v>0.153265625</v>
      </c>
      <c r="I262" s="2">
        <f>Sum(I250:I260)</f>
        <v>1</v>
      </c>
    </row>
    <row r="263">
      <c r="D263" s="1" t="s">
        <v>18</v>
      </c>
      <c r="E263" s="2">
        <f>H261/E261</f>
        <v>0.8912376389</v>
      </c>
    </row>
    <row r="264">
      <c r="D264" s="1" t="s">
        <v>20</v>
      </c>
      <c r="E264" s="2">
        <f>H261/$B$2</f>
        <v>0.1365960938</v>
      </c>
    </row>
    <row r="265">
      <c r="D265" s="1" t="s">
        <v>21</v>
      </c>
      <c r="E265" s="2">
        <f>(E261-H261)/$B$2</f>
        <v>0.01666953125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17774</v>
      </c>
      <c r="F280" s="1">
        <v>1.0</v>
      </c>
      <c r="G280" s="4" t="str">
        <f t="shared" ref="G280:G289" si="110">INDIRECT(CONCATENATE("'ccc",$E$278,"'!",$B$1,C280+21))</f>
        <v>0.99</v>
      </c>
      <c r="H280" s="2">
        <f t="shared" ref="H280:H289" si="111">E280*F280*G280</f>
        <v>17596.26</v>
      </c>
      <c r="I280" s="2">
        <f t="shared" ref="I280:I289" si="112">H280/$E$291</f>
        <v>0.876831772</v>
      </c>
      <c r="J280" s="2">
        <f t="shared" ref="J280:J289" si="113">I280*$E$262</f>
        <v>0.1343881696</v>
      </c>
    </row>
    <row r="281">
      <c r="C281" s="1">
        <v>1.0</v>
      </c>
      <c r="E281" s="4">
        <f t="shared" si="109"/>
        <v>1426</v>
      </c>
      <c r="F281" s="1">
        <v>1.0</v>
      </c>
      <c r="G281" s="4" t="str">
        <f t="shared" si="110"/>
        <v>0.96</v>
      </c>
      <c r="H281" s="2">
        <f t="shared" si="111"/>
        <v>1368.96</v>
      </c>
      <c r="I281" s="2">
        <f t="shared" si="112"/>
        <v>0.06821606538</v>
      </c>
      <c r="J281" s="2">
        <f t="shared" si="113"/>
        <v>0.0104551779</v>
      </c>
    </row>
    <row r="282">
      <c r="C282" s="1">
        <v>2.0</v>
      </c>
      <c r="E282" s="4">
        <f t="shared" si="109"/>
        <v>83</v>
      </c>
      <c r="F282" s="1">
        <v>0.0</v>
      </c>
      <c r="G282" s="4" t="str">
        <f t="shared" si="110"/>
        <v>0.76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83</v>
      </c>
      <c r="F283" s="1">
        <v>0.0</v>
      </c>
      <c r="G283" s="4" t="str">
        <f t="shared" si="110"/>
        <v>0.66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</v>
      </c>
      <c r="F284" s="1">
        <v>0.0</v>
      </c>
      <c r="G284" s="4" t="str">
        <f t="shared" si="110"/>
        <v>1.00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529</v>
      </c>
      <c r="F285" s="1">
        <v>0.0</v>
      </c>
      <c r="G285" s="4" t="str">
        <f t="shared" si="110"/>
        <v>0.81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93</v>
      </c>
      <c r="F286" s="1">
        <v>0.0</v>
      </c>
      <c r="G286" s="4" t="str">
        <f t="shared" si="110"/>
        <v>0.78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5</v>
      </c>
      <c r="F287" s="1">
        <v>0.0</v>
      </c>
      <c r="G287" s="4" t="str">
        <f t="shared" si="110"/>
        <v>1.00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69</v>
      </c>
      <c r="F288" s="1">
        <v>0.0</v>
      </c>
      <c r="G288" s="4" t="str">
        <f t="shared" si="110"/>
        <v>0.72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5</v>
      </c>
      <c r="F289" s="1">
        <v>0.0</v>
      </c>
      <c r="G289" s="4" t="str">
        <f t="shared" si="110"/>
        <v>0.80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0.05495216265</v>
      </c>
    </row>
    <row r="291">
      <c r="D291" s="1" t="s">
        <v>29</v>
      </c>
      <c r="E291" s="2">
        <f>Sum(E280:E289)</f>
        <v>20068</v>
      </c>
      <c r="H291" s="2">
        <f>Sum(H280:H289)</f>
        <v>18965.22</v>
      </c>
    </row>
    <row r="292">
      <c r="D292" s="1" t="s">
        <v>17</v>
      </c>
      <c r="E292" s="2">
        <f>E291/$B$2</f>
        <v>0.15678125</v>
      </c>
      <c r="I292" s="2">
        <f>Sum(I280:I290)</f>
        <v>1</v>
      </c>
    </row>
    <row r="293">
      <c r="D293" s="1" t="s">
        <v>18</v>
      </c>
      <c r="E293" s="2">
        <f>H291/E291</f>
        <v>0.9450478374</v>
      </c>
    </row>
    <row r="294">
      <c r="D294" s="1" t="s">
        <v>20</v>
      </c>
      <c r="E294" s="2">
        <f>H291/$B$2</f>
        <v>0.1481657813</v>
      </c>
    </row>
    <row r="295">
      <c r="D295" s="1" t="s">
        <v>21</v>
      </c>
      <c r="E295" s="2">
        <f>(E291-H291)/$B$2</f>
        <v>0.00861546875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9436</v>
      </c>
      <c r="F310" s="1">
        <v>1.0</v>
      </c>
      <c r="G310" s="4" t="str">
        <f t="shared" ref="G310:G319" si="115">INDIRECT(CONCATENATE("'ccc",$E$308,"'!",$B$1,C310+21))</f>
        <v>0.99</v>
      </c>
      <c r="H310" s="2">
        <f t="shared" ref="H310:H319" si="116">E310*F310*G310</f>
        <v>9341.64</v>
      </c>
      <c r="I310" s="2">
        <f t="shared" ref="I310:I319" si="117">H310/$E$321</f>
        <v>0.7126670735</v>
      </c>
      <c r="J310" s="2">
        <f t="shared" ref="J310:J319" si="118">I310*$E$262</f>
        <v>0.1092273644</v>
      </c>
    </row>
    <row r="311">
      <c r="C311" s="1">
        <v>1.0</v>
      </c>
      <c r="E311" s="4">
        <f t="shared" si="114"/>
        <v>497</v>
      </c>
      <c r="F311" s="1">
        <v>1.0</v>
      </c>
      <c r="G311" s="4" t="str">
        <f t="shared" si="115"/>
        <v>0.92</v>
      </c>
      <c r="H311" s="2">
        <f t="shared" si="116"/>
        <v>457.24</v>
      </c>
      <c r="I311" s="2">
        <f t="shared" si="117"/>
        <v>0.03488251449</v>
      </c>
      <c r="J311" s="2">
        <f t="shared" si="118"/>
        <v>0.005346290386</v>
      </c>
    </row>
    <row r="312">
      <c r="C312" s="1">
        <v>2.0</v>
      </c>
      <c r="E312" s="4">
        <f t="shared" si="114"/>
        <v>2573</v>
      </c>
      <c r="F312" s="1">
        <v>1.0</v>
      </c>
      <c r="G312" s="4" t="str">
        <f t="shared" si="115"/>
        <v>0.96</v>
      </c>
      <c r="H312" s="2">
        <f t="shared" si="116"/>
        <v>2470.08</v>
      </c>
      <c r="I312" s="2">
        <f t="shared" si="117"/>
        <v>0.1884406469</v>
      </c>
      <c r="J312" s="2">
        <f t="shared" si="118"/>
        <v>0.02888147353</v>
      </c>
    </row>
    <row r="313">
      <c r="C313" s="1">
        <v>3.0</v>
      </c>
      <c r="E313" s="4">
        <f t="shared" si="114"/>
        <v>161</v>
      </c>
      <c r="F313" s="1">
        <v>0.0</v>
      </c>
      <c r="G313" s="4" t="str">
        <f t="shared" si="115"/>
        <v>0.79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</v>
      </c>
      <c r="F314" s="1">
        <v>0.0</v>
      </c>
      <c r="G314" s="4" t="str">
        <f t="shared" si="115"/>
        <v>0.00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249</v>
      </c>
      <c r="F315" s="1">
        <v>0.0</v>
      </c>
      <c r="G315" s="4" t="str">
        <f t="shared" si="115"/>
        <v>0.82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132</v>
      </c>
      <c r="F316" s="1">
        <v>0.0</v>
      </c>
      <c r="G316" s="4" t="str">
        <f t="shared" si="115"/>
        <v>0.83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15</v>
      </c>
      <c r="F317" s="1">
        <v>0.0</v>
      </c>
      <c r="G317" s="4" t="str">
        <f t="shared" si="115"/>
        <v>0.93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44</v>
      </c>
      <c r="F318" s="1">
        <v>0.0</v>
      </c>
      <c r="G318" s="4" t="str">
        <f t="shared" si="115"/>
        <v>0.73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0</v>
      </c>
      <c r="F319" s="1">
        <v>0.0</v>
      </c>
      <c r="G319" s="4" t="str">
        <f t="shared" si="115"/>
        <v/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0.06400976503</v>
      </c>
    </row>
    <row r="321">
      <c r="D321" s="1" t="s">
        <v>29</v>
      </c>
      <c r="E321" s="2">
        <f>Sum(E310:E319)</f>
        <v>13108</v>
      </c>
      <c r="H321" s="2">
        <f>Sum(H310:H319)</f>
        <v>12268.96</v>
      </c>
    </row>
    <row r="322">
      <c r="D322" s="1" t="s">
        <v>17</v>
      </c>
      <c r="E322" s="2">
        <f>E321/$B$2</f>
        <v>0.10240625</v>
      </c>
      <c r="I322" s="2">
        <f>Sum(I310:I320)</f>
        <v>1</v>
      </c>
    </row>
    <row r="323">
      <c r="D323" s="1" t="s">
        <v>18</v>
      </c>
      <c r="E323" s="2">
        <f>H321/E321</f>
        <v>0.935990235</v>
      </c>
    </row>
    <row r="324">
      <c r="D324" s="1" t="s">
        <v>20</v>
      </c>
      <c r="E324" s="2">
        <f>H321/$B$2</f>
        <v>0.09585125</v>
      </c>
    </row>
    <row r="325">
      <c r="D325" s="1" t="s">
        <v>21</v>
      </c>
      <c r="E325" s="2">
        <f>(E321-H321)/$B$2</f>
        <v>0.006555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8151</v>
      </c>
      <c r="F340" s="1">
        <v>1.0</v>
      </c>
      <c r="G340" s="4" t="str">
        <f t="shared" ref="G340:G349" si="120">INDIRECT(CONCATENATE("'ccc",$E$338,"'!",$B$1,C340+21))</f>
        <v>0.98</v>
      </c>
      <c r="H340" s="2">
        <f t="shared" ref="H340:H349" si="121">E340*F340*G340</f>
        <v>7987.98</v>
      </c>
      <c r="I340" s="2">
        <f t="shared" ref="I340:I349" si="122">H340/$E$351</f>
        <v>0.6262135466</v>
      </c>
      <c r="J340" s="2">
        <f t="shared" ref="J340:J349" si="123">I340*$E$262</f>
        <v>0.0959770106</v>
      </c>
    </row>
    <row r="341">
      <c r="C341" s="1">
        <v>1.0</v>
      </c>
      <c r="E341" s="4">
        <f t="shared" si="119"/>
        <v>392</v>
      </c>
      <c r="F341" s="1">
        <v>1.0</v>
      </c>
      <c r="G341" s="4" t="str">
        <f t="shared" si="120"/>
        <v>0.91</v>
      </c>
      <c r="H341" s="2">
        <f t="shared" si="121"/>
        <v>356.72</v>
      </c>
      <c r="I341" s="2">
        <f t="shared" si="122"/>
        <v>0.02796487927</v>
      </c>
      <c r="J341" s="2">
        <f t="shared" si="123"/>
        <v>0.0042860547</v>
      </c>
    </row>
    <row r="342">
      <c r="C342" s="1">
        <v>2.0</v>
      </c>
      <c r="E342" s="4">
        <f t="shared" si="119"/>
        <v>3761</v>
      </c>
      <c r="F342" s="1">
        <v>1.0</v>
      </c>
      <c r="G342" s="4" t="str">
        <f t="shared" si="120"/>
        <v>0.96</v>
      </c>
      <c r="H342" s="2">
        <f t="shared" si="121"/>
        <v>3610.56</v>
      </c>
      <c r="I342" s="2">
        <f t="shared" si="122"/>
        <v>0.2830479774</v>
      </c>
      <c r="J342" s="2">
        <f t="shared" si="123"/>
        <v>0.04338152516</v>
      </c>
    </row>
    <row r="343">
      <c r="C343" s="1">
        <v>3.0</v>
      </c>
      <c r="E343" s="4">
        <f t="shared" si="119"/>
        <v>175</v>
      </c>
      <c r="F343" s="1">
        <v>0.0</v>
      </c>
      <c r="G343" s="4" t="str">
        <f t="shared" si="120"/>
        <v>0.81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5</v>
      </c>
      <c r="F344" s="1">
        <v>0.0</v>
      </c>
      <c r="G344" s="4" t="str">
        <f t="shared" si="120"/>
        <v>0.80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163</v>
      </c>
      <c r="F345" s="1">
        <v>0.0</v>
      </c>
      <c r="G345" s="4" t="str">
        <f t="shared" si="120"/>
        <v>0.79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63</v>
      </c>
      <c r="F346" s="1">
        <v>0.0</v>
      </c>
      <c r="G346" s="4" t="str">
        <f t="shared" si="120"/>
        <v>0.84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10</v>
      </c>
      <c r="F347" s="1">
        <v>0.0</v>
      </c>
      <c r="G347" s="4" t="str">
        <f t="shared" si="120"/>
        <v>0.80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35</v>
      </c>
      <c r="F348" s="1">
        <v>0.0</v>
      </c>
      <c r="G348" s="4" t="str">
        <f t="shared" si="120"/>
        <v>0.71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</v>
      </c>
      <c r="F349" s="1">
        <v>0.0</v>
      </c>
      <c r="G349" s="4" t="str">
        <f t="shared" si="120"/>
        <v>0.00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0.06277359674</v>
      </c>
    </row>
    <row r="351">
      <c r="D351" s="1" t="s">
        <v>29</v>
      </c>
      <c r="E351" s="2">
        <f>Sum(E340:E349)</f>
        <v>12756</v>
      </c>
      <c r="H351" s="2">
        <f>Sum(H340:H349)</f>
        <v>11955.26</v>
      </c>
    </row>
    <row r="352">
      <c r="D352" s="1" t="s">
        <v>17</v>
      </c>
      <c r="E352" s="2">
        <f>E351/$B$2</f>
        <v>0.09965625</v>
      </c>
      <c r="I352" s="2">
        <f>Sum(I340:I350)</f>
        <v>1</v>
      </c>
    </row>
    <row r="353">
      <c r="D353" s="1" t="s">
        <v>18</v>
      </c>
      <c r="E353" s="2">
        <f>H351/E351</f>
        <v>0.9372264033</v>
      </c>
    </row>
    <row r="354">
      <c r="D354" s="1" t="s">
        <v>20</v>
      </c>
      <c r="E354" s="2">
        <f>H351/$B$2</f>
        <v>0.09340046875</v>
      </c>
    </row>
    <row r="355">
      <c r="D355" s="1" t="s">
        <v>21</v>
      </c>
      <c r="E355" s="2">
        <f>(E351-H351)/$B$2</f>
        <v>0.00625578125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6922</v>
      </c>
      <c r="F370" s="1">
        <v>1.0</v>
      </c>
      <c r="G370" s="4" t="str">
        <f t="shared" ref="G370:G379" si="125">INDIRECT(CONCATENATE("'ccc",$E$368,"'!",$B$1,C370+21))</f>
        <v>0.98</v>
      </c>
      <c r="H370" s="2">
        <f t="shared" ref="H370:H379" si="126">E370*F370*G370</f>
        <v>6783.56</v>
      </c>
      <c r="I370" s="2">
        <f t="shared" ref="I370:I379" si="127">H370/$E$381</f>
        <v>0.5662404007</v>
      </c>
      <c r="J370" s="2">
        <f t="shared" ref="J370:J379" si="128">I370*$E$262</f>
        <v>0.08678518891</v>
      </c>
    </row>
    <row r="371">
      <c r="C371" s="1">
        <v>1.0</v>
      </c>
      <c r="E371" s="4">
        <f t="shared" si="124"/>
        <v>259</v>
      </c>
      <c r="F371" s="1">
        <v>1.0</v>
      </c>
      <c r="G371" s="4" t="str">
        <f t="shared" si="125"/>
        <v>0.92</v>
      </c>
      <c r="H371" s="2">
        <f t="shared" si="126"/>
        <v>238.28</v>
      </c>
      <c r="I371" s="2">
        <f t="shared" si="127"/>
        <v>0.01988981636</v>
      </c>
      <c r="J371" s="2">
        <f t="shared" si="128"/>
        <v>0.003048425136</v>
      </c>
    </row>
    <row r="372">
      <c r="C372" s="1">
        <v>2.0</v>
      </c>
      <c r="E372" s="4">
        <f t="shared" si="124"/>
        <v>4434</v>
      </c>
      <c r="F372" s="1">
        <v>1.0</v>
      </c>
      <c r="G372" s="4" t="str">
        <f t="shared" si="125"/>
        <v>0.96</v>
      </c>
      <c r="H372" s="2">
        <f t="shared" si="126"/>
        <v>4256.64</v>
      </c>
      <c r="I372" s="2">
        <f t="shared" si="127"/>
        <v>0.355312187</v>
      </c>
      <c r="J372" s="2">
        <f t="shared" si="128"/>
        <v>0.05445714441</v>
      </c>
    </row>
    <row r="373">
      <c r="C373" s="1">
        <v>3.0</v>
      </c>
      <c r="E373" s="4">
        <f t="shared" si="124"/>
        <v>172</v>
      </c>
      <c r="F373" s="1">
        <v>0.0</v>
      </c>
      <c r="G373" s="4" t="str">
        <f t="shared" si="125"/>
        <v>0.80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4</v>
      </c>
      <c r="F374" s="1">
        <v>0.0</v>
      </c>
      <c r="G374" s="4" t="str">
        <f t="shared" si="125"/>
        <v>0.75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110</v>
      </c>
      <c r="F375" s="1">
        <v>0.0</v>
      </c>
      <c r="G375" s="4" t="str">
        <f t="shared" si="125"/>
        <v>0.86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37</v>
      </c>
      <c r="F376" s="1">
        <v>0.0</v>
      </c>
      <c r="G376" s="4" t="str">
        <f t="shared" si="125"/>
        <v>0.76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7</v>
      </c>
      <c r="F377" s="1">
        <v>0.0</v>
      </c>
      <c r="G377" s="4" t="str">
        <f t="shared" si="125"/>
        <v>0.71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35</v>
      </c>
      <c r="F378" s="1">
        <v>0.0</v>
      </c>
      <c r="G378" s="4" t="str">
        <f t="shared" si="125"/>
        <v>0.69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0.05855759599</v>
      </c>
    </row>
    <row r="381">
      <c r="D381" s="1" t="s">
        <v>29</v>
      </c>
      <c r="E381" s="2">
        <f>Sum(E370:E379)</f>
        <v>11980</v>
      </c>
      <c r="H381" s="2">
        <f>Sum(H370:H379)</f>
        <v>11278.48</v>
      </c>
    </row>
    <row r="382">
      <c r="D382" s="1" t="s">
        <v>17</v>
      </c>
      <c r="E382" s="2">
        <f>E381/$B$2</f>
        <v>0.09359375</v>
      </c>
      <c r="I382" s="2">
        <f>Sum(I370:I380)</f>
        <v>1</v>
      </c>
    </row>
    <row r="383">
      <c r="D383" s="1" t="s">
        <v>18</v>
      </c>
      <c r="E383" s="2">
        <f>H381/E381</f>
        <v>0.941442404</v>
      </c>
    </row>
    <row r="384">
      <c r="D384" s="1" t="s">
        <v>20</v>
      </c>
      <c r="E384" s="2">
        <f>H381/$B$2</f>
        <v>0.088113125</v>
      </c>
    </row>
    <row r="385">
      <c r="D385" s="1" t="s">
        <v>21</v>
      </c>
      <c r="E385" s="2">
        <f>(E381-H381)/$B$2</f>
        <v>0.005480625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6863</v>
      </c>
      <c r="F400" s="1">
        <v>1.0</v>
      </c>
      <c r="G400" s="4" t="str">
        <f t="shared" ref="G400:G409" si="130">INDIRECT(CONCATENATE("'ccc",$E$398,"'!",$B$1,C400+21))</f>
        <v>0.98</v>
      </c>
      <c r="H400" s="2">
        <f t="shared" ref="H400:H409" si="131">E400*F400*G400</f>
        <v>6725.74</v>
      </c>
      <c r="I400" s="2">
        <f t="shared" ref="I400:I409" si="132">H400/$E$411</f>
        <v>0.5648085321</v>
      </c>
      <c r="J400" s="2">
        <f t="shared" ref="J400:J409" si="133">I400*$E$262</f>
        <v>0.08656573267</v>
      </c>
    </row>
    <row r="401">
      <c r="C401" s="1">
        <v>1.0</v>
      </c>
      <c r="E401" s="4">
        <f t="shared" si="129"/>
        <v>294</v>
      </c>
      <c r="F401" s="1">
        <v>1.0</v>
      </c>
      <c r="G401" s="4" t="str">
        <f t="shared" si="130"/>
        <v>0.90</v>
      </c>
      <c r="H401" s="2">
        <f t="shared" si="131"/>
        <v>264.6</v>
      </c>
      <c r="I401" s="2">
        <f t="shared" si="132"/>
        <v>0.02222035606</v>
      </c>
      <c r="J401" s="2">
        <f t="shared" si="133"/>
        <v>0.00340561676</v>
      </c>
    </row>
    <row r="402">
      <c r="C402" s="1">
        <v>2.0</v>
      </c>
      <c r="E402" s="4">
        <f t="shared" si="129"/>
        <v>4383</v>
      </c>
      <c r="F402" s="1">
        <v>1.0</v>
      </c>
      <c r="G402" s="4" t="str">
        <f t="shared" si="130"/>
        <v>0.96</v>
      </c>
      <c r="H402" s="2">
        <f t="shared" si="131"/>
        <v>4207.68</v>
      </c>
      <c r="I402" s="2">
        <f t="shared" si="132"/>
        <v>0.3533490091</v>
      </c>
      <c r="J402" s="2">
        <f t="shared" si="133"/>
        <v>0.05415625672</v>
      </c>
    </row>
    <row r="403">
      <c r="C403" s="1">
        <v>3.0</v>
      </c>
      <c r="E403" s="4">
        <f t="shared" si="129"/>
        <v>176</v>
      </c>
      <c r="F403" s="1">
        <v>0.0</v>
      </c>
      <c r="G403" s="4" t="str">
        <f t="shared" si="130"/>
        <v>0.85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5</v>
      </c>
      <c r="F404" s="1">
        <v>0.0</v>
      </c>
      <c r="G404" s="4" t="str">
        <f t="shared" si="130"/>
        <v>0.80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109</v>
      </c>
      <c r="F405" s="1">
        <v>0.0</v>
      </c>
      <c r="G405" s="4" t="str">
        <f t="shared" si="130"/>
        <v>0.82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44</v>
      </c>
      <c r="F406" s="1">
        <v>0.0</v>
      </c>
      <c r="G406" s="4" t="str">
        <f t="shared" si="130"/>
        <v>0.86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9</v>
      </c>
      <c r="F407" s="1">
        <v>0.0</v>
      </c>
      <c r="G407" s="4" t="str">
        <f t="shared" si="130"/>
        <v>0.56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25</v>
      </c>
      <c r="F408" s="1">
        <v>0.0</v>
      </c>
      <c r="G408" s="4" t="str">
        <f t="shared" si="130"/>
        <v>0.84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 t="str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0.05962210279</v>
      </c>
    </row>
    <row r="411">
      <c r="D411" s="1" t="s">
        <v>29</v>
      </c>
      <c r="E411" s="2">
        <f>Sum(E400:E409)</f>
        <v>11908</v>
      </c>
      <c r="H411" s="2">
        <f>Sum(H400:H409)</f>
        <v>11198.02</v>
      </c>
    </row>
    <row r="412">
      <c r="D412" s="1" t="s">
        <v>17</v>
      </c>
      <c r="E412" s="2">
        <f>E411/$B$2</f>
        <v>0.09303125</v>
      </c>
      <c r="I412" s="2">
        <f>Sum(I400:I410)</f>
        <v>1</v>
      </c>
    </row>
    <row r="413">
      <c r="D413" s="1" t="s">
        <v>18</v>
      </c>
      <c r="E413" s="2">
        <f>H411/E411</f>
        <v>0.9403778972</v>
      </c>
    </row>
    <row r="414">
      <c r="D414" s="1" t="s">
        <v>20</v>
      </c>
      <c r="E414" s="2">
        <f>H411/$B$2</f>
        <v>0.08748453125</v>
      </c>
    </row>
    <row r="415">
      <c r="D415" s="1" t="s">
        <v>21</v>
      </c>
      <c r="E415" s="2">
        <f>(E411-H411)/$B$2</f>
        <v>0.00554671875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5656</v>
      </c>
      <c r="F430" s="1">
        <v>1.0</v>
      </c>
      <c r="G430" s="4" t="str">
        <f t="shared" ref="G430:G439" si="135">INDIRECT(CONCATENATE("'ccc",$E$428,"'!",$B$1,C430+21))</f>
        <v>0.97</v>
      </c>
      <c r="H430" s="2">
        <f t="shared" ref="H430:H439" si="136">E430*F430*G430</f>
        <v>5486.32</v>
      </c>
      <c r="I430" s="2">
        <f t="shared" ref="I430:I439" si="137">H430/$E$441</f>
        <v>0.5082278833</v>
      </c>
      <c r="J430" s="2">
        <f t="shared" ref="J430:J439" si="138">I430*$E$262</f>
        <v>0.07789386417</v>
      </c>
    </row>
    <row r="431">
      <c r="C431" s="1">
        <v>1.0</v>
      </c>
      <c r="E431" s="4">
        <f t="shared" si="134"/>
        <v>245</v>
      </c>
      <c r="F431" s="1">
        <v>1.0</v>
      </c>
      <c r="G431" s="4" t="str">
        <f t="shared" si="135"/>
        <v>0.91</v>
      </c>
      <c r="H431" s="2">
        <f t="shared" si="136"/>
        <v>222.95</v>
      </c>
      <c r="I431" s="2">
        <f t="shared" si="137"/>
        <v>0.02065308013</v>
      </c>
      <c r="J431" s="2">
        <f t="shared" si="138"/>
        <v>0.003165407234</v>
      </c>
    </row>
    <row r="432">
      <c r="C432" s="1">
        <v>2.0</v>
      </c>
      <c r="E432" s="4">
        <f t="shared" si="134"/>
        <v>4544</v>
      </c>
      <c r="F432" s="1">
        <v>1.0</v>
      </c>
      <c r="G432" s="4" t="str">
        <f t="shared" si="135"/>
        <v>0.96</v>
      </c>
      <c r="H432" s="2">
        <f t="shared" si="136"/>
        <v>4362.24</v>
      </c>
      <c r="I432" s="2">
        <f t="shared" si="137"/>
        <v>0.4040981936</v>
      </c>
      <c r="J432" s="2">
        <f t="shared" si="138"/>
        <v>0.0619343622</v>
      </c>
    </row>
    <row r="433">
      <c r="C433" s="1">
        <v>3.0</v>
      </c>
      <c r="E433" s="4">
        <f t="shared" si="134"/>
        <v>184</v>
      </c>
      <c r="F433" s="1">
        <v>0.0</v>
      </c>
      <c r="G433" s="4" t="str">
        <f t="shared" si="135"/>
        <v>0.79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15</v>
      </c>
      <c r="F434" s="1">
        <v>0.0</v>
      </c>
      <c r="G434" s="4" t="str">
        <f t="shared" si="135"/>
        <v>0.80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78</v>
      </c>
      <c r="F435" s="1">
        <v>0.0</v>
      </c>
      <c r="G435" s="4" t="str">
        <f t="shared" si="135"/>
        <v>0.78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31</v>
      </c>
      <c r="F436" s="1">
        <v>0.0</v>
      </c>
      <c r="G436" s="4" t="str">
        <f t="shared" si="135"/>
        <v>0.68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4</v>
      </c>
      <c r="F437" s="1">
        <v>0.0</v>
      </c>
      <c r="G437" s="4" t="str">
        <f t="shared" si="135"/>
        <v>0.50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38</v>
      </c>
      <c r="F438" s="1">
        <v>0.0</v>
      </c>
      <c r="G438" s="4" t="str">
        <f t="shared" si="135"/>
        <v>0.74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0.06702084298</v>
      </c>
    </row>
    <row r="441">
      <c r="D441" s="1" t="s">
        <v>29</v>
      </c>
      <c r="E441" s="2">
        <f>Sum(E430:E439)</f>
        <v>10795</v>
      </c>
      <c r="H441" s="2">
        <f>Sum(H430:H439)</f>
        <v>10071.51</v>
      </c>
    </row>
    <row r="442">
      <c r="D442" s="1" t="s">
        <v>17</v>
      </c>
      <c r="E442" s="2">
        <f>E441/$B$2</f>
        <v>0.0843359375</v>
      </c>
    </row>
    <row r="443">
      <c r="D443" s="1" t="s">
        <v>18</v>
      </c>
      <c r="E443" s="2">
        <f>H441/E441</f>
        <v>0.932979157</v>
      </c>
    </row>
    <row r="444">
      <c r="D444" s="1" t="s">
        <v>20</v>
      </c>
      <c r="E444" s="2">
        <f>H441/$B$2</f>
        <v>0.07868367188</v>
      </c>
    </row>
    <row r="445">
      <c r="D445" s="1" t="s">
        <v>21</v>
      </c>
      <c r="E445" s="2">
        <f>(E441-H441)/$B$2</f>
        <v>0.005652265625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4405</v>
      </c>
      <c r="F460" s="1">
        <v>1.0</v>
      </c>
      <c r="G460" s="4" t="str">
        <f t="shared" ref="G460:G469" si="140">INDIRECT(CONCATENATE("'ccc",$E$458,"'!",$B$1,C460+21))</f>
        <v>0.98</v>
      </c>
      <c r="H460" s="2">
        <f t="shared" ref="H460:H469" si="141">E460*F460*G460</f>
        <v>4316.9</v>
      </c>
      <c r="I460" s="2">
        <f t="shared" ref="I460:I469" si="142">H460/$E$471</f>
        <v>0.4307853508</v>
      </c>
      <c r="J460" s="2">
        <f t="shared" ref="J460:J469" si="143">I460*$E$262</f>
        <v>0.06602458603</v>
      </c>
    </row>
    <row r="461">
      <c r="C461" s="1">
        <v>1.0</v>
      </c>
      <c r="E461" s="4">
        <f t="shared" si="139"/>
        <v>186</v>
      </c>
      <c r="F461" s="1">
        <v>1.0</v>
      </c>
      <c r="G461" s="4" t="str">
        <f t="shared" si="140"/>
        <v>0.85</v>
      </c>
      <c r="H461" s="2">
        <f t="shared" si="141"/>
        <v>158.1</v>
      </c>
      <c r="I461" s="2">
        <f t="shared" si="142"/>
        <v>0.01577686858</v>
      </c>
      <c r="J461" s="2">
        <f t="shared" si="143"/>
        <v>0.002418051623</v>
      </c>
    </row>
    <row r="462">
      <c r="C462" s="1">
        <v>2.0</v>
      </c>
      <c r="E462" s="4">
        <f t="shared" si="139"/>
        <v>1471</v>
      </c>
      <c r="F462" s="1">
        <v>1.0</v>
      </c>
      <c r="G462" s="4" t="str">
        <f t="shared" si="140"/>
        <v>0.93</v>
      </c>
      <c r="H462" s="2">
        <f t="shared" si="141"/>
        <v>1368.03</v>
      </c>
      <c r="I462" s="2">
        <f t="shared" si="142"/>
        <v>0.1365163157</v>
      </c>
      <c r="J462" s="2">
        <f t="shared" si="143"/>
        <v>0.02092325845</v>
      </c>
    </row>
    <row r="463">
      <c r="C463" s="1">
        <v>3.0</v>
      </c>
      <c r="E463" s="4">
        <f t="shared" si="139"/>
        <v>3531</v>
      </c>
      <c r="F463" s="1">
        <v>1.0</v>
      </c>
      <c r="G463" s="4" t="str">
        <f t="shared" si="140"/>
        <v>0.96</v>
      </c>
      <c r="H463" s="2">
        <f t="shared" si="141"/>
        <v>3389.76</v>
      </c>
      <c r="I463" s="2">
        <f t="shared" si="142"/>
        <v>0.3382656422</v>
      </c>
      <c r="J463" s="2">
        <f t="shared" si="143"/>
        <v>0.05184449506</v>
      </c>
    </row>
    <row r="464">
      <c r="C464" s="1">
        <v>4.0</v>
      </c>
      <c r="E464" s="4">
        <f t="shared" si="139"/>
        <v>4</v>
      </c>
      <c r="F464" s="1">
        <v>0.0</v>
      </c>
      <c r="G464" s="4" t="str">
        <f t="shared" si="140"/>
        <v>1.00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306</v>
      </c>
      <c r="F465" s="1">
        <v>0.0</v>
      </c>
      <c r="G465" s="4" t="str">
        <f t="shared" si="140"/>
        <v>0.79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40</v>
      </c>
      <c r="F466" s="1">
        <v>0.0</v>
      </c>
      <c r="G466" s="4" t="str">
        <f t="shared" si="140"/>
        <v>0.82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36</v>
      </c>
      <c r="F467" s="1">
        <v>0.0</v>
      </c>
      <c r="G467" s="4" t="str">
        <f t="shared" si="140"/>
        <v>0.67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15</v>
      </c>
      <c r="F468" s="1">
        <v>0.0</v>
      </c>
      <c r="G468" s="4" t="str">
        <f t="shared" si="140"/>
        <v>0.53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27</v>
      </c>
      <c r="F469" s="1">
        <v>0.0</v>
      </c>
      <c r="G469" s="4" t="str">
        <f t="shared" si="140"/>
        <v>0.78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0.07865582277</v>
      </c>
    </row>
    <row r="471">
      <c r="D471" s="1" t="s">
        <v>29</v>
      </c>
      <c r="E471" s="2">
        <f>Sum(E460:E469)</f>
        <v>10021</v>
      </c>
      <c r="H471" s="2">
        <f>Sum(H460:H469)</f>
        <v>9232.79</v>
      </c>
    </row>
    <row r="472">
      <c r="D472" s="1" t="s">
        <v>17</v>
      </c>
      <c r="E472" s="2">
        <f>E471/$B$2</f>
        <v>0.0782890625</v>
      </c>
    </row>
    <row r="473">
      <c r="D473" s="1" t="s">
        <v>18</v>
      </c>
      <c r="E473" s="2">
        <f>H471/E471</f>
        <v>0.9213441772</v>
      </c>
    </row>
    <row r="474">
      <c r="D474" s="1" t="s">
        <v>20</v>
      </c>
      <c r="E474" s="2">
        <f>H471/$B$2</f>
        <v>0.07213117188</v>
      </c>
    </row>
    <row r="475">
      <c r="D475" s="1" t="s">
        <v>21</v>
      </c>
      <c r="E475" s="2">
        <f>(E471-H471)/$B$2</f>
        <v>0.006157890625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3660</v>
      </c>
      <c r="F490" s="1">
        <v>1.0</v>
      </c>
      <c r="G490" s="4" t="str">
        <f t="shared" ref="G490:G499" si="145">INDIRECT(CONCATENATE("'ccc",$E$488,"'!",$B$1,C490+21))</f>
        <v>0.97</v>
      </c>
      <c r="H490" s="2">
        <f t="shared" ref="H490:H499" si="146">E490*F490*G490</f>
        <v>3550.2</v>
      </c>
      <c r="I490" s="2">
        <f t="shared" ref="I490:I499" si="147">H490/$E$501</f>
        <v>0.3614170824</v>
      </c>
      <c r="J490" s="2">
        <f t="shared" ref="J490:J499" si="148">I490*$E$262</f>
        <v>0.05539281501</v>
      </c>
    </row>
    <row r="491">
      <c r="C491" s="1">
        <v>1.0</v>
      </c>
      <c r="E491" s="4">
        <f t="shared" si="144"/>
        <v>208</v>
      </c>
      <c r="F491" s="1">
        <v>1.0</v>
      </c>
      <c r="G491" s="4" t="str">
        <f t="shared" si="145"/>
        <v>0.89</v>
      </c>
      <c r="H491" s="2">
        <f t="shared" si="146"/>
        <v>185.12</v>
      </c>
      <c r="I491" s="2">
        <f t="shared" si="147"/>
        <v>0.01884556653</v>
      </c>
      <c r="J491" s="2">
        <f t="shared" si="148"/>
        <v>0.002888377532</v>
      </c>
    </row>
    <row r="492">
      <c r="C492" s="1">
        <v>2.0</v>
      </c>
      <c r="E492" s="4">
        <f t="shared" si="144"/>
        <v>1079</v>
      </c>
      <c r="F492" s="1">
        <v>1.0</v>
      </c>
      <c r="G492" s="4" t="str">
        <f t="shared" si="145"/>
        <v>0.93</v>
      </c>
      <c r="H492" s="2">
        <f t="shared" si="146"/>
        <v>1003.47</v>
      </c>
      <c r="I492" s="2">
        <f t="shared" si="147"/>
        <v>0.1021551461</v>
      </c>
      <c r="J492" s="2">
        <f t="shared" si="148"/>
        <v>0.01565687231</v>
      </c>
    </row>
    <row r="493">
      <c r="C493" s="1">
        <v>3.0</v>
      </c>
      <c r="E493" s="4">
        <f t="shared" si="144"/>
        <v>4503</v>
      </c>
      <c r="F493" s="1">
        <v>1.0</v>
      </c>
      <c r="G493" s="4" t="str">
        <f t="shared" si="145"/>
        <v>0.97</v>
      </c>
      <c r="H493" s="2">
        <f t="shared" si="146"/>
        <v>4367.91</v>
      </c>
      <c r="I493" s="2">
        <f t="shared" si="147"/>
        <v>0.4446615087</v>
      </c>
      <c r="J493" s="2">
        <f t="shared" si="148"/>
        <v>0.06815132404</v>
      </c>
    </row>
    <row r="494">
      <c r="C494" s="1">
        <v>4.0</v>
      </c>
      <c r="E494" s="4">
        <f t="shared" si="144"/>
        <v>9</v>
      </c>
      <c r="F494" s="1">
        <v>0.0</v>
      </c>
      <c r="G494" s="4" t="str">
        <f t="shared" si="145"/>
        <v>0.89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256</v>
      </c>
      <c r="F495" s="1">
        <v>0.0</v>
      </c>
      <c r="G495" s="4" t="str">
        <f t="shared" si="145"/>
        <v>0.72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23</v>
      </c>
      <c r="F496" s="1">
        <v>0.0</v>
      </c>
      <c r="G496" s="4" t="str">
        <f t="shared" si="145"/>
        <v>0.74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45</v>
      </c>
      <c r="F497" s="1">
        <v>0.0</v>
      </c>
      <c r="G497" s="4" t="str">
        <f t="shared" si="145"/>
        <v>0.64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13</v>
      </c>
      <c r="F498" s="1">
        <v>0.0</v>
      </c>
      <c r="G498" s="4" t="str">
        <f t="shared" si="145"/>
        <v>0.85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27</v>
      </c>
      <c r="F499" s="1">
        <v>0.0</v>
      </c>
      <c r="G499" s="4" t="str">
        <f t="shared" si="145"/>
        <v>0.81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0.07292069632</v>
      </c>
    </row>
    <row r="501">
      <c r="D501" s="1" t="s">
        <v>29</v>
      </c>
      <c r="E501" s="2">
        <f>Sum(E490:E499)</f>
        <v>9823</v>
      </c>
      <c r="H501" s="2">
        <f>Sum(H490:H499)</f>
        <v>9106.7</v>
      </c>
    </row>
    <row r="502">
      <c r="D502" s="1" t="s">
        <v>17</v>
      </c>
      <c r="E502" s="2">
        <f>E501/$B$2</f>
        <v>0.0767421875</v>
      </c>
    </row>
    <row r="503">
      <c r="D503" s="1" t="s">
        <v>18</v>
      </c>
      <c r="E503" s="2">
        <f>H501/E501</f>
        <v>0.9270793037</v>
      </c>
    </row>
    <row r="504">
      <c r="D504" s="1" t="s">
        <v>20</v>
      </c>
      <c r="E504" s="2">
        <f>H501/$B$2</f>
        <v>0.07114609375</v>
      </c>
    </row>
    <row r="505">
      <c r="D505" s="1" t="s">
        <v>21</v>
      </c>
      <c r="E505" s="2">
        <f>(E501-H501)/$B$2</f>
        <v>0.00559609375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2925</v>
      </c>
      <c r="F520" s="1">
        <v>1.0</v>
      </c>
      <c r="G520" s="4" t="str">
        <f t="shared" ref="G520:G529" si="150">INDIRECT(CONCATENATE("'ccc",$E$518,"'!",$B$1,C520+21))</f>
        <v>0.97</v>
      </c>
      <c r="H520" s="2">
        <f t="shared" ref="H520:H529" si="151">E520*F520*G520</f>
        <v>2837.25</v>
      </c>
      <c r="I520" s="2">
        <f t="shared" ref="I520:I529" si="152">H520/$E$531</f>
        <v>0.2879872107</v>
      </c>
      <c r="J520" s="2">
        <f t="shared" ref="J520:J529" si="153">I520*$E$262</f>
        <v>0.04413853984</v>
      </c>
    </row>
    <row r="521">
      <c r="C521" s="1">
        <v>1.0</v>
      </c>
      <c r="E521" s="4">
        <f t="shared" si="149"/>
        <v>164</v>
      </c>
      <c r="F521" s="1">
        <v>1.0</v>
      </c>
      <c r="G521" s="4" t="str">
        <f t="shared" si="150"/>
        <v>0.90</v>
      </c>
      <c r="H521" s="2">
        <f t="shared" si="151"/>
        <v>147.6</v>
      </c>
      <c r="I521" s="2">
        <f t="shared" si="152"/>
        <v>0.0149817296</v>
      </c>
      <c r="J521" s="2">
        <f t="shared" si="153"/>
        <v>0.00229618415</v>
      </c>
    </row>
    <row r="522">
      <c r="C522" s="1">
        <v>2.0</v>
      </c>
      <c r="E522" s="4">
        <f t="shared" si="149"/>
        <v>697</v>
      </c>
      <c r="F522" s="1">
        <v>1.0</v>
      </c>
      <c r="G522" s="4" t="str">
        <f t="shared" si="150"/>
        <v>0.90</v>
      </c>
      <c r="H522" s="2">
        <f t="shared" si="151"/>
        <v>627.3</v>
      </c>
      <c r="I522" s="2">
        <f t="shared" si="152"/>
        <v>0.06367235079</v>
      </c>
      <c r="J522" s="2">
        <f t="shared" si="153"/>
        <v>0.009758782639</v>
      </c>
    </row>
    <row r="523">
      <c r="C523" s="1">
        <v>3.0</v>
      </c>
      <c r="E523" s="4">
        <f t="shared" si="149"/>
        <v>5693</v>
      </c>
      <c r="F523" s="1">
        <v>1.0</v>
      </c>
      <c r="G523" s="4" t="str">
        <f t="shared" si="150"/>
        <v>0.97</v>
      </c>
      <c r="H523" s="2">
        <f t="shared" si="151"/>
        <v>5522.21</v>
      </c>
      <c r="I523" s="2">
        <f t="shared" si="152"/>
        <v>0.5605166464</v>
      </c>
      <c r="J523" s="2">
        <f t="shared" si="153"/>
        <v>0.08590793413</v>
      </c>
    </row>
    <row r="524">
      <c r="C524" s="1">
        <v>4.0</v>
      </c>
      <c r="E524" s="4">
        <f t="shared" si="149"/>
        <v>14</v>
      </c>
      <c r="F524" s="1">
        <v>0.0</v>
      </c>
      <c r="G524" s="4" t="str">
        <f t="shared" si="150"/>
        <v>0.57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251</v>
      </c>
      <c r="F525" s="1">
        <v>0.0</v>
      </c>
      <c r="G525" s="4" t="str">
        <f t="shared" si="150"/>
        <v>0.75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21</v>
      </c>
      <c r="F526" s="1">
        <v>0.0</v>
      </c>
      <c r="G526" s="4" t="str">
        <f t="shared" si="150"/>
        <v>0.62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43</v>
      </c>
      <c r="F527" s="1">
        <v>0.0</v>
      </c>
      <c r="G527" s="4" t="str">
        <f t="shared" si="150"/>
        <v>0.79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14</v>
      </c>
      <c r="F528" s="1">
        <v>0.0</v>
      </c>
      <c r="G528" s="4" t="str">
        <f t="shared" si="150"/>
        <v>0.71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30</v>
      </c>
      <c r="F529" s="1">
        <v>0.0</v>
      </c>
      <c r="G529" s="4" t="str">
        <f t="shared" si="150"/>
        <v>0.80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0.07284206253</v>
      </c>
    </row>
    <row r="531">
      <c r="D531" s="1" t="s">
        <v>29</v>
      </c>
      <c r="E531" s="2">
        <f>Sum(E520:E529)</f>
        <v>9852</v>
      </c>
      <c r="H531" s="2">
        <f>Sum(H520:H529)</f>
        <v>9134.36</v>
      </c>
    </row>
    <row r="532">
      <c r="D532" s="1" t="s">
        <v>17</v>
      </c>
      <c r="E532" s="2">
        <f>E531/$B$2</f>
        <v>0.07696875</v>
      </c>
    </row>
    <row r="533">
      <c r="D533" s="1" t="s">
        <v>18</v>
      </c>
      <c r="E533" s="2">
        <f>H531/E531</f>
        <v>0.9271579375</v>
      </c>
    </row>
    <row r="534">
      <c r="D534" s="1" t="s">
        <v>20</v>
      </c>
      <c r="E534" s="2">
        <f>H531/$B$2</f>
        <v>0.0713621875</v>
      </c>
    </row>
    <row r="535">
      <c r="D535" s="1" t="s">
        <v>21</v>
      </c>
      <c r="E535" s="2">
        <f>(E531-H531)/$B$2</f>
        <v>0.0056065625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2706</v>
      </c>
      <c r="F550" s="1">
        <v>1.0</v>
      </c>
      <c r="G550" s="4" t="str">
        <f t="shared" ref="G550:G559" si="155">INDIRECT(CONCATENATE("'ccc",$E$548,"'!",$B$1,C550+21))</f>
        <v>0.97</v>
      </c>
      <c r="H550" s="2">
        <f t="shared" ref="H550:H559" si="156">E550*F550*G550</f>
        <v>2624.82</v>
      </c>
      <c r="I550" s="2">
        <f t="shared" ref="I550:I559" si="157">H550/$E$561</f>
        <v>0.2666686986</v>
      </c>
      <c r="J550" s="2">
        <f t="shared" ref="J550:J559" si="158">I550*$E$262</f>
        <v>0.04087114475</v>
      </c>
    </row>
    <row r="551">
      <c r="C551" s="1">
        <v>1.0</v>
      </c>
      <c r="E551" s="4">
        <f t="shared" si="154"/>
        <v>158</v>
      </c>
      <c r="F551" s="1">
        <v>1.0</v>
      </c>
      <c r="G551" s="4" t="str">
        <f t="shared" si="155"/>
        <v>0.87</v>
      </c>
      <c r="H551" s="2">
        <f t="shared" si="156"/>
        <v>137.46</v>
      </c>
      <c r="I551" s="2">
        <f t="shared" si="157"/>
        <v>0.0139652545</v>
      </c>
      <c r="J551" s="2">
        <f t="shared" si="158"/>
        <v>0.002140393459</v>
      </c>
    </row>
    <row r="552">
      <c r="C552" s="1">
        <v>2.0</v>
      </c>
      <c r="E552" s="4">
        <f t="shared" si="154"/>
        <v>609</v>
      </c>
      <c r="F552" s="1">
        <v>1.0</v>
      </c>
      <c r="G552" s="4" t="str">
        <f t="shared" si="155"/>
        <v>0.87</v>
      </c>
      <c r="H552" s="2">
        <f t="shared" si="156"/>
        <v>529.83</v>
      </c>
      <c r="I552" s="2">
        <f t="shared" si="157"/>
        <v>0.05382810119</v>
      </c>
      <c r="J552" s="2">
        <f t="shared" si="158"/>
        <v>0.008249997571</v>
      </c>
    </row>
    <row r="553">
      <c r="C553" s="1">
        <v>3.0</v>
      </c>
      <c r="E553" s="4">
        <f t="shared" si="154"/>
        <v>6054</v>
      </c>
      <c r="F553" s="1">
        <v>1.0</v>
      </c>
      <c r="G553" s="4" t="str">
        <f t="shared" si="155"/>
        <v>0.97</v>
      </c>
      <c r="H553" s="2">
        <f t="shared" si="156"/>
        <v>5872.38</v>
      </c>
      <c r="I553" s="2">
        <f t="shared" si="157"/>
        <v>0.5966046937</v>
      </c>
      <c r="J553" s="2">
        <f t="shared" si="158"/>
        <v>0.09143899126</v>
      </c>
    </row>
    <row r="554">
      <c r="C554" s="1">
        <v>4.0</v>
      </c>
      <c r="E554" s="4">
        <f t="shared" si="154"/>
        <v>18</v>
      </c>
      <c r="F554" s="1">
        <v>0.0</v>
      </c>
      <c r="G554" s="4" t="str">
        <f t="shared" si="155"/>
        <v>0.94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169</v>
      </c>
      <c r="F555" s="1">
        <v>0.0</v>
      </c>
      <c r="G555" s="4" t="str">
        <f t="shared" si="155"/>
        <v>0.78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25</v>
      </c>
      <c r="F556" s="1">
        <v>0.0</v>
      </c>
      <c r="G556" s="4" t="str">
        <f t="shared" si="155"/>
        <v>0.80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68</v>
      </c>
      <c r="F557" s="1">
        <v>0.0</v>
      </c>
      <c r="G557" s="4" t="str">
        <f t="shared" si="155"/>
        <v>0.81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17</v>
      </c>
      <c r="F558" s="1">
        <v>0.0</v>
      </c>
      <c r="G558" s="4" t="str">
        <f t="shared" si="155"/>
        <v>0.71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19</v>
      </c>
      <c r="F559" s="1">
        <v>0.0</v>
      </c>
      <c r="G559" s="4" t="str">
        <f t="shared" si="155"/>
        <v>0.68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0.06893325206</v>
      </c>
    </row>
    <row r="561">
      <c r="D561" s="1" t="s">
        <v>29</v>
      </c>
      <c r="E561" s="2">
        <f>Sum(E550:E559)</f>
        <v>9843</v>
      </c>
      <c r="H561" s="2">
        <f>Sum(H550:H559)</f>
        <v>9164.49</v>
      </c>
    </row>
    <row r="562">
      <c r="D562" s="1" t="s">
        <v>17</v>
      </c>
      <c r="E562" s="2">
        <f>E561/$B$2</f>
        <v>0.0768984375</v>
      </c>
    </row>
    <row r="563">
      <c r="D563" s="1" t="s">
        <v>18</v>
      </c>
      <c r="E563" s="2">
        <f>H561/E561</f>
        <v>0.9310667479</v>
      </c>
    </row>
    <row r="564">
      <c r="D564" s="1" t="s">
        <v>20</v>
      </c>
      <c r="E564" s="2">
        <f>H561/$B$2</f>
        <v>0.07159757813</v>
      </c>
    </row>
    <row r="565">
      <c r="D565" s="1" t="s">
        <v>21</v>
      </c>
      <c r="E565" s="2">
        <f>(E561-H561)/$B$2</f>
        <v>0.005300859375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2598</v>
      </c>
      <c r="F580" s="1">
        <v>1.0</v>
      </c>
      <c r="G580" s="4" t="str">
        <f t="shared" ref="G580:G589" si="160">INDIRECT(CONCATENATE("'ccc",$E$578,"'!",$B$1,C580+21))</f>
        <v>0.97</v>
      </c>
      <c r="H580" s="2">
        <f t="shared" ref="H580:H589" si="161">E580*F580*G580</f>
        <v>2520.06</v>
      </c>
      <c r="I580" s="2">
        <f t="shared" ref="I580:I589" si="162">H580/$E$591</f>
        <v>0.2566775311</v>
      </c>
      <c r="J580" s="2">
        <f t="shared" ref="J580:J589" si="163">I580*$E$262</f>
        <v>0.03933984222</v>
      </c>
    </row>
    <row r="581">
      <c r="C581" s="1">
        <v>1.0</v>
      </c>
      <c r="E581" s="4">
        <f t="shared" si="159"/>
        <v>112</v>
      </c>
      <c r="F581" s="1">
        <v>1.0</v>
      </c>
      <c r="G581" s="4" t="str">
        <f t="shared" si="160"/>
        <v>0.89</v>
      </c>
      <c r="H581" s="2">
        <f t="shared" si="161"/>
        <v>99.68</v>
      </c>
      <c r="I581" s="2">
        <f t="shared" si="162"/>
        <v>0.01015278061</v>
      </c>
      <c r="J581" s="2">
        <f t="shared" si="163"/>
        <v>0.001556072265</v>
      </c>
    </row>
    <row r="582">
      <c r="C582" s="1">
        <v>2.0</v>
      </c>
      <c r="E582" s="4">
        <f t="shared" si="159"/>
        <v>574</v>
      </c>
      <c r="F582" s="1">
        <v>1.0</v>
      </c>
      <c r="G582" s="4" t="str">
        <f t="shared" si="160"/>
        <v>0.90</v>
      </c>
      <c r="H582" s="2">
        <f t="shared" si="161"/>
        <v>516.6</v>
      </c>
      <c r="I582" s="2">
        <f t="shared" si="162"/>
        <v>0.05261764107</v>
      </c>
      <c r="J582" s="2">
        <f t="shared" si="163"/>
        <v>0.008064475644</v>
      </c>
    </row>
    <row r="583">
      <c r="C583" s="1">
        <v>3.0</v>
      </c>
      <c r="E583" s="4">
        <f t="shared" si="159"/>
        <v>6224</v>
      </c>
      <c r="F583" s="1">
        <v>1.0</v>
      </c>
      <c r="G583" s="4" t="str">
        <f t="shared" si="160"/>
        <v>0.97</v>
      </c>
      <c r="H583" s="2">
        <f t="shared" si="161"/>
        <v>6037.28</v>
      </c>
      <c r="I583" s="2">
        <f t="shared" si="162"/>
        <v>0.6149195355</v>
      </c>
      <c r="J583" s="2">
        <f t="shared" si="163"/>
        <v>0.09424602694</v>
      </c>
    </row>
    <row r="584">
      <c r="C584" s="1">
        <v>4.0</v>
      </c>
      <c r="E584" s="4">
        <f t="shared" si="159"/>
        <v>9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195</v>
      </c>
      <c r="F585" s="1">
        <v>0.0</v>
      </c>
      <c r="G585" s="4" t="str">
        <f t="shared" si="160"/>
        <v>0.79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13</v>
      </c>
      <c r="F586" s="1">
        <v>0.0</v>
      </c>
      <c r="G586" s="4" t="str">
        <f t="shared" si="160"/>
        <v>0.85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60</v>
      </c>
      <c r="F587" s="1">
        <v>0.0</v>
      </c>
      <c r="G587" s="4" t="str">
        <f t="shared" si="160"/>
        <v>0.68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14</v>
      </c>
      <c r="F588" s="1">
        <v>0.0</v>
      </c>
      <c r="G588" s="4" t="str">
        <f t="shared" si="160"/>
        <v>0.71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19</v>
      </c>
      <c r="F589" s="1">
        <v>0.0</v>
      </c>
      <c r="G589" s="4" t="str">
        <f t="shared" si="160"/>
        <v>0.68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0.06563251171</v>
      </c>
    </row>
    <row r="591">
      <c r="D591" s="1" t="s">
        <v>29</v>
      </c>
      <c r="E591" s="2">
        <f>Sum(E580:E589)</f>
        <v>9818</v>
      </c>
      <c r="H591" s="2">
        <f>Sum(H580:H589)</f>
        <v>9173.62</v>
      </c>
    </row>
    <row r="592">
      <c r="D592" s="1" t="s">
        <v>17</v>
      </c>
      <c r="E592" s="2">
        <f>E591/$B$2</f>
        <v>0.076703125</v>
      </c>
    </row>
    <row r="593">
      <c r="D593" s="1" t="s">
        <v>18</v>
      </c>
      <c r="E593" s="2">
        <f>H591/E591</f>
        <v>0.9343674883</v>
      </c>
    </row>
    <row r="594">
      <c r="D594" s="1" t="s">
        <v>20</v>
      </c>
      <c r="E594" s="2">
        <f>H591/$B$2</f>
        <v>0.07166890625</v>
      </c>
    </row>
    <row r="595">
      <c r="D595" s="1" t="s">
        <v>21</v>
      </c>
      <c r="E595" s="2">
        <f>(E591-H591)/$B$2</f>
        <v>0.00503421875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1640</v>
      </c>
      <c r="F610" s="1">
        <v>1.0</v>
      </c>
      <c r="G610" s="4" t="str">
        <f t="shared" ref="G610:G619" si="165">INDIRECT(CONCATENATE("'ccc",$E$608,"'!",$B$1,C610+21))</f>
        <v>0.96</v>
      </c>
      <c r="H610" s="2">
        <f t="shared" ref="H610:H619" si="166">E610*F610*G610</f>
        <v>1574.4</v>
      </c>
      <c r="I610" s="2">
        <f t="shared" ref="I610:I619" si="167">H610/$E$621</f>
        <v>0.1796235026</v>
      </c>
      <c r="J610" s="2">
        <f t="shared" ref="J610:J619" si="168">I610*$E$262</f>
        <v>0.02753010839</v>
      </c>
    </row>
    <row r="611">
      <c r="C611" s="1">
        <v>1.0</v>
      </c>
      <c r="E611" s="4">
        <f t="shared" si="164"/>
        <v>166</v>
      </c>
      <c r="F611" s="1">
        <v>1.0</v>
      </c>
      <c r="G611" s="4" t="str">
        <f t="shared" si="165"/>
        <v>0.86</v>
      </c>
      <c r="H611" s="2">
        <f t="shared" si="166"/>
        <v>142.76</v>
      </c>
      <c r="I611" s="2">
        <f t="shared" si="167"/>
        <v>0.01628750713</v>
      </c>
      <c r="J611" s="2">
        <f t="shared" si="168"/>
        <v>0.00249631496</v>
      </c>
    </row>
    <row r="612">
      <c r="C612" s="1">
        <v>2.0</v>
      </c>
      <c r="E612" s="4">
        <f t="shared" si="164"/>
        <v>446</v>
      </c>
      <c r="F612" s="1">
        <v>1.0</v>
      </c>
      <c r="G612" s="4" t="str">
        <f t="shared" si="165"/>
        <v>0.90</v>
      </c>
      <c r="H612" s="2">
        <f t="shared" si="166"/>
        <v>401.4</v>
      </c>
      <c r="I612" s="2">
        <f t="shared" si="167"/>
        <v>0.04579577867</v>
      </c>
      <c r="J612" s="2">
        <f t="shared" si="168"/>
        <v>0.007018918639</v>
      </c>
    </row>
    <row r="613">
      <c r="C613" s="1">
        <v>3.0</v>
      </c>
      <c r="E613" s="4">
        <f t="shared" si="164"/>
        <v>5274</v>
      </c>
      <c r="F613" s="1">
        <v>1.0</v>
      </c>
      <c r="G613" s="4" t="str">
        <f t="shared" si="165"/>
        <v>0.97</v>
      </c>
      <c r="H613" s="2">
        <f t="shared" si="166"/>
        <v>5115.78</v>
      </c>
      <c r="I613" s="2">
        <f t="shared" si="167"/>
        <v>0.5836600114</v>
      </c>
      <c r="J613" s="2">
        <f t="shared" si="168"/>
        <v>0.08945501644</v>
      </c>
    </row>
    <row r="614">
      <c r="C614" s="1">
        <v>4.0</v>
      </c>
      <c r="E614" s="4">
        <f t="shared" si="164"/>
        <v>499</v>
      </c>
      <c r="F614" s="1">
        <v>1.0</v>
      </c>
      <c r="G614" s="4" t="str">
        <f t="shared" si="165"/>
        <v>0.94</v>
      </c>
      <c r="H614" s="2">
        <f t="shared" si="166"/>
        <v>469.06</v>
      </c>
      <c r="I614" s="2">
        <f t="shared" si="167"/>
        <v>0.05351511694</v>
      </c>
      <c r="J614" s="2">
        <f t="shared" si="168"/>
        <v>0.008202027845</v>
      </c>
    </row>
    <row r="615">
      <c r="C615" s="1">
        <v>5.0</v>
      </c>
      <c r="E615" s="4">
        <f t="shared" si="164"/>
        <v>364</v>
      </c>
      <c r="F615" s="1">
        <v>0.0</v>
      </c>
      <c r="G615" s="4" t="str">
        <f t="shared" si="165"/>
        <v>0.81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21</v>
      </c>
      <c r="F616" s="1">
        <v>0.0</v>
      </c>
      <c r="G616" s="4" t="str">
        <f t="shared" si="165"/>
        <v>0.76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108</v>
      </c>
      <c r="F617" s="1">
        <v>0.0</v>
      </c>
      <c r="G617" s="4" t="str">
        <f t="shared" si="165"/>
        <v>0.77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22</v>
      </c>
      <c r="F618" s="1">
        <v>0.0</v>
      </c>
      <c r="G618" s="4" t="str">
        <f t="shared" si="165"/>
        <v>0.73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225</v>
      </c>
      <c r="F619" s="1">
        <v>0.0</v>
      </c>
      <c r="G619" s="4" t="str">
        <f t="shared" si="165"/>
        <v>0.87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0.1211180833</v>
      </c>
    </row>
    <row r="621">
      <c r="D621" s="1" t="s">
        <v>29</v>
      </c>
      <c r="E621" s="2">
        <f>Sum(E610:E619)</f>
        <v>8765</v>
      </c>
      <c r="H621" s="2">
        <f>Sum(H610:H619)</f>
        <v>7703.4</v>
      </c>
    </row>
    <row r="622">
      <c r="D622" s="1" t="s">
        <v>17</v>
      </c>
      <c r="E622" s="2">
        <f>E621/$B$2</f>
        <v>0.0684765625</v>
      </c>
    </row>
    <row r="623">
      <c r="D623" s="1" t="s">
        <v>18</v>
      </c>
      <c r="E623" s="2">
        <f>H621/E621</f>
        <v>0.8788819167</v>
      </c>
    </row>
    <row r="624">
      <c r="D624" s="1" t="s">
        <v>20</v>
      </c>
      <c r="E624" s="2">
        <f>H621/$B$2</f>
        <v>0.0601828125</v>
      </c>
    </row>
    <row r="625">
      <c r="D625" s="1" t="s">
        <v>21</v>
      </c>
      <c r="E625" s="2">
        <f>(E621-H621)/$B$2</f>
        <v>0.00829375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1903</v>
      </c>
      <c r="F640" s="1">
        <v>1.0</v>
      </c>
      <c r="G640" s="4" t="str">
        <f t="shared" ref="G640:G649" si="170">INDIRECT(CONCATENATE("'ccc",$E$638,"'!",$B$1,C640+21))</f>
        <v>0.97</v>
      </c>
      <c r="H640" s="2">
        <f t="shared" ref="H640:H649" si="171">E640*F640*G640</f>
        <v>1845.91</v>
      </c>
      <c r="I640" s="2">
        <f t="shared" ref="I640:I649" si="172">H640/$E$651</f>
        <v>0.2095244041</v>
      </c>
      <c r="J640" s="2">
        <f t="shared" ref="J640:J649" si="173">I640*$E$262</f>
        <v>0.03211288875</v>
      </c>
    </row>
    <row r="641">
      <c r="C641" s="1">
        <v>1.0</v>
      </c>
      <c r="E641" s="4">
        <f t="shared" si="169"/>
        <v>165</v>
      </c>
      <c r="F641" s="1">
        <v>1.0</v>
      </c>
      <c r="G641" s="4" t="str">
        <f t="shared" si="170"/>
        <v>0.83</v>
      </c>
      <c r="H641" s="2">
        <f t="shared" si="171"/>
        <v>136.95</v>
      </c>
      <c r="I641" s="2">
        <f t="shared" si="172"/>
        <v>0.01554483541</v>
      </c>
      <c r="J641" s="2">
        <f t="shared" si="173"/>
        <v>0.002382488915</v>
      </c>
    </row>
    <row r="642">
      <c r="C642" s="1">
        <v>2.0</v>
      </c>
      <c r="E642" s="4">
        <f t="shared" si="169"/>
        <v>427</v>
      </c>
      <c r="F642" s="1">
        <v>1.0</v>
      </c>
      <c r="G642" s="4" t="str">
        <f t="shared" si="170"/>
        <v>0.88</v>
      </c>
      <c r="H642" s="2">
        <f t="shared" si="171"/>
        <v>375.76</v>
      </c>
      <c r="I642" s="2">
        <f t="shared" si="172"/>
        <v>0.04265153235</v>
      </c>
      <c r="J642" s="2">
        <f t="shared" si="173"/>
        <v>0.006537013763</v>
      </c>
    </row>
    <row r="643">
      <c r="C643" s="1">
        <v>3.0</v>
      </c>
      <c r="E643" s="4">
        <f t="shared" si="169"/>
        <v>5313</v>
      </c>
      <c r="F643" s="1">
        <v>1.0</v>
      </c>
      <c r="G643" s="4" t="str">
        <f t="shared" si="170"/>
        <v>0.97</v>
      </c>
      <c r="H643" s="2">
        <f t="shared" si="171"/>
        <v>5153.61</v>
      </c>
      <c r="I643" s="2">
        <f t="shared" si="172"/>
        <v>0.5849727582</v>
      </c>
      <c r="J643" s="2">
        <f t="shared" si="173"/>
        <v>0.0896562154</v>
      </c>
    </row>
    <row r="644">
      <c r="C644" s="1">
        <v>4.0</v>
      </c>
      <c r="E644" s="4">
        <f t="shared" si="169"/>
        <v>366</v>
      </c>
      <c r="F644" s="1">
        <v>1.0</v>
      </c>
      <c r="G644" s="4" t="str">
        <f t="shared" si="170"/>
        <v>0.92</v>
      </c>
      <c r="H644" s="2">
        <f t="shared" si="171"/>
        <v>336.72</v>
      </c>
      <c r="I644" s="2">
        <f t="shared" si="172"/>
        <v>0.03822020431</v>
      </c>
      <c r="J644" s="2">
        <f t="shared" si="173"/>
        <v>0.005857843502</v>
      </c>
    </row>
    <row r="645">
      <c r="C645" s="1">
        <v>5.0</v>
      </c>
      <c r="E645" s="4">
        <f t="shared" si="169"/>
        <v>309</v>
      </c>
      <c r="F645" s="1">
        <v>0.0</v>
      </c>
      <c r="G645" s="4" t="str">
        <f t="shared" si="170"/>
        <v>0.83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19</v>
      </c>
      <c r="F646" s="1">
        <v>0.0</v>
      </c>
      <c r="G646" s="4" t="str">
        <f t="shared" si="170"/>
        <v>0.84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104</v>
      </c>
      <c r="F647" s="1">
        <v>0.0</v>
      </c>
      <c r="G647" s="4" t="str">
        <f t="shared" si="170"/>
        <v>0.77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24</v>
      </c>
      <c r="F648" s="1">
        <v>0.0</v>
      </c>
      <c r="G648" s="4" t="str">
        <f t="shared" si="170"/>
        <v>0.79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180</v>
      </c>
      <c r="F649" s="1">
        <v>0.0</v>
      </c>
      <c r="G649" s="4" t="str">
        <f t="shared" si="170"/>
        <v>0.88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0.1090862656</v>
      </c>
    </row>
    <row r="651">
      <c r="D651" s="1" t="s">
        <v>29</v>
      </c>
      <c r="E651" s="2">
        <f>Sum(E640:E649)</f>
        <v>8810</v>
      </c>
      <c r="H651" s="2">
        <f>Sum(H640:H649)</f>
        <v>7848.95</v>
      </c>
    </row>
    <row r="652">
      <c r="D652" s="1" t="s">
        <v>17</v>
      </c>
      <c r="E652" s="2">
        <f>E651/$B$2</f>
        <v>0.068828125</v>
      </c>
    </row>
    <row r="653">
      <c r="D653" s="1" t="s">
        <v>18</v>
      </c>
      <c r="E653" s="2">
        <f>H651/E651</f>
        <v>0.8909137344</v>
      </c>
    </row>
    <row r="654">
      <c r="D654" s="1" t="s">
        <v>20</v>
      </c>
      <c r="E654" s="2">
        <f>H651/$B$2</f>
        <v>0.06131992188</v>
      </c>
    </row>
    <row r="655">
      <c r="D655" s="1" t="s">
        <v>21</v>
      </c>
      <c r="E655" s="2">
        <f>(E651-H651)/$B$2</f>
        <v>0.007508203125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1414</v>
      </c>
      <c r="F670" s="1">
        <v>1.0</v>
      </c>
      <c r="G670" s="4" t="str">
        <f t="shared" ref="G670:G679" si="175">INDIRECT(CONCATENATE("'ccc",$E$668,"'!",$B$1,C670+21))</f>
        <v>0.96</v>
      </c>
      <c r="H670" s="2">
        <f t="shared" ref="H670:H679" si="176">E670*F670*G670</f>
        <v>1357.44</v>
      </c>
      <c r="I670" s="2">
        <f t="shared" ref="I670:I679" si="177">H670/$E$681</f>
        <v>0.1662714356</v>
      </c>
      <c r="J670" s="2">
        <f t="shared" ref="J670:J679" si="178">I670*$E$262</f>
        <v>0.02548369549</v>
      </c>
    </row>
    <row r="671">
      <c r="C671" s="1">
        <v>1.0</v>
      </c>
      <c r="E671" s="4">
        <f t="shared" si="174"/>
        <v>127</v>
      </c>
      <c r="F671" s="1">
        <v>1.0</v>
      </c>
      <c r="G671" s="4" t="str">
        <f t="shared" si="175"/>
        <v>0.92</v>
      </c>
      <c r="H671" s="2">
        <f t="shared" si="176"/>
        <v>116.84</v>
      </c>
      <c r="I671" s="2">
        <f t="shared" si="177"/>
        <v>0.01431161195</v>
      </c>
      <c r="J671" s="2">
        <f t="shared" si="178"/>
        <v>0.002193478151</v>
      </c>
    </row>
    <row r="672">
      <c r="C672" s="1">
        <v>2.0</v>
      </c>
      <c r="E672" s="4">
        <f t="shared" si="174"/>
        <v>314</v>
      </c>
      <c r="F672" s="1">
        <v>1.0</v>
      </c>
      <c r="G672" s="4" t="str">
        <f t="shared" si="175"/>
        <v>0.85</v>
      </c>
      <c r="H672" s="2">
        <f t="shared" si="176"/>
        <v>266.9</v>
      </c>
      <c r="I672" s="2">
        <f t="shared" si="177"/>
        <v>0.03269230769</v>
      </c>
      <c r="J672" s="2">
        <f t="shared" si="178"/>
        <v>0.005010606971</v>
      </c>
    </row>
    <row r="673">
      <c r="C673" s="1">
        <v>3.0</v>
      </c>
      <c r="E673" s="4">
        <f t="shared" si="174"/>
        <v>5208</v>
      </c>
      <c r="F673" s="1">
        <v>1.0</v>
      </c>
      <c r="G673" s="4" t="str">
        <f t="shared" si="175"/>
        <v>0.97</v>
      </c>
      <c r="H673" s="2">
        <f t="shared" si="176"/>
        <v>5051.76</v>
      </c>
      <c r="I673" s="2">
        <f t="shared" si="177"/>
        <v>0.6187849094</v>
      </c>
      <c r="J673" s="2">
        <f t="shared" si="178"/>
        <v>0.09483845587</v>
      </c>
    </row>
    <row r="674">
      <c r="C674" s="1">
        <v>4.0</v>
      </c>
      <c r="E674" s="4">
        <f t="shared" si="174"/>
        <v>414</v>
      </c>
      <c r="F674" s="1">
        <v>1.0</v>
      </c>
      <c r="G674" s="4" t="str">
        <f t="shared" si="175"/>
        <v>0.93</v>
      </c>
      <c r="H674" s="2">
        <f t="shared" si="176"/>
        <v>385.02</v>
      </c>
      <c r="I674" s="2">
        <f t="shared" si="177"/>
        <v>0.04716070554</v>
      </c>
      <c r="J674" s="2">
        <f t="shared" si="178"/>
        <v>0.007228115009</v>
      </c>
    </row>
    <row r="675">
      <c r="C675" s="1">
        <v>5.0</v>
      </c>
      <c r="E675" s="4">
        <f t="shared" si="174"/>
        <v>357</v>
      </c>
      <c r="F675" s="1">
        <v>0.0</v>
      </c>
      <c r="G675" s="4" t="str">
        <f t="shared" si="175"/>
        <v>0.82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14</v>
      </c>
      <c r="F676" s="1">
        <v>0.0</v>
      </c>
      <c r="G676" s="4" t="str">
        <f t="shared" si="175"/>
        <v>0.86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89</v>
      </c>
      <c r="F677" s="1">
        <v>0.0</v>
      </c>
      <c r="G677" s="4" t="str">
        <f t="shared" si="175"/>
        <v>0.79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17</v>
      </c>
      <c r="F678" s="1">
        <v>0.0</v>
      </c>
      <c r="G678" s="4" t="str">
        <f t="shared" si="175"/>
        <v>0.82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210</v>
      </c>
      <c r="F679" s="1">
        <v>0.0</v>
      </c>
      <c r="G679" s="4" t="str">
        <f t="shared" si="175"/>
        <v>0.87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0.1207790299</v>
      </c>
    </row>
    <row r="681">
      <c r="D681" s="1" t="s">
        <v>29</v>
      </c>
      <c r="E681" s="2">
        <f>Sum(E670:E679)</f>
        <v>8164</v>
      </c>
      <c r="H681" s="2">
        <f>Sum(H670:H679)</f>
        <v>7177.96</v>
      </c>
    </row>
    <row r="682">
      <c r="D682" s="1" t="s">
        <v>17</v>
      </c>
      <c r="E682" s="2">
        <f>E681/$B$2</f>
        <v>0.06378125</v>
      </c>
    </row>
    <row r="683">
      <c r="D683" s="1" t="s">
        <v>18</v>
      </c>
      <c r="E683" s="2">
        <f>H681/E681</f>
        <v>0.8792209701</v>
      </c>
    </row>
    <row r="684">
      <c r="D684" s="1" t="s">
        <v>20</v>
      </c>
      <c r="E684" s="2">
        <f>H681/$B$2</f>
        <v>0.0560778125</v>
      </c>
    </row>
    <row r="685">
      <c r="D685" s="1" t="s">
        <v>21</v>
      </c>
      <c r="E685" s="2">
        <f>(E681-H681)/$B$2</f>
        <v>0.0077034375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1334</v>
      </c>
      <c r="F700" s="1">
        <v>1.0</v>
      </c>
      <c r="G700" s="4" t="str">
        <f>INDIRECT(CONCATENATE("'ccc",$E$698,"'!",$B$1,C700+21))</f>
        <v>0.95</v>
      </c>
      <c r="H700" s="2">
        <f t="shared" ref="H700:H709" si="180">E700*F700*G700</f>
        <v>1267.3</v>
      </c>
      <c r="I700" s="2">
        <f t="shared" ref="I700:I709" si="181">H700/$E$711</f>
        <v>0.1547941859</v>
      </c>
      <c r="J700" s="2">
        <f t="shared" ref="J700:J709" si="182">I700*$E$262</f>
        <v>0.02372462765</v>
      </c>
    </row>
    <row r="701">
      <c r="C701" s="1">
        <v>1.0</v>
      </c>
      <c r="E701" s="4">
        <f t="shared" si="179"/>
        <v>137</v>
      </c>
      <c r="F701" s="1">
        <v>1.0</v>
      </c>
      <c r="G701" s="4" t="str">
        <f t="shared" ref="G701:G709" si="183">INDIRECT(CONCATENATE("'ccc",$E$668,"'!",$B$1,C701+21))</f>
        <v>0.92</v>
      </c>
      <c r="H701" s="2">
        <f t="shared" si="180"/>
        <v>126.04</v>
      </c>
      <c r="I701" s="2">
        <f t="shared" si="181"/>
        <v>0.01539513863</v>
      </c>
      <c r="J701" s="2">
        <f t="shared" si="182"/>
        <v>0.002359545545</v>
      </c>
    </row>
    <row r="702">
      <c r="C702" s="1">
        <v>2.0</v>
      </c>
      <c r="E702" s="4">
        <f t="shared" si="179"/>
        <v>285</v>
      </c>
      <c r="F702" s="1">
        <v>1.0</v>
      </c>
      <c r="G702" s="4" t="str">
        <f t="shared" si="183"/>
        <v>0.85</v>
      </c>
      <c r="H702" s="2">
        <f t="shared" si="180"/>
        <v>242.25</v>
      </c>
      <c r="I702" s="2">
        <f t="shared" si="181"/>
        <v>0.02958959326</v>
      </c>
      <c r="J702" s="2">
        <f t="shared" si="182"/>
        <v>0.004535067504</v>
      </c>
    </row>
    <row r="703">
      <c r="C703" s="1">
        <v>3.0</v>
      </c>
      <c r="E703" s="4">
        <f t="shared" si="179"/>
        <v>5510</v>
      </c>
      <c r="F703" s="1">
        <v>1.0</v>
      </c>
      <c r="G703" s="4" t="str">
        <f t="shared" si="183"/>
        <v>0.97</v>
      </c>
      <c r="H703" s="2">
        <f t="shared" si="180"/>
        <v>5344.7</v>
      </c>
      <c r="I703" s="2">
        <f t="shared" si="181"/>
        <v>0.6528276536</v>
      </c>
      <c r="J703" s="2">
        <f t="shared" si="182"/>
        <v>0.1000560383</v>
      </c>
    </row>
    <row r="704">
      <c r="C704" s="1">
        <v>4.0</v>
      </c>
      <c r="E704" s="4">
        <f t="shared" si="179"/>
        <v>286</v>
      </c>
      <c r="F704" s="1">
        <v>1.0</v>
      </c>
      <c r="G704" s="4" t="str">
        <f t="shared" si="183"/>
        <v>0.93</v>
      </c>
      <c r="H704" s="2">
        <f t="shared" si="180"/>
        <v>265.98</v>
      </c>
      <c r="I704" s="2">
        <f t="shared" si="181"/>
        <v>0.03248809088</v>
      </c>
      <c r="J704" s="2">
        <f t="shared" si="182"/>
        <v>0.004979307553</v>
      </c>
    </row>
    <row r="705">
      <c r="C705" s="1">
        <v>5.0</v>
      </c>
      <c r="E705" s="4">
        <f t="shared" si="179"/>
        <v>293</v>
      </c>
      <c r="F705" s="1">
        <v>0.0</v>
      </c>
      <c r="G705" s="4" t="str">
        <f t="shared" si="183"/>
        <v>0.82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6</v>
      </c>
      <c r="F706" s="1">
        <v>0.0</v>
      </c>
      <c r="G706" s="4" t="str">
        <f t="shared" si="183"/>
        <v>0.86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118</v>
      </c>
      <c r="F707" s="1">
        <v>0.0</v>
      </c>
      <c r="G707" s="4" t="str">
        <f t="shared" si="183"/>
        <v>0.79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14</v>
      </c>
      <c r="F708" s="1">
        <v>0.0</v>
      </c>
      <c r="G708" s="4" t="str">
        <f t="shared" si="183"/>
        <v>0.82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204</v>
      </c>
      <c r="F709" s="1">
        <v>0.0</v>
      </c>
      <c r="G709" s="4" t="str">
        <f t="shared" si="183"/>
        <v>0.87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0.1149053377</v>
      </c>
    </row>
    <row r="711">
      <c r="D711" s="1" t="s">
        <v>29</v>
      </c>
      <c r="E711" s="2">
        <f>Sum(E700:E709)</f>
        <v>8187</v>
      </c>
      <c r="H711" s="2">
        <f>Sum(H700:H709)</f>
        <v>7246.27</v>
      </c>
    </row>
    <row r="712">
      <c r="D712" s="1" t="s">
        <v>17</v>
      </c>
      <c r="E712" s="2">
        <f>E711/$B$2</f>
        <v>0.0639609375</v>
      </c>
    </row>
    <row r="713">
      <c r="D713" s="1" t="s">
        <v>18</v>
      </c>
      <c r="E713" s="2">
        <f>H711/E711</f>
        <v>0.8850946623</v>
      </c>
    </row>
    <row r="714">
      <c r="D714" s="1" t="s">
        <v>20</v>
      </c>
      <c r="E714" s="2">
        <f>H711/$B$2</f>
        <v>0.05661148438</v>
      </c>
    </row>
    <row r="715">
      <c r="D715" s="1" t="s">
        <v>21</v>
      </c>
      <c r="E715" s="2">
        <f>(E711-H711)/$B$2</f>
        <v>0.007349453125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1393</v>
      </c>
      <c r="F730" s="1">
        <v>1.0</v>
      </c>
      <c r="G730" s="4" t="str">
        <f t="shared" ref="G730:G739" si="185">INDIRECT(CONCATENATE("'ccc",$E$728,"'!",$B$1,C730+21))</f>
        <v>0.96</v>
      </c>
      <c r="H730" s="2">
        <f t="shared" ref="H730:H739" si="186">E730*F730*G730</f>
        <v>1337.28</v>
      </c>
      <c r="I730" s="2">
        <f t="shared" ref="I730:I739" si="187">H730/$E$741</f>
        <v>0.1646288317</v>
      </c>
      <c r="J730" s="2">
        <f t="shared" ref="J730:J739" si="188">I730*$E$262</f>
        <v>0.02523194079</v>
      </c>
    </row>
    <row r="731">
      <c r="C731" s="1">
        <v>1.0</v>
      </c>
      <c r="E731" s="4">
        <f t="shared" si="184"/>
        <v>95</v>
      </c>
      <c r="F731" s="1">
        <v>1.0</v>
      </c>
      <c r="G731" s="4" t="str">
        <f t="shared" si="185"/>
        <v>0.86</v>
      </c>
      <c r="H731" s="2">
        <f t="shared" si="186"/>
        <v>81.7</v>
      </c>
      <c r="I731" s="2">
        <f t="shared" si="187"/>
        <v>0.0100578604</v>
      </c>
      <c r="J731" s="2">
        <f t="shared" si="188"/>
        <v>0.00154152426</v>
      </c>
    </row>
    <row r="732">
      <c r="C732" s="1">
        <v>2.0</v>
      </c>
      <c r="E732" s="4">
        <f t="shared" si="184"/>
        <v>291</v>
      </c>
      <c r="F732" s="1">
        <v>1.0</v>
      </c>
      <c r="G732" s="4" t="str">
        <f t="shared" si="185"/>
        <v>0.89</v>
      </c>
      <c r="H732" s="2">
        <f t="shared" si="186"/>
        <v>258.99</v>
      </c>
      <c r="I732" s="2">
        <f t="shared" si="187"/>
        <v>0.03188354056</v>
      </c>
      <c r="J732" s="2">
        <f t="shared" si="188"/>
        <v>0.004886650772</v>
      </c>
    </row>
    <row r="733">
      <c r="C733" s="1">
        <v>3.0</v>
      </c>
      <c r="E733" s="4">
        <f t="shared" si="184"/>
        <v>5491</v>
      </c>
      <c r="F733" s="1">
        <v>1.0</v>
      </c>
      <c r="G733" s="4" t="str">
        <f t="shared" si="185"/>
        <v>0.97</v>
      </c>
      <c r="H733" s="2">
        <f t="shared" si="186"/>
        <v>5326.27</v>
      </c>
      <c r="I733" s="2">
        <f t="shared" si="187"/>
        <v>0.6557023267</v>
      </c>
      <c r="J733" s="2">
        <f t="shared" si="188"/>
        <v>0.1004966269</v>
      </c>
    </row>
    <row r="734">
      <c r="C734" s="1">
        <v>4.0</v>
      </c>
      <c r="E734" s="4">
        <f t="shared" si="184"/>
        <v>253</v>
      </c>
      <c r="F734" s="1">
        <v>1.0</v>
      </c>
      <c r="G734" s="4" t="str">
        <f t="shared" si="185"/>
        <v>0.91</v>
      </c>
      <c r="H734" s="2">
        <f t="shared" si="186"/>
        <v>230.23</v>
      </c>
      <c r="I734" s="2">
        <f t="shared" si="187"/>
        <v>0.02834297673</v>
      </c>
      <c r="J734" s="2">
        <f t="shared" si="188"/>
        <v>0.004344004043</v>
      </c>
    </row>
    <row r="735">
      <c r="C735" s="1">
        <v>5.0</v>
      </c>
      <c r="E735" s="4">
        <f t="shared" si="184"/>
        <v>335</v>
      </c>
      <c r="F735" s="1">
        <v>0.0</v>
      </c>
      <c r="G735" s="4" t="str">
        <f t="shared" si="185"/>
        <v>0.81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9</v>
      </c>
      <c r="F736" s="1">
        <v>0.0</v>
      </c>
      <c r="G736" s="4" t="str">
        <f t="shared" si="185"/>
        <v>0.89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89</v>
      </c>
      <c r="F737" s="1">
        <v>0.0</v>
      </c>
      <c r="G737" s="4" t="str">
        <f t="shared" si="185"/>
        <v>0.80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19</v>
      </c>
      <c r="F738" s="1">
        <v>0.0</v>
      </c>
      <c r="G738" s="4" t="str">
        <f t="shared" si="185"/>
        <v>0.84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148</v>
      </c>
      <c r="F739" s="1">
        <v>0.0</v>
      </c>
      <c r="G739" s="4" t="str">
        <f t="shared" si="185"/>
        <v>0.82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0.1093844639</v>
      </c>
    </row>
    <row r="741">
      <c r="D741" s="1" t="s">
        <v>29</v>
      </c>
      <c r="E741" s="2">
        <f>Sum(E730:E739)</f>
        <v>8123</v>
      </c>
      <c r="H741" s="2">
        <f>Sum(H730:H739)</f>
        <v>7234.47</v>
      </c>
    </row>
    <row r="742">
      <c r="D742" s="1" t="s">
        <v>17</v>
      </c>
      <c r="E742" s="2">
        <f>E741/$B$2</f>
        <v>0.0634609375</v>
      </c>
    </row>
    <row r="743">
      <c r="D743" s="1" t="s">
        <v>18</v>
      </c>
      <c r="E743" s="2">
        <f>H741/E741</f>
        <v>0.8906155361</v>
      </c>
    </row>
    <row r="744">
      <c r="D744" s="1" t="s">
        <v>20</v>
      </c>
      <c r="E744" s="2">
        <f>H741/$B$2</f>
        <v>0.05651929688</v>
      </c>
    </row>
    <row r="745">
      <c r="D745" s="1" t="s">
        <v>21</v>
      </c>
      <c r="E745" s="2">
        <f>(E741-H741)/$B$2</f>
        <v>0.006941640625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1198</v>
      </c>
      <c r="F760" s="1">
        <v>1.0</v>
      </c>
      <c r="G760" s="4" t="str">
        <f t="shared" ref="G760:G769" si="190">INDIRECT(CONCATENATE("'ccc",$E$758,"'!",$B$1,C760+21))</f>
        <v>0.96</v>
      </c>
      <c r="H760" s="2">
        <f t="shared" ref="H760:H769" si="191">E760*F760*G760</f>
        <v>1150.08</v>
      </c>
      <c r="I760" s="2">
        <f t="shared" ref="I760:I769" si="192">H760/$E$771</f>
        <v>0.1609403862</v>
      </c>
      <c r="J760" s="2">
        <f t="shared" ref="J760:J769" si="193">I760*$E$262</f>
        <v>0.02466662888</v>
      </c>
    </row>
    <row r="761">
      <c r="C761" s="1">
        <v>1.0</v>
      </c>
      <c r="E761" s="4">
        <f t="shared" si="189"/>
        <v>104</v>
      </c>
      <c r="F761" s="1">
        <v>1.0</v>
      </c>
      <c r="G761" s="4" t="str">
        <f t="shared" si="190"/>
        <v>0.88</v>
      </c>
      <c r="H761" s="2">
        <f t="shared" si="191"/>
        <v>91.52</v>
      </c>
      <c r="I761" s="2">
        <f t="shared" si="192"/>
        <v>0.01280716485</v>
      </c>
      <c r="J761" s="2">
        <f t="shared" si="193"/>
        <v>0.001962898125</v>
      </c>
    </row>
    <row r="762">
      <c r="C762" s="1">
        <v>2.0</v>
      </c>
      <c r="E762" s="4">
        <f t="shared" si="189"/>
        <v>111</v>
      </c>
      <c r="F762" s="1">
        <v>1.0</v>
      </c>
      <c r="G762" s="4" t="str">
        <f t="shared" si="190"/>
        <v>0.85</v>
      </c>
      <c r="H762" s="2">
        <f t="shared" si="191"/>
        <v>94.35</v>
      </c>
      <c r="I762" s="2">
        <f t="shared" si="192"/>
        <v>0.0132031906</v>
      </c>
      <c r="J762" s="2">
        <f t="shared" si="193"/>
        <v>0.002023595259</v>
      </c>
    </row>
    <row r="763">
      <c r="C763" s="1">
        <v>3.0</v>
      </c>
      <c r="E763" s="4">
        <f t="shared" si="189"/>
        <v>2165</v>
      </c>
      <c r="F763" s="1">
        <v>1.0</v>
      </c>
      <c r="G763" s="4" t="str">
        <f t="shared" si="190"/>
        <v>0.93</v>
      </c>
      <c r="H763" s="2">
        <f t="shared" si="191"/>
        <v>2013.45</v>
      </c>
      <c r="I763" s="2">
        <f t="shared" si="192"/>
        <v>0.281759026</v>
      </c>
      <c r="J763" s="2">
        <f t="shared" si="193"/>
        <v>0.04318397322</v>
      </c>
    </row>
    <row r="764">
      <c r="C764" s="1">
        <v>4.0</v>
      </c>
      <c r="E764" s="4">
        <f t="shared" si="189"/>
        <v>250</v>
      </c>
      <c r="F764" s="1">
        <v>1.0</v>
      </c>
      <c r="G764" s="4" t="str">
        <f t="shared" si="190"/>
        <v>0.92</v>
      </c>
      <c r="H764" s="2">
        <f t="shared" si="191"/>
        <v>230</v>
      </c>
      <c r="I764" s="2">
        <f t="shared" si="192"/>
        <v>0.03218583823</v>
      </c>
      <c r="J764" s="2">
        <f t="shared" si="193"/>
        <v>0.004932982613</v>
      </c>
    </row>
    <row r="765">
      <c r="C765" s="1">
        <v>5.0</v>
      </c>
      <c r="E765" s="4">
        <f t="shared" si="189"/>
        <v>2992</v>
      </c>
      <c r="F765" s="1">
        <v>1.0</v>
      </c>
      <c r="G765" s="4" t="str">
        <f t="shared" si="190"/>
        <v>0.93</v>
      </c>
      <c r="H765" s="2">
        <f t="shared" si="191"/>
        <v>2782.56</v>
      </c>
      <c r="I765" s="2">
        <f t="shared" si="192"/>
        <v>0.3893870697</v>
      </c>
      <c r="J765" s="2">
        <f t="shared" si="193"/>
        <v>0.0596796526</v>
      </c>
    </row>
    <row r="766">
      <c r="C766" s="1">
        <v>6.0</v>
      </c>
      <c r="E766" s="4">
        <f t="shared" si="189"/>
        <v>64</v>
      </c>
      <c r="F766" s="1">
        <v>0.0</v>
      </c>
      <c r="G766" s="4" t="str">
        <f t="shared" si="190"/>
        <v>0.80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38</v>
      </c>
      <c r="F767" s="1">
        <v>0.0</v>
      </c>
      <c r="G767" s="4" t="str">
        <f t="shared" si="190"/>
        <v>0.76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48</v>
      </c>
      <c r="F768" s="1">
        <v>0.0</v>
      </c>
      <c r="G768" s="4" t="str">
        <f t="shared" si="190"/>
        <v>0.83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176</v>
      </c>
      <c r="F769" s="1">
        <v>0.0</v>
      </c>
      <c r="G769" s="4" t="str">
        <f t="shared" si="190"/>
        <v>0.86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0.1097173244</v>
      </c>
    </row>
    <row r="771">
      <c r="D771" s="1" t="s">
        <v>29</v>
      </c>
      <c r="E771" s="2">
        <f>Sum(E760:E769)</f>
        <v>7146</v>
      </c>
      <c r="H771" s="2">
        <f>Sum(H760:H769)</f>
        <v>6361.96</v>
      </c>
    </row>
    <row r="772">
      <c r="D772" s="1" t="s">
        <v>17</v>
      </c>
      <c r="E772" s="2">
        <f>E771/$B$2</f>
        <v>0.055828125</v>
      </c>
    </row>
    <row r="773">
      <c r="D773" s="1" t="s">
        <v>18</v>
      </c>
      <c r="E773" s="2">
        <f>H771/E771</f>
        <v>0.8902826756</v>
      </c>
    </row>
    <row r="774">
      <c r="D774" s="1" t="s">
        <v>20</v>
      </c>
      <c r="E774" s="2">
        <f>H771/$B$2</f>
        <v>0.0497028125</v>
      </c>
    </row>
    <row r="775">
      <c r="D775" s="1" t="s">
        <v>21</v>
      </c>
      <c r="E775" s="2">
        <f>(E771-H771)/$B$2</f>
        <v>0.0061253125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733</v>
      </c>
      <c r="F790" s="1">
        <v>1.0</v>
      </c>
      <c r="G790" s="4" t="str">
        <f t="shared" ref="G790:G799" si="195">INDIRECT(CONCATENATE("'ccc",$E$788,"'!",$B$1,C790+21))</f>
        <v>0.95</v>
      </c>
      <c r="H790" s="2">
        <f t="shared" ref="H790:H799" si="196">E790*F790*G790</f>
        <v>696.35</v>
      </c>
      <c r="I790" s="2">
        <f t="shared" ref="I790:I799" si="197">H790/$E$801</f>
        <v>0.09533817087</v>
      </c>
      <c r="J790" s="2">
        <f t="shared" ref="J790:J799" si="198">I790*$E$262</f>
        <v>0.01461206434</v>
      </c>
    </row>
    <row r="791">
      <c r="C791" s="1">
        <v>1.0</v>
      </c>
      <c r="E791" s="4">
        <f t="shared" si="194"/>
        <v>51</v>
      </c>
      <c r="F791" s="1">
        <v>1.0</v>
      </c>
      <c r="G791" s="4" t="str">
        <f t="shared" si="195"/>
        <v>0.82</v>
      </c>
      <c r="H791" s="2">
        <f t="shared" si="196"/>
        <v>41.82</v>
      </c>
      <c r="I791" s="2">
        <f t="shared" si="197"/>
        <v>0.005725629792</v>
      </c>
      <c r="J791" s="2">
        <f t="shared" si="198"/>
        <v>0.0008775422286</v>
      </c>
    </row>
    <row r="792">
      <c r="C792" s="1">
        <v>2.0</v>
      </c>
      <c r="E792" s="4">
        <f t="shared" si="194"/>
        <v>46</v>
      </c>
      <c r="F792" s="1">
        <v>1.0</v>
      </c>
      <c r="G792" s="4" t="str">
        <f t="shared" si="195"/>
        <v>0.76</v>
      </c>
      <c r="H792" s="2">
        <f t="shared" si="196"/>
        <v>34.96</v>
      </c>
      <c r="I792" s="2">
        <f t="shared" si="197"/>
        <v>0.004786418401</v>
      </c>
      <c r="J792" s="2">
        <f t="shared" si="198"/>
        <v>0.0007335934077</v>
      </c>
    </row>
    <row r="793">
      <c r="C793" s="1">
        <v>3.0</v>
      </c>
      <c r="E793" s="4">
        <f t="shared" si="194"/>
        <v>1028</v>
      </c>
      <c r="F793" s="1">
        <v>1.0</v>
      </c>
      <c r="G793" s="4" t="str">
        <f t="shared" si="195"/>
        <v>0.91</v>
      </c>
      <c r="H793" s="2">
        <f t="shared" si="196"/>
        <v>935.48</v>
      </c>
      <c r="I793" s="2">
        <f t="shared" si="197"/>
        <v>0.1280777656</v>
      </c>
      <c r="J793" s="2">
        <f t="shared" si="198"/>
        <v>0.01962991879</v>
      </c>
    </row>
    <row r="794">
      <c r="C794" s="1">
        <v>4.0</v>
      </c>
      <c r="E794" s="4">
        <f t="shared" si="194"/>
        <v>154</v>
      </c>
      <c r="F794" s="1">
        <v>1.0</v>
      </c>
      <c r="G794" s="4" t="str">
        <f t="shared" si="195"/>
        <v>0.91</v>
      </c>
      <c r="H794" s="2">
        <f t="shared" si="196"/>
        <v>140.14</v>
      </c>
      <c r="I794" s="2">
        <f t="shared" si="197"/>
        <v>0.01918674699</v>
      </c>
      <c r="J794" s="2">
        <f t="shared" si="198"/>
        <v>0.002940668769</v>
      </c>
    </row>
    <row r="795">
      <c r="C795" s="1">
        <v>5.0</v>
      </c>
      <c r="E795" s="4">
        <f t="shared" si="194"/>
        <v>5013</v>
      </c>
      <c r="F795" s="1">
        <v>1.0</v>
      </c>
      <c r="G795" s="4" t="str">
        <f t="shared" si="195"/>
        <v>0.96</v>
      </c>
      <c r="H795" s="2">
        <f t="shared" si="196"/>
        <v>4812.48</v>
      </c>
      <c r="I795" s="2">
        <f t="shared" si="197"/>
        <v>0.6588828039</v>
      </c>
      <c r="J795" s="2">
        <f t="shared" si="198"/>
        <v>0.1009840847</v>
      </c>
    </row>
    <row r="796">
      <c r="C796" s="1">
        <v>6.0</v>
      </c>
      <c r="E796" s="4">
        <f t="shared" si="194"/>
        <v>108</v>
      </c>
      <c r="F796" s="1">
        <v>0.0</v>
      </c>
      <c r="G796" s="4" t="str">
        <f t="shared" si="195"/>
        <v>0.87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52</v>
      </c>
      <c r="F797" s="1">
        <v>0.0</v>
      </c>
      <c r="G797" s="4" t="str">
        <f t="shared" si="195"/>
        <v>0.81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34</v>
      </c>
      <c r="F798" s="1">
        <v>0.0</v>
      </c>
      <c r="G798" s="4" t="str">
        <f t="shared" si="195"/>
        <v>0.82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85</v>
      </c>
      <c r="F799" s="1">
        <v>0.0</v>
      </c>
      <c r="G799" s="4" t="str">
        <f t="shared" si="195"/>
        <v>0.75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0.0880024644</v>
      </c>
    </row>
    <row r="801">
      <c r="D801" s="1" t="s">
        <v>29</v>
      </c>
      <c r="E801" s="2">
        <f>Sum(E790:E799)</f>
        <v>7304</v>
      </c>
      <c r="H801" s="2">
        <f>Sum(H790:H799)</f>
        <v>6661.23</v>
      </c>
    </row>
    <row r="802">
      <c r="D802" s="1" t="s">
        <v>17</v>
      </c>
      <c r="E802" s="2">
        <f>E801/$B$2</f>
        <v>0.0570625</v>
      </c>
    </row>
    <row r="803">
      <c r="D803" s="1" t="s">
        <v>18</v>
      </c>
      <c r="E803" s="2">
        <f>H801/E801</f>
        <v>0.9119975356</v>
      </c>
    </row>
    <row r="804">
      <c r="D804" s="1" t="s">
        <v>20</v>
      </c>
      <c r="E804" s="2">
        <f>H801/$B$2</f>
        <v>0.05204085938</v>
      </c>
    </row>
    <row r="805">
      <c r="D805" s="1" t="s">
        <v>21</v>
      </c>
      <c r="E805" s="2">
        <f>(E801-H801)/$B$2</f>
        <v>0.005021640625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549</v>
      </c>
      <c r="F820" s="1">
        <v>1.0</v>
      </c>
      <c r="G820" s="4" t="str">
        <f t="shared" ref="G820:G829" si="200">INDIRECT(CONCATENATE("'ccc",$E$818,"'!",$B$1,C820+21))</f>
        <v>0.94</v>
      </c>
      <c r="H820" s="2">
        <f t="shared" ref="H820:H829" si="201">E820*F820*G820</f>
        <v>516.06</v>
      </c>
      <c r="I820" s="2">
        <f t="shared" ref="I820:I829" si="202">H820/$E$831</f>
        <v>0.06868893917</v>
      </c>
      <c r="J820" s="2">
        <f t="shared" ref="J820:J829" si="203">I820*$E$262</f>
        <v>0.01052765319</v>
      </c>
    </row>
    <row r="821">
      <c r="C821" s="1">
        <v>1.0</v>
      </c>
      <c r="E821" s="4">
        <f t="shared" si="199"/>
        <v>45</v>
      </c>
      <c r="F821" s="1">
        <v>1.0</v>
      </c>
      <c r="G821" s="4" t="str">
        <f t="shared" si="200"/>
        <v>0.91</v>
      </c>
      <c r="H821" s="2">
        <f t="shared" si="201"/>
        <v>40.95</v>
      </c>
      <c r="I821" s="2">
        <f t="shared" si="202"/>
        <v>0.005450552376</v>
      </c>
      <c r="J821" s="2">
        <f t="shared" si="203"/>
        <v>0.0008353823165</v>
      </c>
    </row>
    <row r="822">
      <c r="C822" s="1">
        <v>2.0</v>
      </c>
      <c r="E822" s="4">
        <f t="shared" si="199"/>
        <v>50</v>
      </c>
      <c r="F822" s="1">
        <v>1.0</v>
      </c>
      <c r="G822" s="4" t="str">
        <f t="shared" si="200"/>
        <v>0.84</v>
      </c>
      <c r="H822" s="2">
        <f t="shared" si="201"/>
        <v>42</v>
      </c>
      <c r="I822" s="2">
        <f t="shared" si="202"/>
        <v>0.005590310129</v>
      </c>
      <c r="J822" s="2">
        <f t="shared" si="203"/>
        <v>0.0008568023759</v>
      </c>
    </row>
    <row r="823">
      <c r="C823" s="1">
        <v>3.0</v>
      </c>
      <c r="E823" s="4">
        <f t="shared" si="199"/>
        <v>1059</v>
      </c>
      <c r="F823" s="1">
        <v>1.0</v>
      </c>
      <c r="G823" s="4" t="str">
        <f t="shared" si="200"/>
        <v>0.89</v>
      </c>
      <c r="H823" s="2">
        <f t="shared" si="201"/>
        <v>942.51</v>
      </c>
      <c r="I823" s="2">
        <f t="shared" si="202"/>
        <v>0.1254505524</v>
      </c>
      <c r="J823" s="2">
        <f t="shared" si="203"/>
        <v>0.01922725732</v>
      </c>
    </row>
    <row r="824">
      <c r="C824" s="1">
        <v>4.0</v>
      </c>
      <c r="E824" s="4">
        <f t="shared" si="199"/>
        <v>86</v>
      </c>
      <c r="F824" s="1">
        <v>1.0</v>
      </c>
      <c r="G824" s="4" t="str">
        <f t="shared" si="200"/>
        <v>0.88</v>
      </c>
      <c r="H824" s="2">
        <f t="shared" si="201"/>
        <v>75.68</v>
      </c>
      <c r="I824" s="2">
        <f t="shared" si="202"/>
        <v>0.01007320644</v>
      </c>
      <c r="J824" s="2">
        <f t="shared" si="203"/>
        <v>0.001543876281</v>
      </c>
    </row>
    <row r="825">
      <c r="C825" s="1">
        <v>5.0</v>
      </c>
      <c r="E825" s="4">
        <f t="shared" si="199"/>
        <v>5489</v>
      </c>
      <c r="F825" s="1">
        <v>1.0</v>
      </c>
      <c r="G825" s="4" t="str">
        <f t="shared" si="200"/>
        <v>0.96</v>
      </c>
      <c r="H825" s="2">
        <f t="shared" si="201"/>
        <v>5269.44</v>
      </c>
      <c r="I825" s="2">
        <f t="shared" si="202"/>
        <v>0.7013762811</v>
      </c>
      <c r="J825" s="2">
        <f t="shared" si="203"/>
        <v>0.1074968741</v>
      </c>
    </row>
    <row r="826">
      <c r="C826" s="1">
        <v>6.0</v>
      </c>
      <c r="E826" s="4">
        <f t="shared" si="199"/>
        <v>101</v>
      </c>
      <c r="F826" s="1">
        <v>0.0</v>
      </c>
      <c r="G826" s="4" t="str">
        <f t="shared" si="200"/>
        <v>0.78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39</v>
      </c>
      <c r="F827" s="1">
        <v>0.0</v>
      </c>
      <c r="G827" s="4" t="str">
        <f t="shared" si="200"/>
        <v>0.72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32</v>
      </c>
      <c r="F828" s="1">
        <v>0.0</v>
      </c>
      <c r="G828" s="4" t="str">
        <f t="shared" si="200"/>
        <v>0.84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63</v>
      </c>
      <c r="F829" s="1">
        <v>0.0</v>
      </c>
      <c r="G829" s="4" t="str">
        <f t="shared" si="200"/>
        <v>0.83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0.08337015839</v>
      </c>
    </row>
    <row r="831">
      <c r="D831" s="1" t="s">
        <v>29</v>
      </c>
      <c r="E831" s="2">
        <f>Sum(E820:E829)</f>
        <v>7513</v>
      </c>
      <c r="H831" s="2">
        <f>Sum(H820:H829)</f>
        <v>6886.64</v>
      </c>
    </row>
    <row r="832">
      <c r="D832" s="1" t="s">
        <v>17</v>
      </c>
      <c r="E832" s="2">
        <f>E831/$B$2</f>
        <v>0.0586953125</v>
      </c>
    </row>
    <row r="833">
      <c r="D833" s="1" t="s">
        <v>18</v>
      </c>
      <c r="E833" s="2">
        <f>H831/E831</f>
        <v>0.9166298416</v>
      </c>
    </row>
    <row r="834">
      <c r="D834" s="1" t="s">
        <v>20</v>
      </c>
      <c r="E834" s="2">
        <f>H831/$B$2</f>
        <v>0.053801875</v>
      </c>
    </row>
    <row r="835">
      <c r="D835" s="1" t="s">
        <v>21</v>
      </c>
      <c r="E835" s="2">
        <f>(E831-H831)/$B$2</f>
        <v>0.0048934375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480</v>
      </c>
      <c r="F850" s="1">
        <v>1.0</v>
      </c>
      <c r="G850" s="4" t="str">
        <f t="shared" ref="G850:G859" si="205">INDIRECT(CONCATENATE("'ccc",$E$848,"'!",$B$1,C850+21))</f>
        <v>0.94</v>
      </c>
      <c r="H850" s="2">
        <f t="shared" ref="H850:H859" si="206">E850*F850*G850</f>
        <v>451.2</v>
      </c>
      <c r="I850" s="2">
        <f t="shared" ref="I850:I859" si="207">H850/$E$861</f>
        <v>0.06026445839</v>
      </c>
      <c r="J850" s="2">
        <f t="shared" ref="J850:J859" si="208">I850*$E$262</f>
        <v>0.009236469881</v>
      </c>
    </row>
    <row r="851">
      <c r="C851" s="1">
        <v>1.0</v>
      </c>
      <c r="E851" s="4">
        <f t="shared" si="204"/>
        <v>50</v>
      </c>
      <c r="F851" s="1">
        <v>1.0</v>
      </c>
      <c r="G851" s="4" t="str">
        <f t="shared" si="205"/>
        <v>0.84</v>
      </c>
      <c r="H851" s="2">
        <f t="shared" si="206"/>
        <v>42</v>
      </c>
      <c r="I851" s="2">
        <f t="shared" si="207"/>
        <v>0.005609723521</v>
      </c>
      <c r="J851" s="2">
        <f t="shared" si="208"/>
        <v>0.0008597777815</v>
      </c>
    </row>
    <row r="852">
      <c r="C852" s="1">
        <v>2.0</v>
      </c>
      <c r="E852" s="4">
        <f t="shared" si="204"/>
        <v>59</v>
      </c>
      <c r="F852" s="1">
        <v>1.0</v>
      </c>
      <c r="G852" s="4" t="str">
        <f t="shared" si="205"/>
        <v>0.71</v>
      </c>
      <c r="H852" s="2">
        <f t="shared" si="206"/>
        <v>41.89</v>
      </c>
      <c r="I852" s="2">
        <f t="shared" si="207"/>
        <v>0.005595031388</v>
      </c>
      <c r="J852" s="2">
        <f t="shared" si="208"/>
        <v>0.0008575259825</v>
      </c>
    </row>
    <row r="853">
      <c r="C853" s="1">
        <v>3.0</v>
      </c>
      <c r="E853" s="4">
        <f t="shared" si="204"/>
        <v>1184</v>
      </c>
      <c r="F853" s="1">
        <v>1.0</v>
      </c>
      <c r="G853" s="4" t="str">
        <f t="shared" si="205"/>
        <v>0.91</v>
      </c>
      <c r="H853" s="2">
        <f t="shared" si="206"/>
        <v>1077.44</v>
      </c>
      <c r="I853" s="2">
        <f t="shared" si="207"/>
        <v>0.1439081074</v>
      </c>
      <c r="J853" s="2">
        <f t="shared" si="208"/>
        <v>0.02205616602</v>
      </c>
    </row>
    <row r="854">
      <c r="C854" s="1">
        <v>4.0</v>
      </c>
      <c r="E854" s="4">
        <f t="shared" si="204"/>
        <v>67</v>
      </c>
      <c r="F854" s="1">
        <v>1.0</v>
      </c>
      <c r="G854" s="4" t="str">
        <f t="shared" si="205"/>
        <v>0.91</v>
      </c>
      <c r="H854" s="2">
        <f t="shared" si="206"/>
        <v>60.97</v>
      </c>
      <c r="I854" s="2">
        <f t="shared" si="207"/>
        <v>0.008143448644</v>
      </c>
      <c r="J854" s="2">
        <f t="shared" si="208"/>
        <v>0.001248110746</v>
      </c>
    </row>
    <row r="855">
      <c r="C855" s="1">
        <v>5.0</v>
      </c>
      <c r="E855" s="4">
        <f t="shared" si="204"/>
        <v>5429</v>
      </c>
      <c r="F855" s="1">
        <v>1.0</v>
      </c>
      <c r="G855" s="4" t="str">
        <f t="shared" si="205"/>
        <v>0.97</v>
      </c>
      <c r="H855" s="2">
        <f t="shared" si="206"/>
        <v>5266.13</v>
      </c>
      <c r="I855" s="2">
        <f t="shared" si="207"/>
        <v>0.7033698411</v>
      </c>
      <c r="J855" s="2">
        <f t="shared" si="208"/>
        <v>0.1078024183</v>
      </c>
    </row>
    <row r="856">
      <c r="C856" s="1">
        <v>6.0</v>
      </c>
      <c r="E856" s="4">
        <f t="shared" si="204"/>
        <v>96</v>
      </c>
      <c r="F856" s="1">
        <v>0.0</v>
      </c>
      <c r="G856" s="4" t="str">
        <f t="shared" si="205"/>
        <v>0.88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48</v>
      </c>
      <c r="F857" s="1">
        <v>0.0</v>
      </c>
      <c r="G857" s="4" t="str">
        <f t="shared" si="205"/>
        <v>0.90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27</v>
      </c>
      <c r="F858" s="1">
        <v>0.0</v>
      </c>
      <c r="G858" s="4" t="str">
        <f t="shared" si="205"/>
        <v>0.89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47</v>
      </c>
      <c r="F859" s="1">
        <v>0.0</v>
      </c>
      <c r="G859" s="4" t="str">
        <f t="shared" si="205"/>
        <v>0.77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0.07310938961</v>
      </c>
    </row>
    <row r="861">
      <c r="D861" s="1" t="s">
        <v>29</v>
      </c>
      <c r="E861" s="2">
        <f>Sum(E850:E859)</f>
        <v>7487</v>
      </c>
      <c r="H861" s="2">
        <f>Sum(H850:H859)</f>
        <v>6939.63</v>
      </c>
    </row>
    <row r="862">
      <c r="D862" s="1" t="s">
        <v>17</v>
      </c>
      <c r="E862" s="2">
        <f>E861/$B$2</f>
        <v>0.0584921875</v>
      </c>
    </row>
    <row r="863">
      <c r="D863" s="1" t="s">
        <v>18</v>
      </c>
      <c r="E863" s="2">
        <f>H861/E861</f>
        <v>0.9268906104</v>
      </c>
    </row>
    <row r="864">
      <c r="D864" s="1" t="s">
        <v>20</v>
      </c>
      <c r="E864" s="2">
        <f>H861/$B$2</f>
        <v>0.05421585938</v>
      </c>
    </row>
    <row r="865">
      <c r="D865" s="1" t="s">
        <v>21</v>
      </c>
      <c r="E865" s="2">
        <f>(E861-H861)/$B$2</f>
        <v>0.004276328125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516</v>
      </c>
      <c r="F880" s="1">
        <v>1.0</v>
      </c>
      <c r="G880" s="4" t="str">
        <f t="shared" ref="G880:G889" si="210">INDIRECT(CONCATENATE("'ccc",$E$878,"'!",$B$1,C880+21))</f>
        <v>0.93</v>
      </c>
      <c r="H880" s="2">
        <f t="shared" ref="H880:H889" si="211">E880*F880*G880</f>
        <v>479.88</v>
      </c>
      <c r="I880" s="2">
        <f t="shared" ref="I880:I889" si="212">H880/$E$891</f>
        <v>0.06330035615</v>
      </c>
      <c r="J880" s="2">
        <f t="shared" ref="J880:J889" si="213">I880*$E$262</f>
        <v>0.009701768649</v>
      </c>
    </row>
    <row r="881">
      <c r="C881" s="1">
        <v>1.0</v>
      </c>
      <c r="E881" s="4">
        <f t="shared" si="209"/>
        <v>24</v>
      </c>
      <c r="F881" s="1">
        <v>1.0</v>
      </c>
      <c r="G881" s="4" t="str">
        <f t="shared" si="210"/>
        <v>0.71</v>
      </c>
      <c r="H881" s="2">
        <f t="shared" si="211"/>
        <v>17.04</v>
      </c>
      <c r="I881" s="2">
        <f t="shared" si="212"/>
        <v>0.002247724575</v>
      </c>
      <c r="J881" s="2">
        <f t="shared" si="213"/>
        <v>0.0003444989118</v>
      </c>
    </row>
    <row r="882">
      <c r="C882" s="1">
        <v>2.0</v>
      </c>
      <c r="E882" s="4">
        <f t="shared" si="209"/>
        <v>50</v>
      </c>
      <c r="F882" s="1">
        <v>1.0</v>
      </c>
      <c r="G882" s="4" t="str">
        <f t="shared" si="210"/>
        <v>0.86</v>
      </c>
      <c r="H882" s="2">
        <f t="shared" si="211"/>
        <v>43</v>
      </c>
      <c r="I882" s="2">
        <f t="shared" si="212"/>
        <v>0.005672074924</v>
      </c>
      <c r="J882" s="2">
        <f t="shared" si="213"/>
        <v>0.0008693341083</v>
      </c>
    </row>
    <row r="883">
      <c r="C883" s="1">
        <v>3.0</v>
      </c>
      <c r="E883" s="4">
        <f t="shared" si="209"/>
        <v>1129</v>
      </c>
      <c r="F883" s="1">
        <v>1.0</v>
      </c>
      <c r="G883" s="4" t="str">
        <f t="shared" si="210"/>
        <v>0.92</v>
      </c>
      <c r="H883" s="2">
        <f t="shared" si="211"/>
        <v>1038.68</v>
      </c>
      <c r="I883" s="2">
        <f t="shared" si="212"/>
        <v>0.1370109484</v>
      </c>
      <c r="J883" s="2">
        <f t="shared" si="213"/>
        <v>0.02099906864</v>
      </c>
    </row>
    <row r="884">
      <c r="C884" s="1">
        <v>4.0</v>
      </c>
      <c r="E884" s="4">
        <f t="shared" si="209"/>
        <v>58</v>
      </c>
      <c r="F884" s="1">
        <v>1.0</v>
      </c>
      <c r="G884" s="4" t="str">
        <f t="shared" si="210"/>
        <v>0.83</v>
      </c>
      <c r="H884" s="2">
        <f t="shared" si="211"/>
        <v>48.14</v>
      </c>
      <c r="I884" s="2">
        <f t="shared" si="212"/>
        <v>0.006350085741</v>
      </c>
      <c r="J884" s="2">
        <f t="shared" si="213"/>
        <v>0.0009732498598</v>
      </c>
    </row>
    <row r="885">
      <c r="C885" s="1">
        <v>5.0</v>
      </c>
      <c r="E885" s="4">
        <f t="shared" si="209"/>
        <v>5616</v>
      </c>
      <c r="F885" s="1">
        <v>1.0</v>
      </c>
      <c r="G885" s="4" t="str">
        <f t="shared" si="210"/>
        <v>0.97</v>
      </c>
      <c r="H885" s="2">
        <f t="shared" si="211"/>
        <v>5447.52</v>
      </c>
      <c r="I885" s="2">
        <f t="shared" si="212"/>
        <v>0.7185753858</v>
      </c>
      <c r="J885" s="2">
        <f t="shared" si="213"/>
        <v>0.1101329056</v>
      </c>
    </row>
    <row r="886">
      <c r="C886" s="1">
        <v>6.0</v>
      </c>
      <c r="E886" s="4">
        <f t="shared" si="209"/>
        <v>83</v>
      </c>
      <c r="F886" s="1">
        <v>0.0</v>
      </c>
      <c r="G886" s="4" t="str">
        <f t="shared" si="210"/>
        <v>0.92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56</v>
      </c>
      <c r="F887" s="1">
        <v>0.0</v>
      </c>
      <c r="G887" s="4" t="str">
        <f t="shared" si="210"/>
        <v>0.80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28</v>
      </c>
      <c r="F888" s="1">
        <v>0.0</v>
      </c>
      <c r="G888" s="4" t="str">
        <f t="shared" si="210"/>
        <v>0.89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21</v>
      </c>
      <c r="F889" s="1">
        <v>0.0</v>
      </c>
      <c r="G889" s="4" t="str">
        <f t="shared" si="210"/>
        <v>0.81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0.06684342435</v>
      </c>
    </row>
    <row r="891">
      <c r="D891" s="1" t="s">
        <v>29</v>
      </c>
      <c r="E891" s="2">
        <f>Sum(E880:E889)</f>
        <v>7581</v>
      </c>
      <c r="H891" s="2">
        <f>Sum(H880:H889)</f>
        <v>7074.26</v>
      </c>
    </row>
    <row r="892">
      <c r="D892" s="1" t="s">
        <v>17</v>
      </c>
      <c r="E892" s="2">
        <f>E891/$B$2</f>
        <v>0.0592265625</v>
      </c>
    </row>
    <row r="893">
      <c r="D893" s="1" t="s">
        <v>18</v>
      </c>
      <c r="E893" s="2">
        <f>H891/E891</f>
        <v>0.9331565756</v>
      </c>
    </row>
    <row r="894">
      <c r="D894" s="1" t="s">
        <v>20</v>
      </c>
      <c r="E894" s="2">
        <f>H891/$B$2</f>
        <v>0.05526765625</v>
      </c>
    </row>
    <row r="895">
      <c r="D895" s="1" t="s">
        <v>21</v>
      </c>
      <c r="E895" s="2">
        <f>(E891-H891)/$B$2</f>
        <v>0.00395890625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456</v>
      </c>
      <c r="F910" s="1">
        <v>1.0</v>
      </c>
      <c r="G910" s="4" t="str">
        <f t="shared" ref="G910:G919" si="215">INDIRECT(CONCATENATE("'ccc",$E$908,"'!",$B$1,C910+21))</f>
        <v>0.93</v>
      </c>
      <c r="H910" s="2">
        <f t="shared" ref="H910:H919" si="216">E910*F910*G910</f>
        <v>424.08</v>
      </c>
      <c r="I910" s="2">
        <f t="shared" ref="I910:I919" si="217">H910/$E$921</f>
        <v>0.0544041052</v>
      </c>
      <c r="J910" s="2">
        <f t="shared" ref="J910:J919" si="218">I910*$E$262</f>
        <v>0.008338279185</v>
      </c>
    </row>
    <row r="911">
      <c r="C911" s="1">
        <v>1.0</v>
      </c>
      <c r="E911" s="4">
        <f t="shared" si="214"/>
        <v>48</v>
      </c>
      <c r="F911" s="1">
        <v>1.0</v>
      </c>
      <c r="G911" s="4" t="str">
        <f t="shared" si="215"/>
        <v>0.90</v>
      </c>
      <c r="H911" s="2">
        <f t="shared" si="216"/>
        <v>43.2</v>
      </c>
      <c r="I911" s="2">
        <f t="shared" si="217"/>
        <v>0.005542014112</v>
      </c>
      <c r="J911" s="2">
        <f t="shared" si="218"/>
        <v>0.0008494002566</v>
      </c>
    </row>
    <row r="912">
      <c r="C912" s="1">
        <v>2.0</v>
      </c>
      <c r="E912" s="4">
        <f t="shared" si="214"/>
        <v>77</v>
      </c>
      <c r="F912" s="1">
        <v>1.0</v>
      </c>
      <c r="G912" s="4" t="str">
        <f t="shared" si="215"/>
        <v>0.90</v>
      </c>
      <c r="H912" s="2">
        <f t="shared" si="216"/>
        <v>69.3</v>
      </c>
      <c r="I912" s="2">
        <f t="shared" si="217"/>
        <v>0.008890314304</v>
      </c>
      <c r="J912" s="2">
        <f t="shared" si="218"/>
        <v>0.001362579578</v>
      </c>
    </row>
    <row r="913">
      <c r="C913" s="1">
        <v>3.0</v>
      </c>
      <c r="E913" s="4">
        <f t="shared" si="214"/>
        <v>140</v>
      </c>
      <c r="F913" s="1">
        <v>1.0</v>
      </c>
      <c r="G913" s="4" t="str">
        <f t="shared" si="215"/>
        <v>0.86</v>
      </c>
      <c r="H913" s="2">
        <f t="shared" si="216"/>
        <v>120.4</v>
      </c>
      <c r="I913" s="2">
        <f t="shared" si="217"/>
        <v>0.01544579859</v>
      </c>
      <c r="J913" s="2">
        <f t="shared" si="218"/>
        <v>0.002367309974</v>
      </c>
    </row>
    <row r="914">
      <c r="C914" s="1">
        <v>4.0</v>
      </c>
      <c r="E914" s="4">
        <f t="shared" si="214"/>
        <v>60</v>
      </c>
      <c r="F914" s="1">
        <v>1.0</v>
      </c>
      <c r="G914" s="4" t="str">
        <f t="shared" si="215"/>
        <v>0.88</v>
      </c>
      <c r="H914" s="2">
        <f t="shared" si="216"/>
        <v>52.8</v>
      </c>
      <c r="I914" s="2">
        <f t="shared" si="217"/>
        <v>0.006773572803</v>
      </c>
      <c r="J914" s="2">
        <f t="shared" si="218"/>
        <v>0.001038155869</v>
      </c>
    </row>
    <row r="915">
      <c r="C915" s="1">
        <v>5.0</v>
      </c>
      <c r="E915" s="4">
        <f t="shared" si="214"/>
        <v>2453</v>
      </c>
      <c r="F915" s="1">
        <v>1.0</v>
      </c>
      <c r="G915" s="4" t="str">
        <f t="shared" si="215"/>
        <v>0.95</v>
      </c>
      <c r="H915" s="2">
        <f t="shared" si="216"/>
        <v>2330.35</v>
      </c>
      <c r="I915" s="2">
        <f t="shared" si="217"/>
        <v>0.298954458</v>
      </c>
      <c r="J915" s="2">
        <f t="shared" si="218"/>
        <v>0.04581944185</v>
      </c>
    </row>
    <row r="916">
      <c r="C916" s="1">
        <v>6.0</v>
      </c>
      <c r="E916" s="4">
        <f t="shared" si="214"/>
        <v>4490</v>
      </c>
      <c r="F916" s="1">
        <v>1.0</v>
      </c>
      <c r="G916" s="4" t="str">
        <f t="shared" si="215"/>
        <v>0.98</v>
      </c>
      <c r="H916" s="2">
        <f t="shared" si="216"/>
        <v>4400.2</v>
      </c>
      <c r="I916" s="2">
        <f t="shared" si="217"/>
        <v>0.5644900577</v>
      </c>
      <c r="J916" s="2">
        <f t="shared" si="218"/>
        <v>0.0865169215</v>
      </c>
    </row>
    <row r="917">
      <c r="C917" s="1">
        <v>7.0</v>
      </c>
      <c r="E917" s="4">
        <f t="shared" si="214"/>
        <v>15</v>
      </c>
      <c r="F917" s="1">
        <v>0.0</v>
      </c>
      <c r="G917" s="4" t="str">
        <f t="shared" si="215"/>
        <v>0.67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40</v>
      </c>
      <c r="F918" s="1">
        <v>0.0</v>
      </c>
      <c r="G918" s="4" t="str">
        <f t="shared" si="215"/>
        <v>0.75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16</v>
      </c>
      <c r="F919" s="1">
        <v>0.0</v>
      </c>
      <c r="G919" s="4" t="str">
        <f t="shared" si="215"/>
        <v>0.94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0.04549967928</v>
      </c>
    </row>
    <row r="921">
      <c r="D921" s="1" t="s">
        <v>29</v>
      </c>
      <c r="E921" s="2">
        <f>Sum(E910:E919)</f>
        <v>7795</v>
      </c>
      <c r="H921" s="2">
        <f>Sum(H910:H919)</f>
        <v>7440.33</v>
      </c>
    </row>
    <row r="922">
      <c r="D922" s="1" t="s">
        <v>17</v>
      </c>
      <c r="E922" s="2">
        <f>E921/$B$2</f>
        <v>0.0608984375</v>
      </c>
    </row>
    <row r="923">
      <c r="D923" s="1" t="s">
        <v>18</v>
      </c>
      <c r="E923" s="2">
        <f>H921/E921</f>
        <v>0.9545003207</v>
      </c>
    </row>
    <row r="924">
      <c r="D924" s="1" t="s">
        <v>20</v>
      </c>
      <c r="E924" s="2">
        <f>H921/$B$2</f>
        <v>0.05812757813</v>
      </c>
    </row>
    <row r="925">
      <c r="D925" s="1" t="s">
        <v>21</v>
      </c>
      <c r="E925" s="2">
        <f>(E921-H921)/$B$2</f>
        <v>0.002770859375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401</v>
      </c>
      <c r="F940" s="1">
        <v>1.0</v>
      </c>
      <c r="G940" s="4" t="str">
        <f t="shared" ref="G940:G949" si="220">INDIRECT(CONCATENATE("'ccc",$E$938,"'!",$B$1,C940+21))</f>
        <v>0.92</v>
      </c>
      <c r="H940" s="2">
        <f t="shared" ref="H940:H949" si="221">E940*F940*G940</f>
        <v>368.92</v>
      </c>
      <c r="I940" s="2">
        <f t="shared" ref="I940:I949" si="222">H940/$E$951</f>
        <v>0.04200387111</v>
      </c>
      <c r="J940" s="2">
        <f t="shared" ref="J940:J949" si="223">I940*$E$262</f>
        <v>0.006437749559</v>
      </c>
    </row>
    <row r="941">
      <c r="C941" s="1">
        <v>1.0</v>
      </c>
      <c r="E941" s="4">
        <f t="shared" si="219"/>
        <v>20</v>
      </c>
      <c r="F941" s="1">
        <v>1.0</v>
      </c>
      <c r="G941" s="4" t="str">
        <f t="shared" si="220"/>
        <v>0.75</v>
      </c>
      <c r="H941" s="2">
        <f t="shared" si="221"/>
        <v>15</v>
      </c>
      <c r="I941" s="2">
        <f t="shared" si="222"/>
        <v>0.0017078447</v>
      </c>
      <c r="J941" s="2">
        <f t="shared" si="223"/>
        <v>0.0002617538853</v>
      </c>
    </row>
    <row r="942">
      <c r="C942" s="1">
        <v>2.0</v>
      </c>
      <c r="E942" s="4">
        <f t="shared" si="219"/>
        <v>48</v>
      </c>
      <c r="F942" s="1">
        <v>1.0</v>
      </c>
      <c r="G942" s="4" t="str">
        <f t="shared" si="220"/>
        <v>0.79</v>
      </c>
      <c r="H942" s="2">
        <f t="shared" si="221"/>
        <v>37.92</v>
      </c>
      <c r="I942" s="2">
        <f t="shared" si="222"/>
        <v>0.004317431402</v>
      </c>
      <c r="J942" s="2">
        <f t="shared" si="223"/>
        <v>0.0006617138222</v>
      </c>
    </row>
    <row r="943">
      <c r="C943" s="1">
        <v>3.0</v>
      </c>
      <c r="E943" s="4">
        <f t="shared" si="219"/>
        <v>52</v>
      </c>
      <c r="F943" s="1">
        <v>1.0</v>
      </c>
      <c r="G943" s="4" t="str">
        <f t="shared" si="220"/>
        <v>0.87</v>
      </c>
      <c r="H943" s="2">
        <f t="shared" si="221"/>
        <v>45.24</v>
      </c>
      <c r="I943" s="2">
        <f t="shared" si="222"/>
        <v>0.005150859615</v>
      </c>
      <c r="J943" s="2">
        <f t="shared" si="223"/>
        <v>0.0007894497182</v>
      </c>
    </row>
    <row r="944">
      <c r="C944" s="1">
        <v>4.0</v>
      </c>
      <c r="E944" s="4">
        <f t="shared" si="219"/>
        <v>19</v>
      </c>
      <c r="F944" s="1">
        <v>1.0</v>
      </c>
      <c r="G944" s="4" t="str">
        <f t="shared" si="220"/>
        <v>0.74</v>
      </c>
      <c r="H944" s="2">
        <f t="shared" si="221"/>
        <v>14.06</v>
      </c>
      <c r="I944" s="2">
        <f t="shared" si="222"/>
        <v>0.001600819765</v>
      </c>
      <c r="J944" s="2">
        <f t="shared" si="223"/>
        <v>0.0002453506419</v>
      </c>
    </row>
    <row r="945">
      <c r="C945" s="1">
        <v>5.0</v>
      </c>
      <c r="E945" s="4">
        <f t="shared" si="219"/>
        <v>1294</v>
      </c>
      <c r="F945" s="1">
        <v>1.0</v>
      </c>
      <c r="G945" s="4" t="str">
        <f t="shared" si="220"/>
        <v>0.93</v>
      </c>
      <c r="H945" s="2">
        <f t="shared" si="221"/>
        <v>1203.42</v>
      </c>
      <c r="I945" s="2">
        <f t="shared" si="222"/>
        <v>0.1370169646</v>
      </c>
      <c r="J945" s="2">
        <f t="shared" si="223"/>
        <v>0.02099999071</v>
      </c>
    </row>
    <row r="946">
      <c r="C946" s="1">
        <v>6.0</v>
      </c>
      <c r="E946" s="4">
        <f t="shared" si="219"/>
        <v>6928</v>
      </c>
      <c r="F946" s="1">
        <v>1.0</v>
      </c>
      <c r="G946" s="4" t="str">
        <f t="shared" si="220"/>
        <v>0.99</v>
      </c>
      <c r="H946" s="2">
        <f t="shared" si="221"/>
        <v>6858.72</v>
      </c>
      <c r="I946" s="2">
        <f t="shared" si="222"/>
        <v>0.7809085734</v>
      </c>
      <c r="J946" s="2">
        <f t="shared" si="223"/>
        <v>0.1196864406</v>
      </c>
    </row>
    <row r="947">
      <c r="C947" s="1">
        <v>7.0</v>
      </c>
      <c r="E947" s="4">
        <f t="shared" si="219"/>
        <v>2</v>
      </c>
      <c r="F947" s="1">
        <v>0.0</v>
      </c>
      <c r="G947" s="4" t="str">
        <f t="shared" si="220"/>
        <v>0.50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17</v>
      </c>
      <c r="F948" s="1">
        <v>0.0</v>
      </c>
      <c r="G948" s="4" t="str">
        <f t="shared" si="220"/>
        <v>0.82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</v>
      </c>
      <c r="F949" s="1">
        <v>0.0</v>
      </c>
      <c r="G949" s="4" t="str">
        <f t="shared" si="220"/>
        <v>0.50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0.02729363543</v>
      </c>
    </row>
    <row r="951">
      <c r="D951" s="1" t="s">
        <v>29</v>
      </c>
      <c r="E951" s="2">
        <f>Sum(E940:E949)</f>
        <v>8783</v>
      </c>
      <c r="H951" s="2">
        <f>Sum(H940:H949)</f>
        <v>8543.28</v>
      </c>
    </row>
    <row r="952">
      <c r="D952" s="1" t="s">
        <v>17</v>
      </c>
      <c r="E952" s="2">
        <f>E951/$B$2</f>
        <v>0.0686171875</v>
      </c>
    </row>
    <row r="953">
      <c r="D953" s="1" t="s">
        <v>18</v>
      </c>
      <c r="E953" s="2">
        <f>H951/E951</f>
        <v>0.9727063646</v>
      </c>
    </row>
    <row r="954">
      <c r="D954" s="1" t="s">
        <v>20</v>
      </c>
      <c r="E954" s="2">
        <f>H951/$B$2</f>
        <v>0.066744375</v>
      </c>
    </row>
    <row r="955">
      <c r="D955" s="1" t="s">
        <v>21</v>
      </c>
      <c r="E955" s="2">
        <f>(E951-H951)/$B$2</f>
        <v>0.0018728125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282</v>
      </c>
      <c r="F970" s="1">
        <v>1.0</v>
      </c>
      <c r="G970" s="4" t="str">
        <f t="shared" ref="G970:G979" si="225">INDIRECT(CONCATENATE("'ccc",$E$968,"'!",$B$1,C970+21))</f>
        <v>0.92</v>
      </c>
      <c r="H970" s="2">
        <f t="shared" ref="H970:H979" si="226">E970*F970*G970</f>
        <v>259.44</v>
      </c>
      <c r="I970" s="2">
        <f t="shared" ref="I970:I979" si="227">H970/$E$981</f>
        <v>0.02911457749</v>
      </c>
      <c r="J970" s="2">
        <f t="shared" ref="J970:J979" si="228">I970*$E$262</f>
        <v>0.004462263915</v>
      </c>
    </row>
    <row r="971">
      <c r="C971" s="1">
        <v>1.0</v>
      </c>
      <c r="E971" s="4">
        <f t="shared" si="224"/>
        <v>19</v>
      </c>
      <c r="F971" s="1">
        <v>1.0</v>
      </c>
      <c r="G971" s="4" t="str">
        <f t="shared" si="225"/>
        <v>0.79</v>
      </c>
      <c r="H971" s="2">
        <f t="shared" si="226"/>
        <v>15.01</v>
      </c>
      <c r="I971" s="2">
        <f t="shared" si="227"/>
        <v>0.001684434968</v>
      </c>
      <c r="J971" s="2">
        <f t="shared" si="228"/>
        <v>0.0002581659781</v>
      </c>
    </row>
    <row r="972">
      <c r="C972" s="1">
        <v>2.0</v>
      </c>
      <c r="E972" s="4">
        <f t="shared" si="224"/>
        <v>36</v>
      </c>
      <c r="F972" s="1">
        <v>1.0</v>
      </c>
      <c r="G972" s="4" t="str">
        <f t="shared" si="225"/>
        <v>0.81</v>
      </c>
      <c r="H972" s="2">
        <f t="shared" si="226"/>
        <v>29.16</v>
      </c>
      <c r="I972" s="2">
        <f t="shared" si="227"/>
        <v>0.003272360004</v>
      </c>
      <c r="J972" s="2">
        <f t="shared" si="228"/>
        <v>0.0005015403013</v>
      </c>
    </row>
    <row r="973">
      <c r="C973" s="1">
        <v>3.0</v>
      </c>
      <c r="E973" s="4">
        <f t="shared" si="224"/>
        <v>24</v>
      </c>
      <c r="F973" s="1">
        <v>1.0</v>
      </c>
      <c r="G973" s="4" t="str">
        <f t="shared" si="225"/>
        <v>0.79</v>
      </c>
      <c r="H973" s="2">
        <f t="shared" si="226"/>
        <v>18.96</v>
      </c>
      <c r="I973" s="2">
        <f t="shared" si="227"/>
        <v>0.002127707328</v>
      </c>
      <c r="J973" s="2">
        <f t="shared" si="228"/>
        <v>0.0003261043934</v>
      </c>
    </row>
    <row r="974">
      <c r="C974" s="1">
        <v>4.0</v>
      </c>
      <c r="E974" s="4">
        <f t="shared" si="224"/>
        <v>13</v>
      </c>
      <c r="F974" s="1">
        <v>1.0</v>
      </c>
      <c r="G974" s="4" t="str">
        <f t="shared" si="225"/>
        <v>0.92</v>
      </c>
      <c r="H974" s="2">
        <f t="shared" si="226"/>
        <v>11.96</v>
      </c>
      <c r="I974" s="2">
        <f t="shared" si="227"/>
        <v>0.001342161374</v>
      </c>
      <c r="J974" s="2">
        <f t="shared" si="228"/>
        <v>0.0002057072018</v>
      </c>
    </row>
    <row r="975">
      <c r="C975" s="1">
        <v>5.0</v>
      </c>
      <c r="E975" s="4">
        <f t="shared" si="224"/>
        <v>901</v>
      </c>
      <c r="F975" s="1">
        <v>1.0</v>
      </c>
      <c r="G975" s="4" t="str">
        <f t="shared" si="225"/>
        <v>0.91</v>
      </c>
      <c r="H975" s="2">
        <f t="shared" si="226"/>
        <v>819.91</v>
      </c>
      <c r="I975" s="2">
        <f t="shared" si="227"/>
        <v>0.09201099764</v>
      </c>
      <c r="J975" s="2">
        <f t="shared" si="228"/>
        <v>0.01410212306</v>
      </c>
    </row>
    <row r="976">
      <c r="C976" s="1">
        <v>6.0</v>
      </c>
      <c r="E976" s="4">
        <f t="shared" si="224"/>
        <v>7617</v>
      </c>
      <c r="F976" s="1">
        <v>1.0</v>
      </c>
      <c r="G976" s="4" t="str">
        <f t="shared" si="225"/>
        <v>0.99</v>
      </c>
      <c r="H976" s="2">
        <f t="shared" si="226"/>
        <v>7540.83</v>
      </c>
      <c r="I976" s="2">
        <f t="shared" si="227"/>
        <v>0.8462383571</v>
      </c>
      <c r="J976" s="2">
        <f t="shared" si="228"/>
        <v>0.1296992507</v>
      </c>
    </row>
    <row r="977">
      <c r="C977" s="1">
        <v>7.0</v>
      </c>
      <c r="E977" s="4">
        <f t="shared" si="224"/>
        <v>2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10</v>
      </c>
      <c r="F978" s="1">
        <v>0.0</v>
      </c>
      <c r="G978" s="4" t="str">
        <f t="shared" si="225"/>
        <v>0.80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7</v>
      </c>
      <c r="F979" s="1">
        <v>0.0</v>
      </c>
      <c r="G979" s="4" t="str">
        <f t="shared" si="225"/>
        <v>0.71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0.02420940411</v>
      </c>
    </row>
    <row r="981">
      <c r="D981" s="1" t="s">
        <v>29</v>
      </c>
      <c r="E981" s="2">
        <f>Sum(E970:E979)</f>
        <v>8911</v>
      </c>
      <c r="H981" s="2">
        <f>Sum(H970:H979)</f>
        <v>8695.27</v>
      </c>
    </row>
    <row r="982">
      <c r="D982" s="1" t="s">
        <v>17</v>
      </c>
      <c r="E982" s="2">
        <f>E981/$B$2</f>
        <v>0.0696171875</v>
      </c>
    </row>
    <row r="983">
      <c r="D983" s="1" t="s">
        <v>18</v>
      </c>
      <c r="E983" s="2">
        <f>H981/E981</f>
        <v>0.9757905959</v>
      </c>
    </row>
    <row r="984">
      <c r="D984" s="1" t="s">
        <v>20</v>
      </c>
      <c r="E984" s="2">
        <f>H981/$B$2</f>
        <v>0.06793179688</v>
      </c>
    </row>
    <row r="985">
      <c r="D985" s="1" t="s">
        <v>21</v>
      </c>
      <c r="E985" s="2">
        <f>(E981-H981)/$B$2</f>
        <v>0.001685390625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257</v>
      </c>
      <c r="F1000" s="1">
        <v>1.0</v>
      </c>
      <c r="G1000" s="4" t="str">
        <f>INDIRECT(CONCATENATE("'ccc",$E$998,"'!",$B$1,C1000+21))</f>
        <v>0.90</v>
      </c>
      <c r="H1000" s="2">
        <f t="shared" ref="H1000:H1009" si="230">E1000*F1000*G1000</f>
        <v>231.3</v>
      </c>
      <c r="I1000" s="2">
        <f t="shared" ref="I1000:I1009" si="231">H1000/$E$1011</f>
        <v>0.02504602057</v>
      </c>
      <c r="J1000" s="2">
        <f t="shared" ref="J1000:J1009" si="232">I1000*$E$262</f>
        <v>0.003838693997</v>
      </c>
    </row>
    <row r="1001">
      <c r="C1001" s="1">
        <v>1.0</v>
      </c>
      <c r="E1001" s="4">
        <f t="shared" si="229"/>
        <v>7</v>
      </c>
      <c r="F1001" s="1">
        <v>1.0</v>
      </c>
      <c r="G1001" s="4" t="str">
        <f t="shared" ref="G1001:G1009" si="233">INDIRECT(CONCATENATE("'ccc",$E$968,"'!",$B$1,C1001+21))</f>
        <v>0.79</v>
      </c>
      <c r="H1001" s="2">
        <f t="shared" si="230"/>
        <v>5.53</v>
      </c>
      <c r="I1001" s="2">
        <f t="shared" si="231"/>
        <v>0.0005988088793</v>
      </c>
      <c r="J1001" s="2">
        <f t="shared" si="232"/>
        <v>0.00009177681714</v>
      </c>
    </row>
    <row r="1002">
      <c r="C1002" s="1">
        <v>2.0</v>
      </c>
      <c r="E1002" s="4">
        <f t="shared" si="229"/>
        <v>29</v>
      </c>
      <c r="F1002" s="1">
        <v>1.0</v>
      </c>
      <c r="G1002" s="4" t="str">
        <f t="shared" si="233"/>
        <v>0.81</v>
      </c>
      <c r="H1002" s="2">
        <f t="shared" si="230"/>
        <v>23.49</v>
      </c>
      <c r="I1002" s="2">
        <f t="shared" si="231"/>
        <v>0.002543584191</v>
      </c>
      <c r="J1002" s="2">
        <f t="shared" si="232"/>
        <v>0.0003898440207</v>
      </c>
    </row>
    <row r="1003">
      <c r="C1003" s="1">
        <v>3.0</v>
      </c>
      <c r="E1003" s="4">
        <f t="shared" si="229"/>
        <v>17</v>
      </c>
      <c r="F1003" s="1">
        <v>1.0</v>
      </c>
      <c r="G1003" s="4" t="str">
        <f t="shared" si="233"/>
        <v>0.79</v>
      </c>
      <c r="H1003" s="2">
        <f t="shared" si="230"/>
        <v>13.43</v>
      </c>
      <c r="I1003" s="2">
        <f t="shared" si="231"/>
        <v>0.001454250135</v>
      </c>
      <c r="J1003" s="2">
        <f t="shared" si="232"/>
        <v>0.0002228865559</v>
      </c>
    </row>
    <row r="1004">
      <c r="C1004" s="1">
        <v>4.0</v>
      </c>
      <c r="E1004" s="4">
        <f t="shared" si="229"/>
        <v>13</v>
      </c>
      <c r="F1004" s="1">
        <v>1.0</v>
      </c>
      <c r="G1004" s="4" t="str">
        <f t="shared" si="233"/>
        <v>0.92</v>
      </c>
      <c r="H1004" s="2">
        <f t="shared" si="230"/>
        <v>11.96</v>
      </c>
      <c r="I1004" s="2">
        <f t="shared" si="231"/>
        <v>0.001295073091</v>
      </c>
      <c r="J1004" s="2">
        <f t="shared" si="232"/>
        <v>0.0001984901868</v>
      </c>
    </row>
    <row r="1005">
      <c r="C1005" s="1">
        <v>5.0</v>
      </c>
      <c r="E1005" s="4">
        <f t="shared" si="229"/>
        <v>631</v>
      </c>
      <c r="F1005" s="1">
        <v>1.0</v>
      </c>
      <c r="G1005" s="4" t="str">
        <f t="shared" si="233"/>
        <v>0.91</v>
      </c>
      <c r="H1005" s="2">
        <f t="shared" si="230"/>
        <v>574.21</v>
      </c>
      <c r="I1005" s="2">
        <f t="shared" si="231"/>
        <v>0.06217758527</v>
      </c>
      <c r="J1005" s="2">
        <f t="shared" si="232"/>
        <v>0.009529686468</v>
      </c>
    </row>
    <row r="1006">
      <c r="C1006" s="1">
        <v>6.0</v>
      </c>
      <c r="E1006" s="4">
        <f t="shared" si="229"/>
        <v>8276</v>
      </c>
      <c r="F1006" s="1">
        <v>1.0</v>
      </c>
      <c r="G1006" s="4" t="str">
        <f t="shared" si="233"/>
        <v>0.99</v>
      </c>
      <c r="H1006" s="2">
        <f t="shared" si="230"/>
        <v>8193.24</v>
      </c>
      <c r="I1006" s="2">
        <f t="shared" si="231"/>
        <v>0.8871943692</v>
      </c>
      <c r="J1006" s="2">
        <f t="shared" si="232"/>
        <v>0.1359763995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</v>
      </c>
      <c r="F1008" s="1">
        <v>0.0</v>
      </c>
      <c r="G1008" s="4" t="str">
        <f t="shared" si="233"/>
        <v>0.80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0.71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0.01969030861</v>
      </c>
    </row>
    <row r="1011">
      <c r="D1011" s="1" t="s">
        <v>29</v>
      </c>
      <c r="E1011" s="2">
        <f>Sum(E1000:E1009)</f>
        <v>9235</v>
      </c>
      <c r="H1011" s="2">
        <f>Sum(H1000:H1009)</f>
        <v>9053.16</v>
      </c>
    </row>
    <row r="1012">
      <c r="D1012" s="1" t="s">
        <v>17</v>
      </c>
      <c r="E1012" s="2">
        <f>E1011/$B$2</f>
        <v>0.0721484375</v>
      </c>
    </row>
    <row r="1013">
      <c r="D1013" s="1" t="s">
        <v>18</v>
      </c>
      <c r="E1013" s="2">
        <f>H1011/E1011</f>
        <v>0.9803096914</v>
      </c>
    </row>
    <row r="1014">
      <c r="D1014" s="1" t="s">
        <v>20</v>
      </c>
      <c r="E1014" s="2">
        <f>H1011/$B$2</f>
        <v>0.0707278125</v>
      </c>
    </row>
    <row r="1015">
      <c r="D1015" s="1" t="s">
        <v>21</v>
      </c>
      <c r="E1015" s="2">
        <f>(E1011-H1011)/$B$2</f>
        <v>0.001420625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148</v>
      </c>
      <c r="F1030" s="1">
        <v>1.0</v>
      </c>
      <c r="G1030" s="4" t="str">
        <f t="shared" ref="G1030:G1039" si="235">INDIRECT(CONCATENATE("'ccc",$E$1028,"'!",$B$1,C1030+21))</f>
        <v>0.86</v>
      </c>
      <c r="H1030" s="2">
        <f t="shared" ref="H1030:H1039" si="236">E1030*F1030*G1030</f>
        <v>127.28</v>
      </c>
      <c r="I1030" s="2">
        <f t="shared" ref="I1030:I1039" si="237">H1030/$E$1041</f>
        <v>0.01363178751</v>
      </c>
      <c r="J1030" s="2">
        <f t="shared" ref="J1030:J1039" si="238">I1030*$E$262</f>
        <v>0.002089284433</v>
      </c>
    </row>
    <row r="1031">
      <c r="C1031" s="1">
        <v>1.0</v>
      </c>
      <c r="E1031" s="4">
        <f t="shared" si="234"/>
        <v>6</v>
      </c>
      <c r="F1031" s="1">
        <v>1.0</v>
      </c>
      <c r="G1031" s="4" t="str">
        <f t="shared" si="235"/>
        <v>0.83</v>
      </c>
      <c r="H1031" s="2">
        <f t="shared" si="236"/>
        <v>4.98</v>
      </c>
      <c r="I1031" s="2">
        <f t="shared" si="237"/>
        <v>0.0005333618935</v>
      </c>
      <c r="J1031" s="2">
        <f t="shared" si="238"/>
        <v>0.00008174604396</v>
      </c>
    </row>
    <row r="1032">
      <c r="C1032" s="1">
        <v>2.0</v>
      </c>
      <c r="E1032" s="4">
        <f t="shared" si="234"/>
        <v>30</v>
      </c>
      <c r="F1032" s="1">
        <v>1.0</v>
      </c>
      <c r="G1032" s="4" t="str">
        <f t="shared" si="235"/>
        <v>0.87</v>
      </c>
      <c r="H1032" s="2">
        <f t="shared" si="236"/>
        <v>26.1</v>
      </c>
      <c r="I1032" s="2">
        <f t="shared" si="237"/>
        <v>0.002795330406</v>
      </c>
      <c r="J1032" s="2">
        <f t="shared" si="238"/>
        <v>0.0004284280617</v>
      </c>
    </row>
    <row r="1033">
      <c r="C1033" s="1">
        <v>3.0</v>
      </c>
      <c r="E1033" s="4">
        <f t="shared" si="234"/>
        <v>10</v>
      </c>
      <c r="F1033" s="1">
        <v>1.0</v>
      </c>
      <c r="G1033" s="4" t="str">
        <f t="shared" si="235"/>
        <v>0.80</v>
      </c>
      <c r="H1033" s="2">
        <f t="shared" si="236"/>
        <v>8</v>
      </c>
      <c r="I1033" s="2">
        <f t="shared" si="237"/>
        <v>0.0008568062547</v>
      </c>
      <c r="J1033" s="2">
        <f t="shared" si="238"/>
        <v>0.0001313189461</v>
      </c>
    </row>
    <row r="1034">
      <c r="C1034" s="1">
        <v>4.0</v>
      </c>
      <c r="E1034" s="4">
        <f t="shared" si="234"/>
        <v>7</v>
      </c>
      <c r="F1034" s="1">
        <v>1.0</v>
      </c>
      <c r="G1034" s="4" t="str">
        <f t="shared" si="235"/>
        <v>0.86</v>
      </c>
      <c r="H1034" s="2">
        <f t="shared" si="236"/>
        <v>6.02</v>
      </c>
      <c r="I1034" s="2">
        <f t="shared" si="237"/>
        <v>0.0006447467067</v>
      </c>
      <c r="J1034" s="2">
        <f t="shared" si="238"/>
        <v>0.00009881750696</v>
      </c>
    </row>
    <row r="1035">
      <c r="C1035" s="1">
        <v>5.0</v>
      </c>
      <c r="E1035" s="4">
        <f t="shared" si="234"/>
        <v>496</v>
      </c>
      <c r="F1035" s="1">
        <v>1.0</v>
      </c>
      <c r="G1035" s="4" t="str">
        <f t="shared" si="235"/>
        <v>0.92</v>
      </c>
      <c r="H1035" s="2">
        <f t="shared" si="236"/>
        <v>456.32</v>
      </c>
      <c r="I1035" s="2">
        <f t="shared" si="237"/>
        <v>0.04887222877</v>
      </c>
      <c r="J1035" s="2">
        <f t="shared" si="238"/>
        <v>0.007490432687</v>
      </c>
    </row>
    <row r="1036">
      <c r="C1036" s="1">
        <v>6.0</v>
      </c>
      <c r="E1036" s="4">
        <f t="shared" si="234"/>
        <v>8634</v>
      </c>
      <c r="F1036" s="1">
        <v>1.0</v>
      </c>
      <c r="G1036" s="4" t="str">
        <f t="shared" si="235"/>
        <v>1.00</v>
      </c>
      <c r="H1036" s="2">
        <f t="shared" si="236"/>
        <v>8634</v>
      </c>
      <c r="I1036" s="2">
        <f t="shared" si="237"/>
        <v>0.9247081504</v>
      </c>
      <c r="J1036" s="2">
        <f t="shared" si="238"/>
        <v>0.1417259726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</v>
      </c>
      <c r="F1038" s="1">
        <v>0.0</v>
      </c>
      <c r="G1038" s="4" t="str">
        <f t="shared" si="235"/>
        <v>0.50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3</v>
      </c>
      <c r="F1039" s="1">
        <v>0.0</v>
      </c>
      <c r="G1039" s="4" t="str">
        <f t="shared" si="235"/>
        <v>0.67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0.00795758809</v>
      </c>
    </row>
    <row r="1041">
      <c r="D1041" s="1" t="s">
        <v>29</v>
      </c>
      <c r="E1041" s="2">
        <f>Sum(E1030:E1039)</f>
        <v>9337</v>
      </c>
      <c r="H1041" s="2">
        <f>Sum(H1030:H1039)</f>
        <v>9262.7</v>
      </c>
    </row>
    <row r="1042">
      <c r="D1042" s="1" t="s">
        <v>17</v>
      </c>
      <c r="E1042" s="2">
        <f>E1041/$B$2</f>
        <v>0.0729453125</v>
      </c>
    </row>
    <row r="1043">
      <c r="D1043" s="1" t="s">
        <v>18</v>
      </c>
      <c r="E1043" s="2">
        <f>H1041/E1041</f>
        <v>0.9920424119</v>
      </c>
    </row>
    <row r="1044">
      <c r="D1044" s="1" t="s">
        <v>20</v>
      </c>
      <c r="E1044" s="2">
        <f>H1041/$B$2</f>
        <v>0.07236484375</v>
      </c>
    </row>
    <row r="1045">
      <c r="D1045" s="1" t="s">
        <v>21</v>
      </c>
      <c r="E1045" s="2">
        <f>(E1041-H1041)/$B$2</f>
        <v>0.00058046875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205</v>
      </c>
      <c r="F1060" s="1">
        <v>1.0</v>
      </c>
      <c r="G1060" s="4" t="str">
        <f t="shared" ref="G1060:G1069" si="240">INDIRECT(CONCATENATE("'ccc",$E$1058,"'!",$B$1,C1060+21))</f>
        <v>0.92</v>
      </c>
      <c r="H1060" s="2">
        <f t="shared" ref="H1060:H1069" si="241">E1060*F1060*G1060</f>
        <v>188.6</v>
      </c>
      <c r="I1060" s="2">
        <f t="shared" ref="I1060:I1069" si="242">H1060/$E$1071</f>
        <v>0.01938932867</v>
      </c>
      <c r="J1060" s="2">
        <f t="shared" ref="J1060:J1069" si="243">I1060*$E$262</f>
        <v>0.002971717577</v>
      </c>
    </row>
    <row r="1061">
      <c r="C1061" s="1">
        <v>1.0</v>
      </c>
      <c r="E1061" s="4">
        <f t="shared" si="239"/>
        <v>11</v>
      </c>
      <c r="F1061" s="1">
        <v>1.0</v>
      </c>
      <c r="G1061" s="4" t="str">
        <f t="shared" si="240"/>
        <v>0.73</v>
      </c>
      <c r="H1061" s="2">
        <f t="shared" si="241"/>
        <v>8.03</v>
      </c>
      <c r="I1061" s="2">
        <f t="shared" si="242"/>
        <v>0.0008255371646</v>
      </c>
      <c r="J1061" s="2">
        <f t="shared" si="243"/>
        <v>0.0001265264695</v>
      </c>
    </row>
    <row r="1062">
      <c r="C1062" s="1">
        <v>2.0</v>
      </c>
      <c r="E1062" s="4">
        <f t="shared" si="239"/>
        <v>55</v>
      </c>
      <c r="F1062" s="1">
        <v>1.0</v>
      </c>
      <c r="G1062" s="4" t="str">
        <f t="shared" si="240"/>
        <v>0.84</v>
      </c>
      <c r="H1062" s="2">
        <f t="shared" si="241"/>
        <v>46.2</v>
      </c>
      <c r="I1062" s="2">
        <f t="shared" si="242"/>
        <v>0.004749665878</v>
      </c>
      <c r="J1062" s="2">
        <f t="shared" si="243"/>
        <v>0.0007279605094</v>
      </c>
    </row>
    <row r="1063">
      <c r="C1063" s="1">
        <v>3.0</v>
      </c>
      <c r="E1063" s="4">
        <f t="shared" si="239"/>
        <v>70</v>
      </c>
      <c r="F1063" s="1">
        <v>1.0</v>
      </c>
      <c r="G1063" s="4" t="str">
        <f t="shared" si="240"/>
        <v>0.84</v>
      </c>
      <c r="H1063" s="2">
        <f t="shared" si="241"/>
        <v>58.8</v>
      </c>
      <c r="I1063" s="2">
        <f t="shared" si="242"/>
        <v>0.0060450293</v>
      </c>
      <c r="J1063" s="2">
        <f t="shared" si="243"/>
        <v>0.0009264951938</v>
      </c>
    </row>
    <row r="1064">
      <c r="C1064" s="1">
        <v>4.0</v>
      </c>
      <c r="E1064" s="4">
        <f t="shared" si="239"/>
        <v>7</v>
      </c>
      <c r="F1064" s="1">
        <v>1.0</v>
      </c>
      <c r="G1064" s="4" t="str">
        <f t="shared" si="240"/>
        <v>0.71</v>
      </c>
      <c r="H1064" s="2">
        <f t="shared" si="241"/>
        <v>4.97</v>
      </c>
      <c r="I1064" s="2">
        <f t="shared" si="242"/>
        <v>0.0005109489051</v>
      </c>
      <c r="J1064" s="2">
        <f t="shared" si="243"/>
        <v>0.00007831090328</v>
      </c>
    </row>
    <row r="1065">
      <c r="C1065" s="1">
        <v>5.0</v>
      </c>
      <c r="E1065" s="4">
        <f t="shared" si="239"/>
        <v>450</v>
      </c>
      <c r="F1065" s="1">
        <v>1.0</v>
      </c>
      <c r="G1065" s="4" t="str">
        <f t="shared" si="240"/>
        <v>0.88</v>
      </c>
      <c r="H1065" s="2">
        <f t="shared" si="241"/>
        <v>396</v>
      </c>
      <c r="I1065" s="2">
        <f t="shared" si="242"/>
        <v>0.04071142182</v>
      </c>
      <c r="J1065" s="2">
        <f t="shared" si="243"/>
        <v>0.006239661509</v>
      </c>
    </row>
    <row r="1066">
      <c r="C1066" s="1">
        <v>6.0</v>
      </c>
      <c r="E1066" s="4">
        <f t="shared" si="239"/>
        <v>8894</v>
      </c>
      <c r="F1066" s="1">
        <v>1.0</v>
      </c>
      <c r="G1066" s="4" t="str">
        <f t="shared" si="240"/>
        <v>0.99</v>
      </c>
      <c r="H1066" s="2">
        <f t="shared" si="241"/>
        <v>8805.06</v>
      </c>
      <c r="I1066" s="2">
        <f t="shared" si="242"/>
        <v>0.9052184641</v>
      </c>
      <c r="J1066" s="2">
        <f t="shared" si="243"/>
        <v>0.1387388737</v>
      </c>
    </row>
    <row r="1067">
      <c r="C1067" s="1">
        <v>7.0</v>
      </c>
      <c r="E1067" s="4">
        <f t="shared" si="239"/>
        <v>25</v>
      </c>
      <c r="F1067" s="1">
        <v>1.0</v>
      </c>
      <c r="G1067" s="4" t="str">
        <f t="shared" si="240"/>
        <v>0.92</v>
      </c>
      <c r="H1067" s="2">
        <f t="shared" si="241"/>
        <v>23</v>
      </c>
      <c r="I1067" s="2">
        <f t="shared" si="242"/>
        <v>0.002364552277</v>
      </c>
      <c r="J1067" s="2">
        <f t="shared" si="243"/>
        <v>0.0003624045826</v>
      </c>
    </row>
    <row r="1068">
      <c r="C1068" s="1">
        <v>8.0</v>
      </c>
      <c r="E1068" s="4">
        <f t="shared" si="239"/>
        <v>10</v>
      </c>
      <c r="F1068" s="1">
        <v>0.0</v>
      </c>
      <c r="G1068" s="4" t="str">
        <f t="shared" si="240"/>
        <v>0.70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0</v>
      </c>
      <c r="F1069" s="1">
        <v>0.0</v>
      </c>
      <c r="G1069" s="4" t="str">
        <f t="shared" si="240"/>
        <v/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0.02018505192</v>
      </c>
    </row>
    <row r="1071">
      <c r="D1071" s="1" t="s">
        <v>29</v>
      </c>
      <c r="E1071" s="2">
        <f>Sum(E1060:E1069)</f>
        <v>9727</v>
      </c>
      <c r="H1071" s="2">
        <f>Sum(H1060:H1069)</f>
        <v>9530.66</v>
      </c>
    </row>
    <row r="1072">
      <c r="D1072" s="1" t="s">
        <v>17</v>
      </c>
      <c r="E1072" s="2">
        <f>E1071/$B$2</f>
        <v>0.0759921875</v>
      </c>
    </row>
    <row r="1073">
      <c r="D1073" s="1" t="s">
        <v>18</v>
      </c>
      <c r="E1073" s="2">
        <f>H1071/E1071</f>
        <v>0.9798149481</v>
      </c>
    </row>
    <row r="1074">
      <c r="D1074" s="1" t="s">
        <v>20</v>
      </c>
      <c r="E1074" s="2">
        <f>H1071/$B$2</f>
        <v>0.07445828125</v>
      </c>
    </row>
    <row r="1075">
      <c r="D1075" s="1" t="s">
        <v>21</v>
      </c>
      <c r="E1075" s="2">
        <f>(E1071-H1071)/$B$2</f>
        <v>0.00153390625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207</v>
      </c>
      <c r="F1090" s="1">
        <v>1.0</v>
      </c>
      <c r="G1090" s="4" t="str">
        <f t="shared" ref="G1090:G1099" si="245">INDIRECT(CONCATENATE("'ccc",$E$1088,"'!",$B$1,C1090+21))</f>
        <v>0.91</v>
      </c>
      <c r="H1090" s="2">
        <f t="shared" ref="H1090:H1099" si="246">E1090*F1090*G1090</f>
        <v>188.37</v>
      </c>
      <c r="I1090" s="2">
        <f t="shared" ref="I1090:I1099" si="247">H1090/$E$1101</f>
        <v>0.01924499387</v>
      </c>
      <c r="J1090" s="2">
        <f t="shared" ref="J1090:J1099" si="248">I1090*$E$262</f>
        <v>0.002949596014</v>
      </c>
    </row>
    <row r="1091">
      <c r="C1091" s="1">
        <v>1.0</v>
      </c>
      <c r="E1091" s="4">
        <f t="shared" si="244"/>
        <v>5</v>
      </c>
      <c r="F1091" s="1">
        <v>1.0</v>
      </c>
      <c r="G1091" s="4" t="str">
        <f t="shared" si="245"/>
        <v>0.80</v>
      </c>
      <c r="H1091" s="2">
        <f t="shared" si="246"/>
        <v>4</v>
      </c>
      <c r="I1091" s="2">
        <f t="shared" si="247"/>
        <v>0.0004086636698</v>
      </c>
      <c r="J1091" s="2">
        <f t="shared" si="248"/>
        <v>0.00006263409277</v>
      </c>
    </row>
    <row r="1092">
      <c r="C1092" s="1">
        <v>2.0</v>
      </c>
      <c r="E1092" s="4">
        <f t="shared" si="244"/>
        <v>29</v>
      </c>
      <c r="F1092" s="1">
        <v>1.0</v>
      </c>
      <c r="G1092" s="4" t="str">
        <f t="shared" si="245"/>
        <v>0.93</v>
      </c>
      <c r="H1092" s="2">
        <f t="shared" si="246"/>
        <v>26.97</v>
      </c>
      <c r="I1092" s="2">
        <f t="shared" si="247"/>
        <v>0.002755414794</v>
      </c>
      <c r="J1092" s="2">
        <f t="shared" si="248"/>
        <v>0.0004223103705</v>
      </c>
    </row>
    <row r="1093">
      <c r="C1093" s="1">
        <v>3.0</v>
      </c>
      <c r="E1093" s="4">
        <f t="shared" si="244"/>
        <v>36</v>
      </c>
      <c r="F1093" s="1">
        <v>1.0</v>
      </c>
      <c r="G1093" s="4" t="str">
        <f t="shared" si="245"/>
        <v>0.83</v>
      </c>
      <c r="H1093" s="2">
        <f t="shared" si="246"/>
        <v>29.88</v>
      </c>
      <c r="I1093" s="2">
        <f t="shared" si="247"/>
        <v>0.003052717613</v>
      </c>
      <c r="J1093" s="2">
        <f t="shared" si="248"/>
        <v>0.000467876673</v>
      </c>
    </row>
    <row r="1094">
      <c r="C1094" s="1">
        <v>4.0</v>
      </c>
      <c r="E1094" s="4">
        <f t="shared" si="244"/>
        <v>8</v>
      </c>
      <c r="F1094" s="1">
        <v>1.0</v>
      </c>
      <c r="G1094" s="4" t="str">
        <f t="shared" si="245"/>
        <v>0.62</v>
      </c>
      <c r="H1094" s="2">
        <f t="shared" si="246"/>
        <v>4.96</v>
      </c>
      <c r="I1094" s="2">
        <f t="shared" si="247"/>
        <v>0.0005067429506</v>
      </c>
      <c r="J1094" s="2">
        <f t="shared" si="248"/>
        <v>0.00007766627503</v>
      </c>
    </row>
    <row r="1095">
      <c r="C1095" s="1">
        <v>5.0</v>
      </c>
      <c r="E1095" s="4">
        <f t="shared" si="244"/>
        <v>434</v>
      </c>
      <c r="F1095" s="1">
        <v>1.0</v>
      </c>
      <c r="G1095" s="4" t="str">
        <f t="shared" si="245"/>
        <v>0.91</v>
      </c>
      <c r="H1095" s="2">
        <f t="shared" si="246"/>
        <v>394.94</v>
      </c>
      <c r="I1095" s="2">
        <f t="shared" si="247"/>
        <v>0.04034940744</v>
      </c>
      <c r="J1095" s="2">
        <f t="shared" si="248"/>
        <v>0.006184177149</v>
      </c>
    </row>
    <row r="1096">
      <c r="C1096" s="1">
        <v>6.0</v>
      </c>
      <c r="E1096" s="4">
        <f t="shared" si="244"/>
        <v>9048</v>
      </c>
      <c r="F1096" s="1">
        <v>1.0</v>
      </c>
      <c r="G1096" s="4" t="str">
        <f t="shared" si="245"/>
        <v>0.99</v>
      </c>
      <c r="H1096" s="2">
        <f t="shared" si="246"/>
        <v>8957.52</v>
      </c>
      <c r="I1096" s="2">
        <f t="shared" si="247"/>
        <v>0.9151532489</v>
      </c>
      <c r="J1096" s="2">
        <f t="shared" si="248"/>
        <v>0.1402615347</v>
      </c>
    </row>
    <row r="1097">
      <c r="C1097" s="1">
        <v>7.0</v>
      </c>
      <c r="E1097" s="4">
        <f t="shared" si="244"/>
        <v>15</v>
      </c>
      <c r="F1097" s="1">
        <v>1.0</v>
      </c>
      <c r="G1097" s="4" t="str">
        <f t="shared" si="245"/>
        <v>1.00</v>
      </c>
      <c r="H1097" s="2">
        <f t="shared" si="246"/>
        <v>15</v>
      </c>
      <c r="I1097" s="2">
        <f t="shared" si="247"/>
        <v>0.001532488762</v>
      </c>
      <c r="J1097" s="2">
        <f t="shared" si="248"/>
        <v>0.0002348778479</v>
      </c>
    </row>
    <row r="1098">
      <c r="C1098" s="1">
        <v>8.0</v>
      </c>
      <c r="E1098" s="4">
        <f t="shared" si="244"/>
        <v>6</v>
      </c>
      <c r="F1098" s="1">
        <v>0.0</v>
      </c>
      <c r="G1098" s="4" t="str">
        <f t="shared" si="245"/>
        <v>0.83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0</v>
      </c>
      <c r="F1099" s="1">
        <v>0.0</v>
      </c>
      <c r="G1099" s="4" t="str">
        <f t="shared" si="245"/>
        <v/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0.01699632203</v>
      </c>
    </row>
    <row r="1101">
      <c r="D1101" s="1" t="s">
        <v>29</v>
      </c>
      <c r="E1101" s="2">
        <f>Sum(E1090:E1099)</f>
        <v>9788</v>
      </c>
      <c r="H1101" s="2">
        <f>Sum(H1090:H1099)</f>
        <v>9621.64</v>
      </c>
    </row>
    <row r="1102">
      <c r="D1102" s="1" t="s">
        <v>17</v>
      </c>
      <c r="E1102" s="2">
        <f>E1101/$B$2</f>
        <v>0.07646875</v>
      </c>
    </row>
    <row r="1103">
      <c r="D1103" s="1" t="s">
        <v>18</v>
      </c>
      <c r="E1103" s="2">
        <f>H1101/E1101</f>
        <v>0.983003678</v>
      </c>
    </row>
    <row r="1104">
      <c r="D1104" s="1" t="s">
        <v>20</v>
      </c>
      <c r="E1104" s="2">
        <f>H1101/$B$2</f>
        <v>0.0751690625</v>
      </c>
    </row>
    <row r="1105">
      <c r="D1105" s="1" t="s">
        <v>21</v>
      </c>
      <c r="E1105" s="2">
        <f>(E1101-H1101)/$B$2</f>
        <v>0.0012996875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203</v>
      </c>
      <c r="F1120" s="1">
        <v>1.0</v>
      </c>
      <c r="G1120" s="4" t="str">
        <f t="shared" ref="G1120:G1129" si="250">INDIRECT(CONCATENATE("'ccc",$E$1118,"'!",$B$1,C1120+21))</f>
        <v>0.90</v>
      </c>
      <c r="H1120" s="2">
        <f t="shared" ref="H1120:H1129" si="251">E1120*F1120*G1120</f>
        <v>182.7</v>
      </c>
      <c r="I1120" s="2">
        <f t="shared" ref="I1120:I1129" si="252">H1120/$E$1131</f>
        <v>0.01855952865</v>
      </c>
      <c r="J1120" s="2">
        <f t="shared" ref="J1120:J1129" si="253">I1120*$E$262</f>
        <v>0.002844537758</v>
      </c>
    </row>
    <row r="1121">
      <c r="C1121" s="1">
        <v>1.0</v>
      </c>
      <c r="E1121" s="4">
        <f t="shared" si="249"/>
        <v>5</v>
      </c>
      <c r="F1121" s="1">
        <v>1.0</v>
      </c>
      <c r="G1121" s="4" t="str">
        <f t="shared" si="250"/>
        <v>0.80</v>
      </c>
      <c r="H1121" s="2">
        <f t="shared" si="251"/>
        <v>4</v>
      </c>
      <c r="I1121" s="2">
        <f t="shared" si="252"/>
        <v>0.0004063388866</v>
      </c>
      <c r="J1121" s="2">
        <f t="shared" si="253"/>
        <v>0.00006227778342</v>
      </c>
    </row>
    <row r="1122">
      <c r="C1122" s="1">
        <v>2.0</v>
      </c>
      <c r="E1122" s="4">
        <f t="shared" si="249"/>
        <v>39</v>
      </c>
      <c r="F1122" s="1">
        <v>1.0</v>
      </c>
      <c r="G1122" s="4" t="str">
        <f t="shared" si="250"/>
        <v>0.85</v>
      </c>
      <c r="H1122" s="2">
        <f t="shared" si="251"/>
        <v>33.15</v>
      </c>
      <c r="I1122" s="2">
        <f t="shared" si="252"/>
        <v>0.003367533523</v>
      </c>
      <c r="J1122" s="2">
        <f t="shared" si="253"/>
        <v>0.0005161271301</v>
      </c>
    </row>
    <row r="1123">
      <c r="C1123" s="1">
        <v>3.0</v>
      </c>
      <c r="E1123" s="4">
        <f t="shared" si="249"/>
        <v>30</v>
      </c>
      <c r="F1123" s="1">
        <v>1.0</v>
      </c>
      <c r="G1123" s="4" t="str">
        <f t="shared" si="250"/>
        <v>0.93</v>
      </c>
      <c r="H1123" s="2">
        <f t="shared" si="251"/>
        <v>27.9</v>
      </c>
      <c r="I1123" s="2">
        <f t="shared" si="252"/>
        <v>0.002834213734</v>
      </c>
      <c r="J1123" s="2">
        <f t="shared" si="253"/>
        <v>0.0004343875394</v>
      </c>
    </row>
    <row r="1124">
      <c r="C1124" s="1">
        <v>4.0</v>
      </c>
      <c r="E1124" s="4">
        <f t="shared" si="249"/>
        <v>9</v>
      </c>
      <c r="F1124" s="1">
        <v>1.0</v>
      </c>
      <c r="G1124" s="4" t="str">
        <f t="shared" si="250"/>
        <v>0.89</v>
      </c>
      <c r="H1124" s="2">
        <f t="shared" si="251"/>
        <v>8.01</v>
      </c>
      <c r="I1124" s="2">
        <f t="shared" si="252"/>
        <v>0.0008136936205</v>
      </c>
      <c r="J1124" s="2">
        <f t="shared" si="253"/>
        <v>0.0001247112613</v>
      </c>
    </row>
    <row r="1125">
      <c r="C1125" s="1">
        <v>5.0</v>
      </c>
      <c r="E1125" s="4">
        <f t="shared" si="249"/>
        <v>411</v>
      </c>
      <c r="F1125" s="1">
        <v>1.0</v>
      </c>
      <c r="G1125" s="4" t="str">
        <f t="shared" si="250"/>
        <v>0.88</v>
      </c>
      <c r="H1125" s="2">
        <f t="shared" si="251"/>
        <v>361.68</v>
      </c>
      <c r="I1125" s="2">
        <f t="shared" si="252"/>
        <v>0.03674116213</v>
      </c>
      <c r="J1125" s="2">
        <f t="shared" si="253"/>
        <v>0.005631157177</v>
      </c>
    </row>
    <row r="1126">
      <c r="C1126" s="1">
        <v>6.0</v>
      </c>
      <c r="E1126" s="4">
        <f t="shared" si="249"/>
        <v>9122</v>
      </c>
      <c r="F1126" s="1">
        <v>1.0</v>
      </c>
      <c r="G1126" s="4" t="str">
        <f t="shared" si="250"/>
        <v>0.99</v>
      </c>
      <c r="H1126" s="2">
        <f t="shared" si="251"/>
        <v>9030.78</v>
      </c>
      <c r="I1126" s="2">
        <f t="shared" si="252"/>
        <v>0.9173892727</v>
      </c>
      <c r="J1126" s="2">
        <f t="shared" si="253"/>
        <v>0.1406042402</v>
      </c>
    </row>
    <row r="1127">
      <c r="C1127" s="1">
        <v>7.0</v>
      </c>
      <c r="E1127" s="4">
        <f t="shared" si="249"/>
        <v>15</v>
      </c>
      <c r="F1127" s="1">
        <v>1.0</v>
      </c>
      <c r="G1127" s="4" t="str">
        <f t="shared" si="250"/>
        <v>1.00</v>
      </c>
      <c r="H1127" s="2">
        <f t="shared" si="251"/>
        <v>15</v>
      </c>
      <c r="I1127" s="2">
        <f t="shared" si="252"/>
        <v>0.001523770825</v>
      </c>
      <c r="J1127" s="2">
        <f t="shared" si="253"/>
        <v>0.0002335416878</v>
      </c>
    </row>
    <row r="1128">
      <c r="C1128" s="1">
        <v>8.0</v>
      </c>
      <c r="E1128" s="4">
        <f t="shared" si="249"/>
        <v>10</v>
      </c>
      <c r="F1128" s="1">
        <v>0.0</v>
      </c>
      <c r="G1128" s="4" t="str">
        <f t="shared" si="250"/>
        <v>0.60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0.01836448598</v>
      </c>
    </row>
    <row r="1131">
      <c r="D1131" s="1" t="s">
        <v>29</v>
      </c>
      <c r="E1131" s="2">
        <f>Sum(E1120:E1129)</f>
        <v>9844</v>
      </c>
      <c r="H1131" s="2">
        <f>Sum(H1120:H1129)</f>
        <v>9663.22</v>
      </c>
    </row>
    <row r="1132">
      <c r="D1132" s="1" t="s">
        <v>17</v>
      </c>
      <c r="E1132" s="2">
        <f>E1131/$B$2</f>
        <v>0.07690625</v>
      </c>
    </row>
    <row r="1133">
      <c r="D1133" s="1" t="s">
        <v>18</v>
      </c>
      <c r="E1133" s="2">
        <f>H1131/E1131</f>
        <v>0.981635514</v>
      </c>
    </row>
    <row r="1134">
      <c r="D1134" s="1" t="s">
        <v>20</v>
      </c>
      <c r="E1134" s="2">
        <f>H1131/$B$2</f>
        <v>0.07549390625</v>
      </c>
    </row>
    <row r="1135">
      <c r="D1135" s="1" t="s">
        <v>21</v>
      </c>
      <c r="E1135" s="2">
        <f>(E1131-H1131)/$B$2</f>
        <v>0.00141234375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206</v>
      </c>
      <c r="F1150" s="1">
        <v>1.0</v>
      </c>
      <c r="G1150" s="4" t="str">
        <f t="shared" ref="G1150:G1159" si="255">INDIRECT(CONCATENATE("'ccc",$E$1148,"'!",$B$1,C1150+21))</f>
        <v>0.89</v>
      </c>
      <c r="H1150" s="2">
        <f t="shared" ref="H1150:H1159" si="256">E1150*F1150*G1150</f>
        <v>183.34</v>
      </c>
      <c r="I1150" s="2">
        <f t="shared" ref="I1150:I1159" si="257">H1150/$E$1161</f>
        <v>0.01852667745</v>
      </c>
      <c r="J1150" s="2">
        <f t="shared" ref="J1150:J1159" si="258">I1150*$E$262</f>
        <v>0.002839502798</v>
      </c>
    </row>
    <row r="1151">
      <c r="C1151" s="1">
        <v>1.0</v>
      </c>
      <c r="E1151" s="4">
        <f t="shared" si="254"/>
        <v>7</v>
      </c>
      <c r="F1151" s="1">
        <v>1.0</v>
      </c>
      <c r="G1151" s="4" t="str">
        <f t="shared" si="255"/>
        <v>0.71</v>
      </c>
      <c r="H1151" s="2">
        <f t="shared" si="256"/>
        <v>4.97</v>
      </c>
      <c r="I1151" s="2">
        <f t="shared" si="257"/>
        <v>0.0005022231205</v>
      </c>
      <c r="J1151" s="2">
        <f t="shared" si="258"/>
        <v>0.00007697354045</v>
      </c>
    </row>
    <row r="1152">
      <c r="C1152" s="1">
        <v>2.0</v>
      </c>
      <c r="E1152" s="4">
        <f t="shared" si="254"/>
        <v>29</v>
      </c>
      <c r="F1152" s="1">
        <v>1.0</v>
      </c>
      <c r="G1152" s="4" t="str">
        <f t="shared" si="255"/>
        <v>0.90</v>
      </c>
      <c r="H1152" s="2">
        <f t="shared" si="256"/>
        <v>26.1</v>
      </c>
      <c r="I1152" s="2">
        <f t="shared" si="257"/>
        <v>0.002637429264</v>
      </c>
      <c r="J1152" s="2">
        <f t="shared" si="258"/>
        <v>0.0004042272446</v>
      </c>
    </row>
    <row r="1153">
      <c r="C1153" s="1">
        <v>3.0</v>
      </c>
      <c r="E1153" s="4">
        <f t="shared" si="254"/>
        <v>21</v>
      </c>
      <c r="F1153" s="1">
        <v>1.0</v>
      </c>
      <c r="G1153" s="4" t="str">
        <f t="shared" si="255"/>
        <v>0.71</v>
      </c>
      <c r="H1153" s="2">
        <f t="shared" si="256"/>
        <v>14.91</v>
      </c>
      <c r="I1153" s="2">
        <f t="shared" si="257"/>
        <v>0.001506669361</v>
      </c>
      <c r="J1153" s="2">
        <f t="shared" si="258"/>
        <v>0.0002309206213</v>
      </c>
    </row>
    <row r="1154">
      <c r="C1154" s="1">
        <v>4.0</v>
      </c>
      <c r="E1154" s="4">
        <f t="shared" si="254"/>
        <v>7</v>
      </c>
      <c r="F1154" s="1">
        <v>1.0</v>
      </c>
      <c r="G1154" s="4" t="str">
        <f t="shared" si="255"/>
        <v>0.86</v>
      </c>
      <c r="H1154" s="2">
        <f t="shared" si="256"/>
        <v>6.02</v>
      </c>
      <c r="I1154" s="2">
        <f t="shared" si="257"/>
        <v>0.0006083265966</v>
      </c>
      <c r="J1154" s="2">
        <f t="shared" si="258"/>
        <v>0.00009323555603</v>
      </c>
    </row>
    <row r="1155">
      <c r="C1155" s="1">
        <v>5.0</v>
      </c>
      <c r="E1155" s="4">
        <f t="shared" si="254"/>
        <v>299</v>
      </c>
      <c r="F1155" s="1">
        <v>1.0</v>
      </c>
      <c r="G1155" s="4" t="str">
        <f t="shared" si="255"/>
        <v>0.92</v>
      </c>
      <c r="H1155" s="2">
        <f t="shared" si="256"/>
        <v>275.08</v>
      </c>
      <c r="I1155" s="2">
        <f t="shared" si="257"/>
        <v>0.02779708973</v>
      </c>
      <c r="J1155" s="2">
        <f t="shared" si="258"/>
        <v>0.004260338331</v>
      </c>
    </row>
    <row r="1156">
      <c r="C1156" s="1">
        <v>6.0</v>
      </c>
      <c r="E1156" s="4">
        <f t="shared" si="254"/>
        <v>9310</v>
      </c>
      <c r="F1156" s="1">
        <v>1.0</v>
      </c>
      <c r="G1156" s="4" t="str">
        <f t="shared" si="255"/>
        <v>0.99</v>
      </c>
      <c r="H1156" s="2">
        <f t="shared" si="256"/>
        <v>9216.9</v>
      </c>
      <c r="I1156" s="2">
        <f t="shared" si="257"/>
        <v>0.9313763137</v>
      </c>
      <c r="J1156" s="2">
        <f t="shared" si="258"/>
        <v>0.1427479728</v>
      </c>
    </row>
    <row r="1157">
      <c r="C1157" s="1">
        <v>7.0</v>
      </c>
      <c r="E1157" s="4">
        <f t="shared" si="254"/>
        <v>12</v>
      </c>
      <c r="F1157" s="1">
        <v>1.0</v>
      </c>
      <c r="G1157" s="4" t="str">
        <f t="shared" si="255"/>
        <v>1.00</v>
      </c>
      <c r="H1157" s="2">
        <f t="shared" si="256"/>
        <v>12</v>
      </c>
      <c r="I1157" s="2">
        <f t="shared" si="257"/>
        <v>0.001212611156</v>
      </c>
      <c r="J1157" s="2">
        <f t="shared" si="258"/>
        <v>0.0001858516067</v>
      </c>
    </row>
    <row r="1158">
      <c r="C1158" s="1">
        <v>8.0</v>
      </c>
      <c r="E1158" s="4">
        <f t="shared" si="254"/>
        <v>5</v>
      </c>
      <c r="F1158" s="1">
        <v>0.0</v>
      </c>
      <c r="G1158" s="4" t="str">
        <f t="shared" si="255"/>
        <v>0.80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0.01583265966</v>
      </c>
    </row>
    <row r="1161">
      <c r="D1161" s="1" t="s">
        <v>29</v>
      </c>
      <c r="E1161" s="2">
        <f>Sum(E1150:E1159)</f>
        <v>9896</v>
      </c>
      <c r="H1161" s="2">
        <f>Sum(H1150:H1159)</f>
        <v>9739.32</v>
      </c>
    </row>
    <row r="1162">
      <c r="D1162" s="1" t="s">
        <v>17</v>
      </c>
      <c r="E1162" s="2">
        <f>E1161/$B$2</f>
        <v>0.0773125</v>
      </c>
    </row>
    <row r="1163">
      <c r="D1163" s="1" t="s">
        <v>18</v>
      </c>
      <c r="E1163" s="2">
        <f>H1161/E1161</f>
        <v>0.9841673403</v>
      </c>
    </row>
    <row r="1164">
      <c r="D1164" s="1" t="s">
        <v>20</v>
      </c>
      <c r="E1164" s="2">
        <f>H1161/$B$2</f>
        <v>0.0760884375</v>
      </c>
    </row>
    <row r="1165">
      <c r="D1165" s="1" t="s">
        <v>21</v>
      </c>
      <c r="E1165" s="2">
        <f>(E1161-H1161)/$B$2</f>
        <v>0.0012240625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215</v>
      </c>
      <c r="F1180" s="1">
        <v>1.0</v>
      </c>
      <c r="G1180" s="4" t="str">
        <f t="shared" ref="G1180:G1189" si="260">INDIRECT(CONCATENATE("'ccc",$E$1178,"'!",$B$1,C1180+21))</f>
        <v>0.91</v>
      </c>
      <c r="H1180" s="2">
        <f t="shared" ref="H1180:H1189" si="261">E1180*F1180*G1180</f>
        <v>195.65</v>
      </c>
      <c r="I1180" s="2">
        <f t="shared" ref="I1180:I1189" si="262">H1180/$E$1191</f>
        <v>0.01997243773</v>
      </c>
      <c r="J1180" s="2">
        <f t="shared" ref="J1180:J1189" si="263">I1180*$E$262</f>
        <v>0.003061088151</v>
      </c>
    </row>
    <row r="1181">
      <c r="C1181" s="1">
        <v>1.0</v>
      </c>
      <c r="E1181" s="4">
        <f t="shared" si="259"/>
        <v>5</v>
      </c>
      <c r="F1181" s="1">
        <v>1.0</v>
      </c>
      <c r="G1181" s="4" t="str">
        <f t="shared" si="260"/>
        <v>0.60</v>
      </c>
      <c r="H1181" s="2">
        <f t="shared" si="261"/>
        <v>3</v>
      </c>
      <c r="I1181" s="2">
        <f t="shared" si="262"/>
        <v>0.0003062474479</v>
      </c>
      <c r="J1181" s="2">
        <f t="shared" si="263"/>
        <v>0.00004693720651</v>
      </c>
    </row>
    <row r="1182">
      <c r="C1182" s="1">
        <v>2.0</v>
      </c>
      <c r="E1182" s="4">
        <f t="shared" si="259"/>
        <v>36</v>
      </c>
      <c r="F1182" s="1">
        <v>1.0</v>
      </c>
      <c r="G1182" s="4" t="str">
        <f t="shared" si="260"/>
        <v>0.83</v>
      </c>
      <c r="H1182" s="2">
        <f t="shared" si="261"/>
        <v>29.88</v>
      </c>
      <c r="I1182" s="2">
        <f t="shared" si="262"/>
        <v>0.003050224581</v>
      </c>
      <c r="J1182" s="2">
        <f t="shared" si="263"/>
        <v>0.0004674945769</v>
      </c>
    </row>
    <row r="1183">
      <c r="C1183" s="1">
        <v>3.0</v>
      </c>
      <c r="E1183" s="4">
        <f t="shared" si="259"/>
        <v>21</v>
      </c>
      <c r="F1183" s="1">
        <v>1.0</v>
      </c>
      <c r="G1183" s="4" t="str">
        <f t="shared" si="260"/>
        <v>0.81</v>
      </c>
      <c r="H1183" s="2">
        <f t="shared" si="261"/>
        <v>17.01</v>
      </c>
      <c r="I1183" s="2">
        <f t="shared" si="262"/>
        <v>0.00173642303</v>
      </c>
      <c r="J1183" s="2">
        <f t="shared" si="263"/>
        <v>0.0002661339609</v>
      </c>
    </row>
    <row r="1184">
      <c r="C1184" s="1">
        <v>4.0</v>
      </c>
      <c r="E1184" s="4">
        <f t="shared" si="259"/>
        <v>7</v>
      </c>
      <c r="F1184" s="1">
        <v>1.0</v>
      </c>
      <c r="G1184" s="4" t="str">
        <f t="shared" si="260"/>
        <v>0.86</v>
      </c>
      <c r="H1184" s="2">
        <f t="shared" si="261"/>
        <v>6.02</v>
      </c>
      <c r="I1184" s="2">
        <f t="shared" si="262"/>
        <v>0.0006145365455</v>
      </c>
      <c r="J1184" s="2">
        <f t="shared" si="263"/>
        <v>0.00009418732774</v>
      </c>
    </row>
    <row r="1185">
      <c r="C1185" s="1">
        <v>5.0</v>
      </c>
      <c r="E1185" s="4">
        <f t="shared" si="259"/>
        <v>324</v>
      </c>
      <c r="F1185" s="1">
        <v>1.0</v>
      </c>
      <c r="G1185" s="4" t="str">
        <f t="shared" si="260"/>
        <v>0.88</v>
      </c>
      <c r="H1185" s="2">
        <f t="shared" si="261"/>
        <v>285.12</v>
      </c>
      <c r="I1185" s="2">
        <f t="shared" si="262"/>
        <v>0.02910575745</v>
      </c>
      <c r="J1185" s="2">
        <f t="shared" si="263"/>
        <v>0.004460912107</v>
      </c>
    </row>
    <row r="1186">
      <c r="C1186" s="1">
        <v>6.0</v>
      </c>
      <c r="E1186" s="4">
        <f t="shared" si="259"/>
        <v>9167</v>
      </c>
      <c r="F1186" s="1">
        <v>1.0</v>
      </c>
      <c r="G1186" s="4" t="str">
        <f t="shared" si="260"/>
        <v>0.99</v>
      </c>
      <c r="H1186" s="2">
        <f t="shared" si="261"/>
        <v>9075.33</v>
      </c>
      <c r="I1186" s="2">
        <f t="shared" si="262"/>
        <v>0.9264322172</v>
      </c>
      <c r="J1186" s="2">
        <f t="shared" si="263"/>
        <v>0.1419902128</v>
      </c>
    </row>
    <row r="1187">
      <c r="C1187" s="1">
        <v>7.0</v>
      </c>
      <c r="E1187" s="4">
        <f t="shared" si="259"/>
        <v>15</v>
      </c>
      <c r="F1187" s="1">
        <v>1.0</v>
      </c>
      <c r="G1187" s="4" t="str">
        <f t="shared" si="260"/>
        <v>0.87</v>
      </c>
      <c r="H1187" s="2">
        <f t="shared" si="261"/>
        <v>13.05</v>
      </c>
      <c r="I1187" s="2">
        <f t="shared" si="262"/>
        <v>0.001332176399</v>
      </c>
      <c r="J1187" s="2">
        <f t="shared" si="263"/>
        <v>0.0002041768483</v>
      </c>
    </row>
    <row r="1188">
      <c r="C1188" s="1">
        <v>8.0</v>
      </c>
      <c r="E1188" s="4">
        <f t="shared" si="259"/>
        <v>4</v>
      </c>
      <c r="F1188" s="1">
        <v>0.0</v>
      </c>
      <c r="G1188" s="4" t="str">
        <f t="shared" si="260"/>
        <v>0.75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</v>
      </c>
      <c r="F1189" s="1">
        <v>0.0</v>
      </c>
      <c r="G1189" s="4" t="str">
        <f t="shared" si="260"/>
        <v>1.00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0.01744997958</v>
      </c>
    </row>
    <row r="1191">
      <c r="D1191" s="1" t="s">
        <v>29</v>
      </c>
      <c r="E1191" s="2">
        <f>Sum(E1180:E1189)</f>
        <v>9796</v>
      </c>
      <c r="H1191" s="2">
        <f>Sum(H1180:H1189)</f>
        <v>9625.06</v>
      </c>
    </row>
    <row r="1192">
      <c r="D1192" s="1" t="s">
        <v>17</v>
      </c>
      <c r="E1192" s="2">
        <f>E1191/$B$2</f>
        <v>0.07653125</v>
      </c>
    </row>
    <row r="1193">
      <c r="D1193" s="1" t="s">
        <v>18</v>
      </c>
      <c r="E1193" s="2">
        <f>H1191/E1191</f>
        <v>0.9825500204</v>
      </c>
    </row>
    <row r="1194">
      <c r="D1194" s="1" t="s">
        <v>20</v>
      </c>
      <c r="E1194" s="2">
        <f>H1191/$B$2</f>
        <v>0.07519578125</v>
      </c>
    </row>
    <row r="1195">
      <c r="D1195" s="1" t="s">
        <v>21</v>
      </c>
      <c r="E1195" s="2">
        <f>(E1191-H1191)/$B$2</f>
        <v>0.00133546875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528</v>
      </c>
      <c r="F1210" s="1">
        <v>1.0</v>
      </c>
      <c r="G1210" s="4" t="str">
        <f t="shared" ref="G1210:G1219" si="265">INDIRECT(CONCATENATE("'ccc",$E$1208,"'!",$B$1,C1210+21))</f>
        <v>0.94</v>
      </c>
      <c r="H1210" s="2">
        <f t="shared" ref="H1210:H1219" si="266">E1210*F1210*G1210</f>
        <v>496.32</v>
      </c>
      <c r="I1210" s="2">
        <f t="shared" ref="I1210:I1219" si="267">H1210/$E$1221</f>
        <v>0.06326577438</v>
      </c>
      <c r="J1210" s="2">
        <f t="shared" ref="J1210:J1219" si="268">I1210*$E$262</f>
        <v>0.009696468451</v>
      </c>
    </row>
    <row r="1211">
      <c r="C1211" s="1">
        <v>1.0</v>
      </c>
      <c r="E1211" s="4">
        <f t="shared" si="264"/>
        <v>17</v>
      </c>
      <c r="F1211" s="1">
        <v>1.0</v>
      </c>
      <c r="G1211" s="4" t="str">
        <f t="shared" si="265"/>
        <v>0.94</v>
      </c>
      <c r="H1211" s="2">
        <f t="shared" si="266"/>
        <v>15.98</v>
      </c>
      <c r="I1211" s="2">
        <f t="shared" si="267"/>
        <v>0.002036966221</v>
      </c>
      <c r="J1211" s="2">
        <f t="shared" si="268"/>
        <v>0.0003121969009</v>
      </c>
    </row>
    <row r="1212">
      <c r="C1212" s="1">
        <v>2.0</v>
      </c>
      <c r="E1212" s="4">
        <f t="shared" si="264"/>
        <v>59</v>
      </c>
      <c r="F1212" s="1">
        <v>1.0</v>
      </c>
      <c r="G1212" s="4" t="str">
        <f t="shared" si="265"/>
        <v>0.85</v>
      </c>
      <c r="H1212" s="2">
        <f t="shared" si="266"/>
        <v>50.15</v>
      </c>
      <c r="I1212" s="2">
        <f t="shared" si="267"/>
        <v>0.006392606756</v>
      </c>
      <c r="J1212" s="2">
        <f t="shared" si="268"/>
        <v>0.0009797668698</v>
      </c>
    </row>
    <row r="1213">
      <c r="C1213" s="1">
        <v>3.0</v>
      </c>
      <c r="E1213" s="4">
        <f t="shared" si="264"/>
        <v>106</v>
      </c>
      <c r="F1213" s="1">
        <v>1.0</v>
      </c>
      <c r="G1213" s="4" t="str">
        <f t="shared" si="265"/>
        <v>0.83</v>
      </c>
      <c r="H1213" s="2">
        <f t="shared" si="266"/>
        <v>87.98</v>
      </c>
      <c r="I1213" s="2">
        <f t="shared" si="267"/>
        <v>0.01121478649</v>
      </c>
      <c r="J1213" s="2">
        <f t="shared" si="268"/>
        <v>0.00171884126</v>
      </c>
    </row>
    <row r="1214">
      <c r="C1214" s="1">
        <v>4.0</v>
      </c>
      <c r="E1214" s="4">
        <f t="shared" si="264"/>
        <v>21</v>
      </c>
      <c r="F1214" s="1">
        <v>1.0</v>
      </c>
      <c r="G1214" s="4" t="str">
        <f t="shared" si="265"/>
        <v>0.95</v>
      </c>
      <c r="H1214" s="2">
        <f t="shared" si="266"/>
        <v>19.95</v>
      </c>
      <c r="I1214" s="2">
        <f t="shared" si="267"/>
        <v>0.002543021033</v>
      </c>
      <c r="J1214" s="2">
        <f t="shared" si="268"/>
        <v>0.0003897577079</v>
      </c>
    </row>
    <row r="1215">
      <c r="C1215" s="1">
        <v>5.0</v>
      </c>
      <c r="E1215" s="4">
        <f t="shared" si="264"/>
        <v>473</v>
      </c>
      <c r="F1215" s="1">
        <v>1.0</v>
      </c>
      <c r="G1215" s="4" t="str">
        <f t="shared" si="265"/>
        <v>0.89</v>
      </c>
      <c r="H1215" s="2">
        <f t="shared" si="266"/>
        <v>420.97</v>
      </c>
      <c r="I1215" s="2">
        <f t="shared" si="267"/>
        <v>0.05366093053</v>
      </c>
      <c r="J1215" s="2">
        <f t="shared" si="268"/>
        <v>0.008224376056</v>
      </c>
    </row>
    <row r="1216">
      <c r="C1216" s="1">
        <v>6.0</v>
      </c>
      <c r="E1216" s="4">
        <f t="shared" si="264"/>
        <v>6198</v>
      </c>
      <c r="F1216" s="1">
        <v>1.0</v>
      </c>
      <c r="G1216" s="4" t="str">
        <f t="shared" si="265"/>
        <v>0.99</v>
      </c>
      <c r="H1216" s="2">
        <f t="shared" si="266"/>
        <v>6136.02</v>
      </c>
      <c r="I1216" s="2">
        <f t="shared" si="267"/>
        <v>0.7821567878</v>
      </c>
      <c r="J1216" s="2">
        <f t="shared" si="268"/>
        <v>0.1198777489</v>
      </c>
    </row>
    <row r="1217">
      <c r="C1217" s="1">
        <v>7.0</v>
      </c>
      <c r="E1217" s="4">
        <f t="shared" si="264"/>
        <v>63</v>
      </c>
      <c r="F1217" s="1">
        <v>1.0</v>
      </c>
      <c r="G1217" s="4" t="str">
        <f t="shared" si="265"/>
        <v>0.86</v>
      </c>
      <c r="H1217" s="2">
        <f t="shared" si="266"/>
        <v>54.18</v>
      </c>
      <c r="I1217" s="2">
        <f t="shared" si="267"/>
        <v>0.006906309751</v>
      </c>
      <c r="J1217" s="2">
        <f t="shared" si="268"/>
        <v>0.00105849988</v>
      </c>
    </row>
    <row r="1218">
      <c r="C1218" s="1">
        <v>8.0</v>
      </c>
      <c r="E1218" s="4">
        <f t="shared" si="264"/>
        <v>375</v>
      </c>
      <c r="F1218" s="1">
        <v>1.0</v>
      </c>
      <c r="G1218" s="4" t="str">
        <f t="shared" si="265"/>
        <v>0.92</v>
      </c>
      <c r="H1218" s="2">
        <f t="shared" si="266"/>
        <v>345</v>
      </c>
      <c r="I1218" s="2">
        <f t="shared" si="267"/>
        <v>0.04397705545</v>
      </c>
      <c r="J1218" s="2">
        <f t="shared" si="268"/>
        <v>0.006740170889</v>
      </c>
    </row>
    <row r="1219">
      <c r="C1219" s="1">
        <v>9.0</v>
      </c>
      <c r="E1219" s="4">
        <f t="shared" si="264"/>
        <v>5</v>
      </c>
      <c r="F1219" s="1">
        <v>0.0</v>
      </c>
      <c r="G1219" s="4" t="str">
        <f t="shared" si="265"/>
        <v>0.80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0.02784576163</v>
      </c>
    </row>
    <row r="1221">
      <c r="D1221" s="1" t="s">
        <v>29</v>
      </c>
      <c r="E1221" s="2">
        <f>Sum(E1210:E1219)</f>
        <v>7845</v>
      </c>
      <c r="H1221" s="2">
        <f>Sum(H1210:H1219)</f>
        <v>7626.55</v>
      </c>
    </row>
    <row r="1222">
      <c r="D1222" s="1" t="s">
        <v>17</v>
      </c>
      <c r="E1222" s="2">
        <f>E1221/$B$2</f>
        <v>0.0612890625</v>
      </c>
    </row>
    <row r="1223">
      <c r="D1223" s="1" t="s">
        <v>18</v>
      </c>
      <c r="E1223" s="2">
        <f>H1221/E1221</f>
        <v>0.9721542384</v>
      </c>
    </row>
    <row r="1224">
      <c r="D1224" s="1" t="s">
        <v>20</v>
      </c>
      <c r="E1224" s="2">
        <f>H1221/$B$2</f>
        <v>0.05958242188</v>
      </c>
    </row>
    <row r="1225">
      <c r="D1225" s="1" t="s">
        <v>21</v>
      </c>
      <c r="E1225" s="2">
        <f>(E1221-H1221)/$B$2</f>
        <v>0.001706640625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569</v>
      </c>
      <c r="F1240" s="1">
        <v>1.0</v>
      </c>
      <c r="G1240" s="4" t="str">
        <f t="shared" ref="G1240:G1249" si="270">INDIRECT(CONCATENATE("'ccc",$E$1238,"'!",$B$1,C1240+21))</f>
        <v>0.91</v>
      </c>
      <c r="H1240" s="2">
        <f t="shared" ref="H1240:H1249" si="271">E1240*F1240*G1240</f>
        <v>517.79</v>
      </c>
      <c r="I1240" s="2">
        <f t="shared" ref="I1240:I1249" si="272">H1240/$E$1251</f>
        <v>0.06867241379</v>
      </c>
      <c r="J1240" s="2">
        <f t="shared" ref="J1240:J1249" si="273">I1240*$E$262</f>
        <v>0.01052512042</v>
      </c>
    </row>
    <row r="1241">
      <c r="C1241" s="1">
        <v>1.0</v>
      </c>
      <c r="E1241" s="4">
        <f t="shared" si="269"/>
        <v>21</v>
      </c>
      <c r="F1241" s="1">
        <v>1.0</v>
      </c>
      <c r="G1241" s="4" t="str">
        <f t="shared" si="270"/>
        <v>0.76</v>
      </c>
      <c r="H1241" s="2">
        <f t="shared" si="271"/>
        <v>15.96</v>
      </c>
      <c r="I1241" s="2">
        <f t="shared" si="272"/>
        <v>0.002116710875</v>
      </c>
      <c r="J1241" s="2">
        <f t="shared" si="273"/>
        <v>0.0003244190153</v>
      </c>
    </row>
    <row r="1242">
      <c r="C1242" s="1">
        <v>2.0</v>
      </c>
      <c r="E1242" s="4">
        <f t="shared" si="269"/>
        <v>48</v>
      </c>
      <c r="F1242" s="1">
        <v>1.0</v>
      </c>
      <c r="G1242" s="4" t="str">
        <f t="shared" si="270"/>
        <v>0.85</v>
      </c>
      <c r="H1242" s="2">
        <f t="shared" si="271"/>
        <v>40.8</v>
      </c>
      <c r="I1242" s="2">
        <f t="shared" si="272"/>
        <v>0.005411140584</v>
      </c>
      <c r="J1242" s="2">
        <f t="shared" si="273"/>
        <v>0.0008293418435</v>
      </c>
    </row>
    <row r="1243">
      <c r="C1243" s="1">
        <v>3.0</v>
      </c>
      <c r="E1243" s="4">
        <f t="shared" si="269"/>
        <v>82</v>
      </c>
      <c r="F1243" s="1">
        <v>1.0</v>
      </c>
      <c r="G1243" s="4" t="str">
        <f t="shared" si="270"/>
        <v>0.85</v>
      </c>
      <c r="H1243" s="2">
        <f t="shared" si="271"/>
        <v>69.7</v>
      </c>
      <c r="I1243" s="2">
        <f t="shared" si="272"/>
        <v>0.00924403183</v>
      </c>
      <c r="J1243" s="2">
        <f t="shared" si="273"/>
        <v>0.001416792316</v>
      </c>
    </row>
    <row r="1244">
      <c r="C1244" s="1">
        <v>4.0</v>
      </c>
      <c r="E1244" s="4">
        <f t="shared" si="269"/>
        <v>20</v>
      </c>
      <c r="F1244" s="1">
        <v>1.0</v>
      </c>
      <c r="G1244" s="4" t="str">
        <f t="shared" si="270"/>
        <v>0.65</v>
      </c>
      <c r="H1244" s="2">
        <f t="shared" si="271"/>
        <v>13</v>
      </c>
      <c r="I1244" s="2">
        <f t="shared" si="272"/>
        <v>0.001724137931</v>
      </c>
      <c r="J1244" s="2">
        <f t="shared" si="273"/>
        <v>0.0002642510776</v>
      </c>
    </row>
    <row r="1245">
      <c r="C1245" s="1">
        <v>5.0</v>
      </c>
      <c r="E1245" s="4">
        <f t="shared" si="269"/>
        <v>429</v>
      </c>
      <c r="F1245" s="1">
        <v>1.0</v>
      </c>
      <c r="G1245" s="4" t="str">
        <f t="shared" si="270"/>
        <v>0.93</v>
      </c>
      <c r="H1245" s="2">
        <f t="shared" si="271"/>
        <v>398.97</v>
      </c>
      <c r="I1245" s="2">
        <f t="shared" si="272"/>
        <v>0.0529137931</v>
      </c>
      <c r="J1245" s="2">
        <f t="shared" si="273"/>
        <v>0.008109865571</v>
      </c>
    </row>
    <row r="1246">
      <c r="C1246" s="1">
        <v>6.0</v>
      </c>
      <c r="E1246" s="4">
        <f t="shared" si="269"/>
        <v>5747</v>
      </c>
      <c r="F1246" s="1">
        <v>1.0</v>
      </c>
      <c r="G1246" s="4" t="str">
        <f t="shared" si="270"/>
        <v>0.98</v>
      </c>
      <c r="H1246" s="2">
        <f t="shared" si="271"/>
        <v>5632.06</v>
      </c>
      <c r="I1246" s="2">
        <f t="shared" si="272"/>
        <v>0.7469575597</v>
      </c>
      <c r="J1246" s="2">
        <f t="shared" si="273"/>
        <v>0.1144829172</v>
      </c>
    </row>
    <row r="1247">
      <c r="C1247" s="1">
        <v>7.0</v>
      </c>
      <c r="E1247" s="4">
        <f t="shared" si="269"/>
        <v>50</v>
      </c>
      <c r="F1247" s="1">
        <v>1.0</v>
      </c>
      <c r="G1247" s="4" t="str">
        <f t="shared" si="270"/>
        <v>0.86</v>
      </c>
      <c r="H1247" s="2">
        <f t="shared" si="271"/>
        <v>43</v>
      </c>
      <c r="I1247" s="2">
        <f t="shared" si="272"/>
        <v>0.005702917772</v>
      </c>
      <c r="J1247" s="2">
        <f t="shared" si="273"/>
        <v>0.0008740612566</v>
      </c>
    </row>
    <row r="1248">
      <c r="C1248" s="1">
        <v>8.0</v>
      </c>
      <c r="E1248" s="4">
        <f t="shared" si="269"/>
        <v>564</v>
      </c>
      <c r="F1248" s="1">
        <v>1.0</v>
      </c>
      <c r="G1248" s="4" t="str">
        <f t="shared" si="270"/>
        <v>0.94</v>
      </c>
      <c r="H1248" s="2">
        <f t="shared" si="271"/>
        <v>530.16</v>
      </c>
      <c r="I1248" s="2">
        <f t="shared" si="272"/>
        <v>0.07031299735</v>
      </c>
      <c r="J1248" s="2">
        <f t="shared" si="273"/>
        <v>0.01077656548</v>
      </c>
    </row>
    <row r="1249">
      <c r="C1249" s="1">
        <v>9.0</v>
      </c>
      <c r="E1249" s="4">
        <f t="shared" si="269"/>
        <v>10</v>
      </c>
      <c r="F1249" s="1">
        <v>0.0</v>
      </c>
      <c r="G1249" s="4" t="str">
        <f t="shared" si="270"/>
        <v>0.90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0.03694429708</v>
      </c>
    </row>
    <row r="1251">
      <c r="D1251" s="1" t="s">
        <v>29</v>
      </c>
      <c r="E1251" s="2">
        <f>Sum(E1240:E1249)</f>
        <v>7540</v>
      </c>
      <c r="H1251" s="2">
        <f>Sum(H1240:H1249)</f>
        <v>7261.44</v>
      </c>
    </row>
    <row r="1252">
      <c r="D1252" s="1" t="s">
        <v>17</v>
      </c>
      <c r="E1252" s="2">
        <f>E1251/$B$2</f>
        <v>0.05890625</v>
      </c>
    </row>
    <row r="1253">
      <c r="D1253" s="1" t="s">
        <v>18</v>
      </c>
      <c r="E1253" s="2">
        <f>H1251/E1251</f>
        <v>0.9630557029</v>
      </c>
    </row>
    <row r="1254">
      <c r="D1254" s="1" t="s">
        <v>20</v>
      </c>
      <c r="E1254" s="2">
        <f>H1251/$B$2</f>
        <v>0.05673</v>
      </c>
    </row>
    <row r="1255">
      <c r="D1255" s="1" t="s">
        <v>21</v>
      </c>
      <c r="E1255" s="2">
        <f>(E1251-H1251)/$B$2</f>
        <v>0.00217625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507</v>
      </c>
      <c r="F1270" s="1">
        <v>1.0</v>
      </c>
      <c r="G1270" s="4" t="str">
        <f t="shared" ref="G1270:G1279" si="275">INDIRECT(CONCATENATE("'ccc",$E$1268,"'!",$B$1,C1270+21))</f>
        <v>0.89</v>
      </c>
      <c r="H1270" s="2">
        <f t="shared" ref="H1270:H1279" si="276">E1270*F1270*G1270</f>
        <v>451.23</v>
      </c>
      <c r="I1270" s="2">
        <f t="shared" ref="I1270:I1279" si="277">H1270/$E$1281</f>
        <v>0.05971810482</v>
      </c>
      <c r="J1270" s="2">
        <f t="shared" ref="J1270:J1279" si="278">I1270*$E$262</f>
        <v>0.009152732659</v>
      </c>
    </row>
    <row r="1271">
      <c r="C1271" s="1">
        <v>1.0</v>
      </c>
      <c r="E1271" s="4">
        <f t="shared" si="274"/>
        <v>12</v>
      </c>
      <c r="F1271" s="1">
        <v>1.0</v>
      </c>
      <c r="G1271" s="4" t="str">
        <f t="shared" si="275"/>
        <v>0.92</v>
      </c>
      <c r="H1271" s="2">
        <f t="shared" si="276"/>
        <v>11.04</v>
      </c>
      <c r="I1271" s="2">
        <f t="shared" si="277"/>
        <v>0.001461090524</v>
      </c>
      <c r="J1271" s="2">
        <f t="shared" si="278"/>
        <v>0.0002239349524</v>
      </c>
    </row>
    <row r="1272">
      <c r="C1272" s="1">
        <v>2.0</v>
      </c>
      <c r="E1272" s="4">
        <f t="shared" si="274"/>
        <v>39</v>
      </c>
      <c r="F1272" s="1">
        <v>1.0</v>
      </c>
      <c r="G1272" s="4" t="str">
        <f t="shared" si="275"/>
        <v>0.85</v>
      </c>
      <c r="H1272" s="2">
        <f t="shared" si="276"/>
        <v>33.15</v>
      </c>
      <c r="I1272" s="2">
        <f t="shared" si="277"/>
        <v>0.004387241927</v>
      </c>
      <c r="J1272" s="2">
        <f t="shared" si="278"/>
        <v>0.000672413376</v>
      </c>
    </row>
    <row r="1273">
      <c r="C1273" s="1">
        <v>3.0</v>
      </c>
      <c r="E1273" s="4">
        <f t="shared" si="274"/>
        <v>78</v>
      </c>
      <c r="F1273" s="1">
        <v>1.0</v>
      </c>
      <c r="G1273" s="4" t="str">
        <f t="shared" si="275"/>
        <v>0.79</v>
      </c>
      <c r="H1273" s="2">
        <f t="shared" si="276"/>
        <v>61.62</v>
      </c>
      <c r="I1273" s="2">
        <f t="shared" si="277"/>
        <v>0.008155108523</v>
      </c>
      <c r="J1273" s="2">
        <f t="shared" si="278"/>
        <v>0.001249897805</v>
      </c>
    </row>
    <row r="1274">
      <c r="C1274" s="1">
        <v>4.0</v>
      </c>
      <c r="E1274" s="4">
        <f t="shared" si="274"/>
        <v>15</v>
      </c>
      <c r="F1274" s="1">
        <v>1.0</v>
      </c>
      <c r="G1274" s="4" t="str">
        <f t="shared" si="275"/>
        <v>0.80</v>
      </c>
      <c r="H1274" s="2">
        <f t="shared" si="276"/>
        <v>12</v>
      </c>
      <c r="I1274" s="2">
        <f t="shared" si="277"/>
        <v>0.001588141874</v>
      </c>
      <c r="J1274" s="2">
        <f t="shared" si="278"/>
        <v>0.0002434075569</v>
      </c>
    </row>
    <row r="1275">
      <c r="C1275" s="1">
        <v>5.0</v>
      </c>
      <c r="E1275" s="4">
        <f t="shared" si="274"/>
        <v>414</v>
      </c>
      <c r="F1275" s="1">
        <v>1.0</v>
      </c>
      <c r="G1275" s="4" t="str">
        <f t="shared" si="275"/>
        <v>0.91</v>
      </c>
      <c r="H1275" s="2">
        <f t="shared" si="276"/>
        <v>376.74</v>
      </c>
      <c r="I1275" s="2">
        <f t="shared" si="277"/>
        <v>0.04985971413</v>
      </c>
      <c r="J1275" s="2">
        <f t="shared" si="278"/>
        <v>0.007641780249</v>
      </c>
    </row>
    <row r="1276">
      <c r="C1276" s="1">
        <v>6.0</v>
      </c>
      <c r="E1276" s="4">
        <f t="shared" si="274"/>
        <v>5734</v>
      </c>
      <c r="F1276" s="1">
        <v>1.0</v>
      </c>
      <c r="G1276" s="4" t="str">
        <f t="shared" si="275"/>
        <v>0.98</v>
      </c>
      <c r="H1276" s="2">
        <f t="shared" si="276"/>
        <v>5619.32</v>
      </c>
      <c r="I1276" s="2">
        <f t="shared" si="277"/>
        <v>0.743689783</v>
      </c>
      <c r="J1276" s="2">
        <f t="shared" si="278"/>
        <v>0.1139820794</v>
      </c>
    </row>
    <row r="1277">
      <c r="C1277" s="1">
        <v>7.0</v>
      </c>
      <c r="E1277" s="4">
        <f t="shared" si="274"/>
        <v>43</v>
      </c>
      <c r="F1277" s="1">
        <v>1.0</v>
      </c>
      <c r="G1277" s="4" t="str">
        <f t="shared" si="275"/>
        <v>0.95</v>
      </c>
      <c r="H1277" s="2">
        <f t="shared" si="276"/>
        <v>40.85</v>
      </c>
      <c r="I1277" s="2">
        <f t="shared" si="277"/>
        <v>0.005406299629</v>
      </c>
      <c r="J1277" s="2">
        <f t="shared" si="278"/>
        <v>0.0008285998916</v>
      </c>
    </row>
    <row r="1278">
      <c r="C1278" s="1">
        <v>8.0</v>
      </c>
      <c r="E1278" s="4">
        <f t="shared" si="274"/>
        <v>704</v>
      </c>
      <c r="F1278" s="1">
        <v>1.0</v>
      </c>
      <c r="G1278" s="4" t="str">
        <f t="shared" si="275"/>
        <v>0.93</v>
      </c>
      <c r="H1278" s="2">
        <f t="shared" si="276"/>
        <v>654.72</v>
      </c>
      <c r="I1278" s="2">
        <f t="shared" si="277"/>
        <v>0.08664902065</v>
      </c>
      <c r="J1278" s="2">
        <f t="shared" si="278"/>
        <v>0.0132803163</v>
      </c>
    </row>
    <row r="1279">
      <c r="C1279" s="1">
        <v>9.0</v>
      </c>
      <c r="E1279" s="4">
        <f t="shared" si="274"/>
        <v>10</v>
      </c>
      <c r="F1279" s="1">
        <v>0.0</v>
      </c>
      <c r="G1279" s="4" t="str">
        <f t="shared" si="275"/>
        <v>0.70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0.03908549497</v>
      </c>
    </row>
    <row r="1281">
      <c r="D1281" s="1" t="s">
        <v>29</v>
      </c>
      <c r="E1281" s="2">
        <f>Sum(E1270:E1279)</f>
        <v>7556</v>
      </c>
      <c r="H1281" s="2">
        <f>Sum(H1270:H1279)</f>
        <v>7260.67</v>
      </c>
    </row>
    <row r="1282">
      <c r="D1282" s="1" t="s">
        <v>17</v>
      </c>
      <c r="E1282" s="2">
        <f>E1281/$B$2</f>
        <v>0.05903125</v>
      </c>
    </row>
    <row r="1283">
      <c r="D1283" s="1" t="s">
        <v>18</v>
      </c>
      <c r="E1283" s="2">
        <f>H1281/E1281</f>
        <v>0.960914505</v>
      </c>
    </row>
    <row r="1284">
      <c r="D1284" s="1" t="s">
        <v>20</v>
      </c>
      <c r="E1284" s="2">
        <f>H1281/$B$2</f>
        <v>0.05672398438</v>
      </c>
    </row>
    <row r="1285">
      <c r="D1285" s="1" t="s">
        <v>21</v>
      </c>
      <c r="E1285" s="2">
        <f>(E1281-H1281)/$B$2</f>
        <v>0.002307265625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463</v>
      </c>
      <c r="F1300" s="1">
        <v>1.0</v>
      </c>
      <c r="G1300" s="4" t="str">
        <f t="shared" ref="G1300:G1309" si="280">INDIRECT(CONCATENATE("'ccc",$E$1298,"'!",$B$1,C1300+21))</f>
        <v>0.93</v>
      </c>
      <c r="H1300" s="2">
        <f t="shared" ref="H1300:H1309" si="281">E1300*F1300*G1300</f>
        <v>430.59</v>
      </c>
      <c r="I1300" s="2">
        <f t="shared" ref="I1300:I1309" si="282">H1300/$E$1311</f>
        <v>0.05545267225</v>
      </c>
      <c r="J1300" s="2">
        <f t="shared" ref="J1300:J1309" si="283">I1300*$E$262</f>
        <v>0.00849898847</v>
      </c>
    </row>
    <row r="1301">
      <c r="C1301" s="1">
        <v>1.0</v>
      </c>
      <c r="E1301" s="4">
        <f t="shared" si="279"/>
        <v>19</v>
      </c>
      <c r="F1301" s="1">
        <v>1.0</v>
      </c>
      <c r="G1301" s="4" t="str">
        <f t="shared" si="280"/>
        <v>0.84</v>
      </c>
      <c r="H1301" s="2">
        <f t="shared" si="281"/>
        <v>15.96</v>
      </c>
      <c r="I1301" s="2">
        <f t="shared" si="282"/>
        <v>0.00205537669</v>
      </c>
      <c r="J1301" s="2">
        <f t="shared" si="283"/>
        <v>0.000315018593</v>
      </c>
    </row>
    <row r="1302">
      <c r="C1302" s="1">
        <v>2.0</v>
      </c>
      <c r="E1302" s="4">
        <f t="shared" si="279"/>
        <v>45</v>
      </c>
      <c r="F1302" s="1">
        <v>1.0</v>
      </c>
      <c r="G1302" s="4" t="str">
        <f t="shared" si="280"/>
        <v>0.78</v>
      </c>
      <c r="H1302" s="2">
        <f t="shared" si="281"/>
        <v>35.1</v>
      </c>
      <c r="I1302" s="2">
        <f t="shared" si="282"/>
        <v>0.004520283323</v>
      </c>
      <c r="J1302" s="2">
        <f t="shared" si="283"/>
        <v>0.0006928040486</v>
      </c>
    </row>
    <row r="1303">
      <c r="C1303" s="1">
        <v>3.0</v>
      </c>
      <c r="E1303" s="4">
        <f t="shared" si="279"/>
        <v>67</v>
      </c>
      <c r="F1303" s="1">
        <v>1.0</v>
      </c>
      <c r="G1303" s="4" t="str">
        <f t="shared" si="280"/>
        <v>0.90</v>
      </c>
      <c r="H1303" s="2">
        <f t="shared" si="281"/>
        <v>60.3</v>
      </c>
      <c r="I1303" s="2">
        <f t="shared" si="282"/>
        <v>0.007765614939</v>
      </c>
      <c r="J1303" s="2">
        <f t="shared" si="283"/>
        <v>0.001190201827</v>
      </c>
    </row>
    <row r="1304">
      <c r="C1304" s="1">
        <v>4.0</v>
      </c>
      <c r="E1304" s="4">
        <f t="shared" si="279"/>
        <v>11</v>
      </c>
      <c r="F1304" s="1">
        <v>1.0</v>
      </c>
      <c r="G1304" s="4" t="str">
        <f t="shared" si="280"/>
        <v>0.82</v>
      </c>
      <c r="H1304" s="2">
        <f t="shared" si="281"/>
        <v>9.02</v>
      </c>
      <c r="I1304" s="2">
        <f t="shared" si="282"/>
        <v>0.001161622666</v>
      </c>
      <c r="J1304" s="2">
        <f t="shared" si="283"/>
        <v>0.0001780368239</v>
      </c>
    </row>
    <row r="1305">
      <c r="C1305" s="1">
        <v>5.0</v>
      </c>
      <c r="E1305" s="4">
        <f t="shared" si="279"/>
        <v>422</v>
      </c>
      <c r="F1305" s="1">
        <v>1.0</v>
      </c>
      <c r="G1305" s="4" t="str">
        <f t="shared" si="280"/>
        <v>0.91</v>
      </c>
      <c r="H1305" s="2">
        <f t="shared" si="281"/>
        <v>384.02</v>
      </c>
      <c r="I1305" s="2">
        <f t="shared" si="282"/>
        <v>0.04945524791</v>
      </c>
      <c r="J1305" s="2">
        <f t="shared" si="283"/>
        <v>0.00757978948</v>
      </c>
    </row>
    <row r="1306">
      <c r="C1306" s="1">
        <v>6.0</v>
      </c>
      <c r="E1306" s="4">
        <f t="shared" si="279"/>
        <v>6021</v>
      </c>
      <c r="F1306" s="1">
        <v>1.0</v>
      </c>
      <c r="G1306" s="4" t="str">
        <f t="shared" si="280"/>
        <v>0.99</v>
      </c>
      <c r="H1306" s="2">
        <f t="shared" si="281"/>
        <v>5960.79</v>
      </c>
      <c r="I1306" s="2">
        <f t="shared" si="282"/>
        <v>0.7676484224</v>
      </c>
      <c r="J1306" s="2">
        <f t="shared" si="283"/>
        <v>0.1176541152</v>
      </c>
    </row>
    <row r="1307">
      <c r="C1307" s="1">
        <v>7.0</v>
      </c>
      <c r="E1307" s="4">
        <f t="shared" si="279"/>
        <v>27</v>
      </c>
      <c r="F1307" s="1">
        <v>1.0</v>
      </c>
      <c r="G1307" s="4" t="str">
        <f t="shared" si="280"/>
        <v>0.93</v>
      </c>
      <c r="H1307" s="2">
        <f t="shared" si="281"/>
        <v>25.11</v>
      </c>
      <c r="I1307" s="2">
        <f t="shared" si="282"/>
        <v>0.003233741146</v>
      </c>
      <c r="J1307" s="2">
        <f t="shared" si="283"/>
        <v>0.0004956213579</v>
      </c>
    </row>
    <row r="1308">
      <c r="C1308" s="1">
        <v>8.0</v>
      </c>
      <c r="E1308" s="4">
        <f t="shared" si="279"/>
        <v>684</v>
      </c>
      <c r="F1308" s="1">
        <v>1.0</v>
      </c>
      <c r="G1308" s="4" t="str">
        <f t="shared" si="280"/>
        <v>0.95</v>
      </c>
      <c r="H1308" s="2">
        <f t="shared" si="281"/>
        <v>649.8</v>
      </c>
      <c r="I1308" s="2">
        <f t="shared" si="282"/>
        <v>0.08368319382</v>
      </c>
      <c r="J1308" s="2">
        <f t="shared" si="283"/>
        <v>0.012825757</v>
      </c>
    </row>
    <row r="1309">
      <c r="C1309" s="1">
        <v>9.0</v>
      </c>
      <c r="E1309" s="4">
        <f t="shared" si="279"/>
        <v>6</v>
      </c>
      <c r="F1309" s="1">
        <v>0.0</v>
      </c>
      <c r="G1309" s="4" t="str">
        <f t="shared" si="280"/>
        <v>0.83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0.02502382486</v>
      </c>
    </row>
    <row r="1311">
      <c r="D1311" s="1" t="s">
        <v>29</v>
      </c>
      <c r="E1311" s="2">
        <f>Sum(E1300:E1309)</f>
        <v>7765</v>
      </c>
      <c r="H1311" s="2">
        <f>Sum(H1300:H1309)</f>
        <v>7570.69</v>
      </c>
    </row>
    <row r="1312">
      <c r="D1312" s="1" t="s">
        <v>17</v>
      </c>
      <c r="E1312" s="2">
        <f>E1311/$B$2</f>
        <v>0.0606640625</v>
      </c>
    </row>
    <row r="1313">
      <c r="D1313" s="1" t="s">
        <v>18</v>
      </c>
      <c r="E1313" s="2">
        <f>H1311/E1311</f>
        <v>0.9749761751</v>
      </c>
    </row>
    <row r="1314">
      <c r="D1314" s="1" t="s">
        <v>20</v>
      </c>
      <c r="E1314" s="2">
        <f>H1311/$B$2</f>
        <v>0.05914601563</v>
      </c>
    </row>
    <row r="1315">
      <c r="D1315" s="1" t="s">
        <v>21</v>
      </c>
      <c r="E1315" s="2">
        <f>(E1311-H1311)/$B$2</f>
        <v>0.001518046875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350</v>
      </c>
      <c r="F1330" s="1">
        <v>1.0</v>
      </c>
      <c r="G1330" s="4" t="str">
        <f t="shared" ref="G1330:G1339" si="285">INDIRECT(CONCATENATE("'ccc",$E$1328,"'!",$B$1,C1330+21))</f>
        <v>0.91</v>
      </c>
      <c r="H1330" s="2">
        <f t="shared" ref="H1330:H1339" si="286">E1330*F1330*G1330</f>
        <v>318.5</v>
      </c>
      <c r="I1330" s="2">
        <f t="shared" ref="I1330:I1339" si="287">H1330/$E$1341</f>
        <v>0.04454545455</v>
      </c>
      <c r="J1330" s="2">
        <f t="shared" ref="J1330:J1339" si="288">I1330*$E$262</f>
        <v>0.006827286932</v>
      </c>
    </row>
    <row r="1331">
      <c r="C1331" s="1">
        <v>1.0</v>
      </c>
      <c r="E1331" s="4">
        <f t="shared" si="284"/>
        <v>12</v>
      </c>
      <c r="F1331" s="1">
        <v>1.0</v>
      </c>
      <c r="G1331" s="4" t="str">
        <f t="shared" si="285"/>
        <v>0.75</v>
      </c>
      <c r="H1331" s="2">
        <f t="shared" si="286"/>
        <v>9</v>
      </c>
      <c r="I1331" s="2">
        <f t="shared" si="287"/>
        <v>0.001258741259</v>
      </c>
      <c r="J1331" s="2">
        <f t="shared" si="288"/>
        <v>0.0001929217657</v>
      </c>
    </row>
    <row r="1332">
      <c r="C1332" s="1">
        <v>2.0</v>
      </c>
      <c r="E1332" s="4">
        <f t="shared" si="284"/>
        <v>18</v>
      </c>
      <c r="F1332" s="1">
        <v>1.0</v>
      </c>
      <c r="G1332" s="4" t="str">
        <f t="shared" si="285"/>
        <v>0.89</v>
      </c>
      <c r="H1332" s="2">
        <f t="shared" si="286"/>
        <v>16.02</v>
      </c>
      <c r="I1332" s="2">
        <f t="shared" si="287"/>
        <v>0.002240559441</v>
      </c>
      <c r="J1332" s="2">
        <f t="shared" si="288"/>
        <v>0.000343400743</v>
      </c>
    </row>
    <row r="1333">
      <c r="C1333" s="1">
        <v>3.0</v>
      </c>
      <c r="E1333" s="4">
        <f t="shared" si="284"/>
        <v>69</v>
      </c>
      <c r="F1333" s="1">
        <v>1.0</v>
      </c>
      <c r="G1333" s="4" t="str">
        <f t="shared" si="285"/>
        <v>0.84</v>
      </c>
      <c r="H1333" s="2">
        <f t="shared" si="286"/>
        <v>57.96</v>
      </c>
      <c r="I1333" s="2">
        <f t="shared" si="287"/>
        <v>0.008106293706</v>
      </c>
      <c r="J1333" s="2">
        <f t="shared" si="288"/>
        <v>0.001242416171</v>
      </c>
    </row>
    <row r="1334">
      <c r="C1334" s="1">
        <v>4.0</v>
      </c>
      <c r="E1334" s="4">
        <f t="shared" si="284"/>
        <v>11</v>
      </c>
      <c r="F1334" s="1">
        <v>1.0</v>
      </c>
      <c r="G1334" s="4" t="str">
        <f t="shared" si="285"/>
        <v>0.82</v>
      </c>
      <c r="H1334" s="2">
        <f t="shared" si="286"/>
        <v>9.02</v>
      </c>
      <c r="I1334" s="2">
        <f t="shared" si="287"/>
        <v>0.001261538462</v>
      </c>
      <c r="J1334" s="2">
        <f t="shared" si="288"/>
        <v>0.0001933504808</v>
      </c>
    </row>
    <row r="1335">
      <c r="C1335" s="1">
        <v>5.0</v>
      </c>
      <c r="E1335" s="4">
        <f t="shared" si="284"/>
        <v>441</v>
      </c>
      <c r="F1335" s="1">
        <v>1.0</v>
      </c>
      <c r="G1335" s="4" t="str">
        <f t="shared" si="285"/>
        <v>0.90</v>
      </c>
      <c r="H1335" s="2">
        <f t="shared" si="286"/>
        <v>396.9</v>
      </c>
      <c r="I1335" s="2">
        <f t="shared" si="287"/>
        <v>0.05551048951</v>
      </c>
      <c r="J1335" s="2">
        <f t="shared" si="288"/>
        <v>0.008507849869</v>
      </c>
    </row>
    <row r="1336">
      <c r="C1336" s="1">
        <v>6.0</v>
      </c>
      <c r="E1336" s="4">
        <f t="shared" si="284"/>
        <v>5402</v>
      </c>
      <c r="F1336" s="1">
        <v>1.0</v>
      </c>
      <c r="G1336" s="4" t="str">
        <f t="shared" si="285"/>
        <v>0.98</v>
      </c>
      <c r="H1336" s="2">
        <f t="shared" si="286"/>
        <v>5293.96</v>
      </c>
      <c r="I1336" s="2">
        <f t="shared" si="287"/>
        <v>0.740413986</v>
      </c>
      <c r="J1336" s="2">
        <f t="shared" si="288"/>
        <v>0.1134800123</v>
      </c>
    </row>
    <row r="1337">
      <c r="C1337" s="1">
        <v>7.0</v>
      </c>
      <c r="E1337" s="4">
        <f t="shared" si="284"/>
        <v>28</v>
      </c>
      <c r="F1337" s="1">
        <v>1.0</v>
      </c>
      <c r="G1337" s="4" t="str">
        <f t="shared" si="285"/>
        <v>0.79</v>
      </c>
      <c r="H1337" s="2">
        <f t="shared" si="286"/>
        <v>22.12</v>
      </c>
      <c r="I1337" s="2">
        <f t="shared" si="287"/>
        <v>0.003093706294</v>
      </c>
      <c r="J1337" s="2">
        <f t="shared" si="288"/>
        <v>0.0004741588287</v>
      </c>
    </row>
    <row r="1338">
      <c r="C1338" s="1">
        <v>8.0</v>
      </c>
      <c r="E1338" s="4">
        <f t="shared" si="284"/>
        <v>813</v>
      </c>
      <c r="F1338" s="1">
        <v>1.0</v>
      </c>
      <c r="G1338" s="4" t="str">
        <f t="shared" si="285"/>
        <v>0.95</v>
      </c>
      <c r="H1338" s="2">
        <f t="shared" si="286"/>
        <v>772.35</v>
      </c>
      <c r="I1338" s="2">
        <f t="shared" si="287"/>
        <v>0.108020979</v>
      </c>
      <c r="J1338" s="2">
        <f t="shared" si="288"/>
        <v>0.01655590286</v>
      </c>
    </row>
    <row r="1339">
      <c r="C1339" s="1">
        <v>9.0</v>
      </c>
      <c r="E1339" s="4">
        <f t="shared" si="284"/>
        <v>6</v>
      </c>
      <c r="F1339" s="1">
        <v>0.0</v>
      </c>
      <c r="G1339" s="4" t="str">
        <f t="shared" si="285"/>
        <v>0.67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0.03554825175</v>
      </c>
    </row>
    <row r="1341">
      <c r="D1341" s="1" t="s">
        <v>29</v>
      </c>
      <c r="E1341" s="2">
        <f>Sum(E1330:E1339)</f>
        <v>7150</v>
      </c>
      <c r="H1341" s="2">
        <f>Sum(H1330:H1339)</f>
        <v>6895.83</v>
      </c>
    </row>
    <row r="1342">
      <c r="D1342" s="1" t="s">
        <v>17</v>
      </c>
      <c r="E1342" s="2">
        <f>E1341/$B$2</f>
        <v>0.055859375</v>
      </c>
    </row>
    <row r="1343">
      <c r="D1343" s="1" t="s">
        <v>18</v>
      </c>
      <c r="E1343" s="2">
        <f>H1341/E1341</f>
        <v>0.9644517483</v>
      </c>
    </row>
    <row r="1344">
      <c r="D1344" s="1" t="s">
        <v>20</v>
      </c>
      <c r="E1344" s="2">
        <f>H1341/$B$2</f>
        <v>0.05387367188</v>
      </c>
    </row>
    <row r="1345">
      <c r="D1345" s="1" t="s">
        <v>21</v>
      </c>
      <c r="E1345" s="2">
        <f>(E1341-H1341)/$B$2</f>
        <v>0.001985703125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371</v>
      </c>
      <c r="F1360" s="1">
        <v>1.0</v>
      </c>
      <c r="G1360" s="4" t="str">
        <f t="shared" ref="G1360:G1369" si="290">INDIRECT(CONCATENATE("'ccc",$E$1358,"'!",$B$1,C1360+21))</f>
        <v>0.91</v>
      </c>
      <c r="H1360" s="2">
        <f t="shared" ref="H1360:H1369" si="291">E1360*F1360*G1360</f>
        <v>337.61</v>
      </c>
      <c r="I1360" s="2">
        <f t="shared" ref="I1360:I1369" si="292">H1360/$E$1371</f>
        <v>0.0465283903</v>
      </c>
      <c r="J1360" s="2">
        <f t="shared" ref="J1360:J1369" si="293">I1360*$E$262</f>
        <v>0.007131202819</v>
      </c>
    </row>
    <row r="1361">
      <c r="C1361" s="1">
        <v>1.0</v>
      </c>
      <c r="E1361" s="4">
        <f t="shared" si="289"/>
        <v>6</v>
      </c>
      <c r="F1361" s="1">
        <v>1.0</v>
      </c>
      <c r="G1361" s="4" t="str">
        <f t="shared" si="290"/>
        <v>0.67</v>
      </c>
      <c r="H1361" s="2">
        <f t="shared" si="291"/>
        <v>4.02</v>
      </c>
      <c r="I1361" s="2">
        <f t="shared" si="292"/>
        <v>0.0005540242558</v>
      </c>
      <c r="J1361" s="2">
        <f t="shared" si="293"/>
        <v>0.00008491287383</v>
      </c>
    </row>
    <row r="1362">
      <c r="C1362" s="1">
        <v>2.0</v>
      </c>
      <c r="E1362" s="4">
        <f t="shared" si="289"/>
        <v>24</v>
      </c>
      <c r="F1362" s="1">
        <v>1.0</v>
      </c>
      <c r="G1362" s="4" t="str">
        <f t="shared" si="290"/>
        <v>0.92</v>
      </c>
      <c r="H1362" s="2">
        <f t="shared" si="291"/>
        <v>22.08</v>
      </c>
      <c r="I1362" s="2">
        <f t="shared" si="292"/>
        <v>0.003042998897</v>
      </c>
      <c r="J1362" s="2">
        <f t="shared" si="293"/>
        <v>0.0004663871279</v>
      </c>
    </row>
    <row r="1363">
      <c r="C1363" s="1">
        <v>3.0</v>
      </c>
      <c r="E1363" s="4">
        <f t="shared" si="289"/>
        <v>51</v>
      </c>
      <c r="F1363" s="1">
        <v>1.0</v>
      </c>
      <c r="G1363" s="4" t="str">
        <f t="shared" si="290"/>
        <v>0.88</v>
      </c>
      <c r="H1363" s="2">
        <f t="shared" si="291"/>
        <v>44.88</v>
      </c>
      <c r="I1363" s="2">
        <f t="shared" si="292"/>
        <v>0.00618522602</v>
      </c>
      <c r="J1363" s="2">
        <f t="shared" si="293"/>
        <v>0.0009479825317</v>
      </c>
    </row>
    <row r="1364">
      <c r="C1364" s="1">
        <v>4.0</v>
      </c>
      <c r="E1364" s="4">
        <f t="shared" si="289"/>
        <v>12</v>
      </c>
      <c r="F1364" s="1">
        <v>1.0</v>
      </c>
      <c r="G1364" s="4" t="str">
        <f t="shared" si="290"/>
        <v>0.83</v>
      </c>
      <c r="H1364" s="2">
        <f t="shared" si="291"/>
        <v>9.96</v>
      </c>
      <c r="I1364" s="2">
        <f t="shared" si="292"/>
        <v>0.001372657111</v>
      </c>
      <c r="J1364" s="2">
        <f t="shared" si="293"/>
        <v>0.0002103811501</v>
      </c>
    </row>
    <row r="1365">
      <c r="C1365" s="1">
        <v>5.0</v>
      </c>
      <c r="E1365" s="4">
        <f t="shared" si="289"/>
        <v>395</v>
      </c>
      <c r="F1365" s="1">
        <v>1.0</v>
      </c>
      <c r="G1365" s="4" t="str">
        <f t="shared" si="290"/>
        <v>0.92</v>
      </c>
      <c r="H1365" s="2">
        <f t="shared" si="291"/>
        <v>363.4</v>
      </c>
      <c r="I1365" s="2">
        <f t="shared" si="292"/>
        <v>0.05008269019</v>
      </c>
      <c r="J1365" s="2">
        <f t="shared" si="293"/>
        <v>0.007675954813</v>
      </c>
    </row>
    <row r="1366">
      <c r="C1366" s="1">
        <v>6.0</v>
      </c>
      <c r="E1366" s="4">
        <f t="shared" si="289"/>
        <v>5720</v>
      </c>
      <c r="F1366" s="1">
        <v>1.0</v>
      </c>
      <c r="G1366" s="4" t="str">
        <f t="shared" si="290"/>
        <v>0.98</v>
      </c>
      <c r="H1366" s="2">
        <f t="shared" si="291"/>
        <v>5605.6</v>
      </c>
      <c r="I1366" s="2">
        <f t="shared" si="292"/>
        <v>0.7725468578</v>
      </c>
      <c r="J1366" s="2">
        <f t="shared" si="293"/>
        <v>0.118404877</v>
      </c>
    </row>
    <row r="1367">
      <c r="C1367" s="1">
        <v>7.0</v>
      </c>
      <c r="E1367" s="4">
        <f t="shared" si="289"/>
        <v>5</v>
      </c>
      <c r="F1367" s="1">
        <v>1.0</v>
      </c>
      <c r="G1367" s="4" t="str">
        <f t="shared" si="290"/>
        <v>0.40</v>
      </c>
      <c r="H1367" s="2">
        <f t="shared" si="291"/>
        <v>2</v>
      </c>
      <c r="I1367" s="2">
        <f t="shared" si="292"/>
        <v>0.0002756339581</v>
      </c>
      <c r="J1367" s="2">
        <f t="shared" si="293"/>
        <v>0.00004224521086</v>
      </c>
    </row>
    <row r="1368">
      <c r="C1368" s="1">
        <v>8.0</v>
      </c>
      <c r="E1368" s="4">
        <f t="shared" si="289"/>
        <v>595</v>
      </c>
      <c r="F1368" s="1">
        <v>1.0</v>
      </c>
      <c r="G1368" s="4" t="str">
        <f t="shared" si="290"/>
        <v>0.92</v>
      </c>
      <c r="H1368" s="2">
        <f t="shared" si="291"/>
        <v>547.4</v>
      </c>
      <c r="I1368" s="2">
        <f t="shared" si="292"/>
        <v>0.07544101433</v>
      </c>
      <c r="J1368" s="2">
        <f t="shared" si="293"/>
        <v>0.01156251421</v>
      </c>
    </row>
    <row r="1369">
      <c r="C1369" s="1">
        <v>9.0</v>
      </c>
      <c r="E1369" s="4">
        <f t="shared" si="289"/>
        <v>77</v>
      </c>
      <c r="F1369" s="1">
        <v>1.0</v>
      </c>
      <c r="G1369" s="4" t="str">
        <f t="shared" si="290"/>
        <v>0.91</v>
      </c>
      <c r="H1369" s="2">
        <f t="shared" si="291"/>
        <v>70.07</v>
      </c>
      <c r="I1369" s="2">
        <f t="shared" si="292"/>
        <v>0.009656835722</v>
      </c>
      <c r="J1369" s="2">
        <f t="shared" si="293"/>
        <v>0.001480060962</v>
      </c>
    </row>
    <row r="1370">
      <c r="C1370" s="1" t="s">
        <v>28</v>
      </c>
      <c r="I1370" s="2">
        <f>(E1371-H1371)/E1371</f>
        <v>0.03431367144</v>
      </c>
    </row>
    <row r="1371">
      <c r="D1371" s="1" t="s">
        <v>29</v>
      </c>
      <c r="E1371" s="2">
        <f>Sum(E1360:E1369)</f>
        <v>7256</v>
      </c>
      <c r="H1371" s="2">
        <f>Sum(H1360:H1369)</f>
        <v>7007.02</v>
      </c>
    </row>
    <row r="1372">
      <c r="D1372" s="1" t="s">
        <v>17</v>
      </c>
      <c r="E1372" s="2">
        <f>E1371/$B$2</f>
        <v>0.0566875</v>
      </c>
    </row>
    <row r="1373">
      <c r="D1373" s="1" t="s">
        <v>18</v>
      </c>
      <c r="E1373" s="2">
        <f>H1371/E1371</f>
        <v>0.9656863286</v>
      </c>
    </row>
    <row r="1374">
      <c r="D1374" s="1" t="s">
        <v>20</v>
      </c>
      <c r="E1374" s="2">
        <f>H1371/$B$2</f>
        <v>0.05474234375</v>
      </c>
    </row>
    <row r="1375">
      <c r="D1375" s="1" t="s">
        <v>21</v>
      </c>
      <c r="E1375" s="2">
        <f>(E1371-H1371)/$B$2</f>
        <v>0.00194515625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374</v>
      </c>
      <c r="F1390" s="1">
        <v>1.0</v>
      </c>
      <c r="G1390" s="4" t="str">
        <f t="shared" ref="G1390:G1399" si="295">INDIRECT(CONCATENATE("'ccc",$E$1388,"'!",$B$1,C1390+21))</f>
        <v>0.93</v>
      </c>
      <c r="H1390" s="2">
        <f t="shared" ref="H1390:H1399" si="296">E1390*F1390*G1390</f>
        <v>347.82</v>
      </c>
      <c r="I1390" s="2">
        <f t="shared" ref="I1390:I1399" si="297">H1390/$E$1401</f>
        <v>0.04878945154</v>
      </c>
      <c r="J1390" s="2">
        <f t="shared" ref="J1390:J1399" si="298">I1390*$E$262</f>
        <v>0.007477745783</v>
      </c>
    </row>
    <row r="1391">
      <c r="C1391" s="1">
        <v>1.0</v>
      </c>
      <c r="E1391" s="4">
        <f t="shared" si="294"/>
        <v>6</v>
      </c>
      <c r="F1391" s="1">
        <v>1.0</v>
      </c>
      <c r="G1391" s="4" t="str">
        <f t="shared" si="295"/>
        <v>0.83</v>
      </c>
      <c r="H1391" s="2">
        <f t="shared" si="296"/>
        <v>4.98</v>
      </c>
      <c r="I1391" s="2">
        <f t="shared" si="297"/>
        <v>0.0006985551971</v>
      </c>
      <c r="J1391" s="2">
        <f t="shared" si="298"/>
        <v>0.0001070644989</v>
      </c>
    </row>
    <row r="1392">
      <c r="C1392" s="1">
        <v>2.0</v>
      </c>
      <c r="E1392" s="4">
        <f t="shared" si="294"/>
        <v>27</v>
      </c>
      <c r="F1392" s="1">
        <v>1.0</v>
      </c>
      <c r="G1392" s="4" t="str">
        <f t="shared" si="295"/>
        <v>0.89</v>
      </c>
      <c r="H1392" s="2">
        <f t="shared" si="296"/>
        <v>24.03</v>
      </c>
      <c r="I1392" s="2">
        <f t="shared" si="297"/>
        <v>0.003370739234</v>
      </c>
      <c r="J1392" s="2">
        <f t="shared" si="298"/>
        <v>0.0005166184554</v>
      </c>
    </row>
    <row r="1393">
      <c r="C1393" s="1">
        <v>3.0</v>
      </c>
      <c r="E1393" s="4">
        <f t="shared" si="294"/>
        <v>46</v>
      </c>
      <c r="F1393" s="1">
        <v>1.0</v>
      </c>
      <c r="G1393" s="4" t="str">
        <f t="shared" si="295"/>
        <v>0.83</v>
      </c>
      <c r="H1393" s="2">
        <f t="shared" si="296"/>
        <v>38.18</v>
      </c>
      <c r="I1393" s="2">
        <f t="shared" si="297"/>
        <v>0.005355589844</v>
      </c>
      <c r="J1393" s="2">
        <f t="shared" si="298"/>
        <v>0.0008208278247</v>
      </c>
    </row>
    <row r="1394">
      <c r="C1394" s="1">
        <v>4.0</v>
      </c>
      <c r="E1394" s="4">
        <f t="shared" si="294"/>
        <v>22</v>
      </c>
      <c r="F1394" s="1">
        <v>1.0</v>
      </c>
      <c r="G1394" s="4" t="str">
        <f t="shared" si="295"/>
        <v>0.86</v>
      </c>
      <c r="H1394" s="2">
        <f t="shared" si="296"/>
        <v>18.92</v>
      </c>
      <c r="I1394" s="2">
        <f t="shared" si="297"/>
        <v>0.00265394866</v>
      </c>
      <c r="J1394" s="2">
        <f t="shared" si="298"/>
        <v>0.0004067591002</v>
      </c>
    </row>
    <row r="1395">
      <c r="C1395" s="1">
        <v>5.0</v>
      </c>
      <c r="E1395" s="4">
        <f t="shared" si="294"/>
        <v>395</v>
      </c>
      <c r="F1395" s="1">
        <v>1.0</v>
      </c>
      <c r="G1395" s="4" t="str">
        <f t="shared" si="295"/>
        <v>0.89</v>
      </c>
      <c r="H1395" s="2">
        <f t="shared" si="296"/>
        <v>351.55</v>
      </c>
      <c r="I1395" s="2">
        <f t="shared" si="297"/>
        <v>0.04931266657</v>
      </c>
      <c r="J1395" s="2">
        <f t="shared" si="298"/>
        <v>0.007557936663</v>
      </c>
    </row>
    <row r="1396">
      <c r="C1396" s="1">
        <v>6.0</v>
      </c>
      <c r="E1396" s="4">
        <f t="shared" si="294"/>
        <v>5630</v>
      </c>
      <c r="F1396" s="1">
        <v>1.0</v>
      </c>
      <c r="G1396" s="4" t="str">
        <f t="shared" si="295"/>
        <v>0.99</v>
      </c>
      <c r="H1396" s="2">
        <f t="shared" si="296"/>
        <v>5573.7</v>
      </c>
      <c r="I1396" s="2">
        <f t="shared" si="297"/>
        <v>0.7818347594</v>
      </c>
      <c r="J1396" s="2">
        <f t="shared" si="298"/>
        <v>0.1198283931</v>
      </c>
    </row>
    <row r="1397">
      <c r="C1397" s="1">
        <v>7.0</v>
      </c>
      <c r="E1397" s="4">
        <f t="shared" si="294"/>
        <v>6</v>
      </c>
      <c r="F1397" s="1">
        <v>1.0</v>
      </c>
      <c r="G1397" s="4" t="str">
        <f t="shared" si="295"/>
        <v>1.00</v>
      </c>
      <c r="H1397" s="2">
        <f t="shared" si="296"/>
        <v>6</v>
      </c>
      <c r="I1397" s="2">
        <f t="shared" si="297"/>
        <v>0.0008416327676</v>
      </c>
      <c r="J1397" s="2">
        <f t="shared" si="298"/>
        <v>0.0001289933721</v>
      </c>
    </row>
    <row r="1398">
      <c r="C1398" s="1">
        <v>8.0</v>
      </c>
      <c r="E1398" s="4">
        <f t="shared" si="294"/>
        <v>575</v>
      </c>
      <c r="F1398" s="1">
        <v>1.0</v>
      </c>
      <c r="G1398" s="4" t="str">
        <f t="shared" si="295"/>
        <v>0.90</v>
      </c>
      <c r="H1398" s="2">
        <f t="shared" si="296"/>
        <v>517.5</v>
      </c>
      <c r="I1398" s="2">
        <f t="shared" si="297"/>
        <v>0.0725908262</v>
      </c>
      <c r="J1398" s="2">
        <f t="shared" si="298"/>
        <v>0.01112567835</v>
      </c>
    </row>
    <row r="1399">
      <c r="C1399" s="1">
        <v>9.0</v>
      </c>
      <c r="E1399" s="4">
        <f t="shared" si="294"/>
        <v>48</v>
      </c>
      <c r="F1399" s="1">
        <v>1.0</v>
      </c>
      <c r="G1399" s="4" t="str">
        <f t="shared" si="295"/>
        <v>0.98</v>
      </c>
      <c r="H1399" s="2">
        <f t="shared" si="296"/>
        <v>47.04</v>
      </c>
      <c r="I1399" s="2">
        <f t="shared" si="297"/>
        <v>0.006598400898</v>
      </c>
      <c r="J1399" s="2">
        <f t="shared" si="298"/>
        <v>0.001011308038</v>
      </c>
    </row>
    <row r="1400">
      <c r="C1400" s="1" t="s">
        <v>28</v>
      </c>
      <c r="I1400" s="2">
        <f>(E1401-H1401)/E1401</f>
        <v>0.02795342965</v>
      </c>
    </row>
    <row r="1401">
      <c r="D1401" s="1" t="s">
        <v>29</v>
      </c>
      <c r="E1401" s="2">
        <f>Sum(E1390:E1399)</f>
        <v>7129</v>
      </c>
      <c r="H1401" s="2">
        <f>Sum(H1390:H1399)</f>
        <v>6929.72</v>
      </c>
    </row>
    <row r="1402">
      <c r="D1402" s="1" t="s">
        <v>17</v>
      </c>
      <c r="E1402" s="2">
        <f>E1401/$B$2</f>
        <v>0.0556953125</v>
      </c>
    </row>
    <row r="1403">
      <c r="D1403" s="1" t="s">
        <v>18</v>
      </c>
      <c r="E1403" s="2">
        <f>H1401/E1401</f>
        <v>0.9720465703</v>
      </c>
    </row>
    <row r="1404">
      <c r="D1404" s="1" t="s">
        <v>20</v>
      </c>
      <c r="E1404" s="2">
        <f>H1401/$B$2</f>
        <v>0.0541384375</v>
      </c>
    </row>
    <row r="1405">
      <c r="D1405" s="1" t="s">
        <v>21</v>
      </c>
      <c r="E1405" s="2">
        <f>(E1401-H1401)/$B$2</f>
        <v>0.001556875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396</v>
      </c>
      <c r="F1420" s="1">
        <v>1.0</v>
      </c>
      <c r="G1420" s="4" t="str">
        <f t="shared" ref="G1420:G1429" si="300">INDIRECT(CONCATENATE("'ccc",$E$1418,"'!",$B$1,C1420+21))</f>
        <v>0.91</v>
      </c>
      <c r="H1420" s="2">
        <f t="shared" ref="H1420:H1429" si="301">E1420*F1420*G1420</f>
        <v>360.36</v>
      </c>
      <c r="I1420" s="2">
        <f t="shared" ref="I1420:I1429" si="302">H1420/$E$1431</f>
        <v>0.05045645477</v>
      </c>
      <c r="J1420" s="2">
        <f t="shared" ref="J1420:J1429" si="303">I1420*$E$262</f>
        <v>0.007733240076</v>
      </c>
    </row>
    <row r="1421">
      <c r="C1421" s="1">
        <v>1.0</v>
      </c>
      <c r="E1421" s="4">
        <f t="shared" si="299"/>
        <v>12</v>
      </c>
      <c r="F1421" s="1">
        <v>1.0</v>
      </c>
      <c r="G1421" s="4" t="str">
        <f t="shared" si="300"/>
        <v>0.92</v>
      </c>
      <c r="H1421" s="2">
        <f t="shared" si="301"/>
        <v>11.04</v>
      </c>
      <c r="I1421" s="2">
        <f t="shared" si="302"/>
        <v>0.001545785494</v>
      </c>
      <c r="J1421" s="2">
        <f t="shared" si="303"/>
        <v>0.0002369157799</v>
      </c>
    </row>
    <row r="1422">
      <c r="C1422" s="1">
        <v>2.0</v>
      </c>
      <c r="E1422" s="4">
        <f t="shared" si="299"/>
        <v>28</v>
      </c>
      <c r="F1422" s="1">
        <v>1.0</v>
      </c>
      <c r="G1422" s="4" t="str">
        <f t="shared" si="300"/>
        <v>0.82</v>
      </c>
      <c r="H1422" s="2">
        <f t="shared" si="301"/>
        <v>22.96</v>
      </c>
      <c r="I1422" s="2">
        <f t="shared" si="302"/>
        <v>0.003214785774</v>
      </c>
      <c r="J1422" s="2">
        <f t="shared" si="303"/>
        <v>0.0004927161509</v>
      </c>
    </row>
    <row r="1423">
      <c r="C1423" s="1">
        <v>3.0</v>
      </c>
      <c r="E1423" s="4">
        <f t="shared" si="299"/>
        <v>38</v>
      </c>
      <c r="F1423" s="1">
        <v>1.0</v>
      </c>
      <c r="G1423" s="4" t="str">
        <f t="shared" si="300"/>
        <v>0.95</v>
      </c>
      <c r="H1423" s="2">
        <f t="shared" si="301"/>
        <v>36.1</v>
      </c>
      <c r="I1423" s="2">
        <f t="shared" si="302"/>
        <v>0.005054606553</v>
      </c>
      <c r="J1423" s="2">
        <f t="shared" si="303"/>
        <v>0.0007746974324</v>
      </c>
    </row>
    <row r="1424">
      <c r="C1424" s="1">
        <v>4.0</v>
      </c>
      <c r="E1424" s="4">
        <f t="shared" si="299"/>
        <v>12</v>
      </c>
      <c r="F1424" s="1">
        <v>1.0</v>
      </c>
      <c r="G1424" s="4" t="str">
        <f t="shared" si="300"/>
        <v>0.92</v>
      </c>
      <c r="H1424" s="2">
        <f t="shared" si="301"/>
        <v>11.04</v>
      </c>
      <c r="I1424" s="2">
        <f t="shared" si="302"/>
        <v>0.001545785494</v>
      </c>
      <c r="J1424" s="2">
        <f t="shared" si="303"/>
        <v>0.0002369157799</v>
      </c>
    </row>
    <row r="1425">
      <c r="C1425" s="1">
        <v>5.0</v>
      </c>
      <c r="E1425" s="4">
        <f t="shared" si="299"/>
        <v>329</v>
      </c>
      <c r="F1425" s="1">
        <v>1.0</v>
      </c>
      <c r="G1425" s="4" t="str">
        <f t="shared" si="300"/>
        <v>0.89</v>
      </c>
      <c r="H1425" s="2">
        <f t="shared" si="301"/>
        <v>292.81</v>
      </c>
      <c r="I1425" s="2">
        <f t="shared" si="302"/>
        <v>0.0409983198</v>
      </c>
      <c r="J1425" s="2">
        <f t="shared" si="303"/>
        <v>0.006283633108</v>
      </c>
    </row>
    <row r="1426">
      <c r="C1426" s="1">
        <v>6.0</v>
      </c>
      <c r="E1426" s="4">
        <f t="shared" si="299"/>
        <v>5733</v>
      </c>
      <c r="F1426" s="1">
        <v>1.0</v>
      </c>
      <c r="G1426" s="4" t="str">
        <f t="shared" si="300"/>
        <v>0.99</v>
      </c>
      <c r="H1426" s="2">
        <f t="shared" si="301"/>
        <v>5675.67</v>
      </c>
      <c r="I1426" s="2">
        <f t="shared" si="302"/>
        <v>0.7946891627</v>
      </c>
      <c r="J1426" s="2">
        <f t="shared" si="303"/>
        <v>0.1217985312</v>
      </c>
    </row>
    <row r="1427">
      <c r="C1427" s="1">
        <v>7.0</v>
      </c>
      <c r="E1427" s="4">
        <f t="shared" si="299"/>
        <v>9</v>
      </c>
      <c r="F1427" s="1">
        <v>1.0</v>
      </c>
      <c r="G1427" s="4" t="str">
        <f t="shared" si="300"/>
        <v>0.89</v>
      </c>
      <c r="H1427" s="2">
        <f t="shared" si="301"/>
        <v>8.01</v>
      </c>
      <c r="I1427" s="2">
        <f t="shared" si="302"/>
        <v>0.001121534584</v>
      </c>
      <c r="J1427" s="2">
        <f t="shared" si="303"/>
        <v>0.000171892699</v>
      </c>
    </row>
    <row r="1428">
      <c r="C1428" s="1">
        <v>8.0</v>
      </c>
      <c r="E1428" s="4">
        <f t="shared" si="299"/>
        <v>534</v>
      </c>
      <c r="F1428" s="1">
        <v>1.0</v>
      </c>
      <c r="G1428" s="4" t="str">
        <f t="shared" si="300"/>
        <v>0.94</v>
      </c>
      <c r="H1428" s="2">
        <f t="shared" si="301"/>
        <v>501.96</v>
      </c>
      <c r="I1428" s="2">
        <f t="shared" si="302"/>
        <v>0.07028283394</v>
      </c>
      <c r="J1428" s="2">
        <f t="shared" si="303"/>
        <v>0.01077194247</v>
      </c>
    </row>
    <row r="1429">
      <c r="C1429" s="1">
        <v>9.0</v>
      </c>
      <c r="E1429" s="4">
        <f t="shared" si="299"/>
        <v>51</v>
      </c>
      <c r="F1429" s="1">
        <v>1.0</v>
      </c>
      <c r="G1429" s="4" t="str">
        <f t="shared" si="300"/>
        <v>0.92</v>
      </c>
      <c r="H1429" s="2">
        <f t="shared" si="301"/>
        <v>46.92</v>
      </c>
      <c r="I1429" s="2">
        <f t="shared" si="302"/>
        <v>0.006569588351</v>
      </c>
      <c r="J1429" s="2">
        <f t="shared" si="303"/>
        <v>0.001006892065</v>
      </c>
    </row>
    <row r="1430">
      <c r="C1430" s="1" t="s">
        <v>28</v>
      </c>
      <c r="I1430" s="2">
        <f>(E1431-H1431)/E1431</f>
        <v>0.02452114254</v>
      </c>
    </row>
    <row r="1431">
      <c r="D1431" s="1" t="s">
        <v>29</v>
      </c>
      <c r="E1431" s="2">
        <f>Sum(E1420:E1429)</f>
        <v>7142</v>
      </c>
      <c r="H1431" s="2">
        <f>Sum(H1420:H1429)</f>
        <v>6966.87</v>
      </c>
    </row>
    <row r="1432">
      <c r="D1432" s="1" t="s">
        <v>17</v>
      </c>
      <c r="E1432" s="2">
        <f>E1431/$B$2</f>
        <v>0.055796875</v>
      </c>
    </row>
    <row r="1433">
      <c r="D1433" s="1" t="s">
        <v>18</v>
      </c>
      <c r="E1433" s="2">
        <f>H1431/E1431</f>
        <v>0.9754788575</v>
      </c>
    </row>
    <row r="1434">
      <c r="D1434" s="1" t="s">
        <v>20</v>
      </c>
      <c r="E1434" s="2">
        <f>H1431/$B$2</f>
        <v>0.05442867188</v>
      </c>
    </row>
    <row r="1435">
      <c r="D1435" s="1" t="s">
        <v>21</v>
      </c>
      <c r="E1435" s="2">
        <f>(E1431-H1431)/$B$2</f>
        <v>0.001368203125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311</v>
      </c>
      <c r="F1450" s="1">
        <v>1.0</v>
      </c>
      <c r="G1450" s="4" t="str">
        <f t="shared" ref="G1450:G1459" si="305">INDIRECT(CONCATENATE("'ccc",$E$1448,"'!",$B$1,C1450+21))</f>
        <v>0.93</v>
      </c>
      <c r="H1450" s="2">
        <f t="shared" ref="H1450:H1459" si="306">E1450*F1450*G1450</f>
        <v>289.23</v>
      </c>
      <c r="I1450" s="2">
        <f t="shared" ref="I1450:I1459" si="307">H1450/$E$1461</f>
        <v>0.04232221247</v>
      </c>
      <c r="J1450" s="2">
        <f t="shared" ref="J1450:J1459" si="308">I1450*$E$262</f>
        <v>0.006486540345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1.00</v>
      </c>
      <c r="H1451" s="2">
        <f t="shared" si="306"/>
        <v>10</v>
      </c>
      <c r="I1451" s="2">
        <f t="shared" si="307"/>
        <v>0.001463271876</v>
      </c>
      <c r="J1451" s="2">
        <f t="shared" si="308"/>
        <v>0.0002242692786</v>
      </c>
    </row>
    <row r="1452">
      <c r="C1452" s="1">
        <v>2.0</v>
      </c>
      <c r="E1452" s="4">
        <f t="shared" si="304"/>
        <v>20</v>
      </c>
      <c r="F1452" s="1">
        <v>1.0</v>
      </c>
      <c r="G1452" s="4" t="str">
        <f t="shared" si="305"/>
        <v>0.80</v>
      </c>
      <c r="H1452" s="2">
        <f t="shared" si="306"/>
        <v>16</v>
      </c>
      <c r="I1452" s="2">
        <f t="shared" si="307"/>
        <v>0.002341235001</v>
      </c>
      <c r="J1452" s="2">
        <f t="shared" si="308"/>
        <v>0.0003588308458</v>
      </c>
    </row>
    <row r="1453">
      <c r="C1453" s="1">
        <v>3.0</v>
      </c>
      <c r="E1453" s="4">
        <f t="shared" si="304"/>
        <v>40</v>
      </c>
      <c r="F1453" s="1">
        <v>1.0</v>
      </c>
      <c r="G1453" s="4" t="str">
        <f t="shared" si="305"/>
        <v>0.90</v>
      </c>
      <c r="H1453" s="2">
        <f t="shared" si="306"/>
        <v>36</v>
      </c>
      <c r="I1453" s="2">
        <f t="shared" si="307"/>
        <v>0.005267778753</v>
      </c>
      <c r="J1453" s="2">
        <f t="shared" si="308"/>
        <v>0.000807369403</v>
      </c>
    </row>
    <row r="1454">
      <c r="C1454" s="1">
        <v>4.0</v>
      </c>
      <c r="E1454" s="4">
        <f t="shared" si="304"/>
        <v>11</v>
      </c>
      <c r="F1454" s="1">
        <v>1.0</v>
      </c>
      <c r="G1454" s="4" t="str">
        <f t="shared" si="305"/>
        <v>0.73</v>
      </c>
      <c r="H1454" s="2">
        <f t="shared" si="306"/>
        <v>8.03</v>
      </c>
      <c r="I1454" s="2">
        <f t="shared" si="307"/>
        <v>0.001175007316</v>
      </c>
      <c r="J1454" s="2">
        <f t="shared" si="308"/>
        <v>0.0001800882307</v>
      </c>
    </row>
    <row r="1455">
      <c r="C1455" s="1">
        <v>5.0</v>
      </c>
      <c r="E1455" s="4">
        <f t="shared" si="304"/>
        <v>332</v>
      </c>
      <c r="F1455" s="1">
        <v>1.0</v>
      </c>
      <c r="G1455" s="4" t="str">
        <f t="shared" si="305"/>
        <v>0.88</v>
      </c>
      <c r="H1455" s="2">
        <f t="shared" si="306"/>
        <v>292.16</v>
      </c>
      <c r="I1455" s="2">
        <f t="shared" si="307"/>
        <v>0.04275095113</v>
      </c>
      <c r="J1455" s="2">
        <f t="shared" si="308"/>
        <v>0.006552251244</v>
      </c>
    </row>
    <row r="1456">
      <c r="C1456" s="1">
        <v>6.0</v>
      </c>
      <c r="E1456" s="4">
        <f t="shared" si="304"/>
        <v>5601</v>
      </c>
      <c r="F1456" s="1">
        <v>1.0</v>
      </c>
      <c r="G1456" s="4" t="str">
        <f t="shared" si="305"/>
        <v>0.98</v>
      </c>
      <c r="H1456" s="2">
        <f t="shared" si="306"/>
        <v>5488.98</v>
      </c>
      <c r="I1456" s="2">
        <f t="shared" si="307"/>
        <v>0.8031870061</v>
      </c>
      <c r="J1456" s="2">
        <f t="shared" si="308"/>
        <v>0.1231009585</v>
      </c>
    </row>
    <row r="1457">
      <c r="C1457" s="1">
        <v>7.0</v>
      </c>
      <c r="E1457" s="4">
        <f t="shared" si="304"/>
        <v>8</v>
      </c>
      <c r="F1457" s="1">
        <v>1.0</v>
      </c>
      <c r="G1457" s="4" t="str">
        <f t="shared" si="305"/>
        <v>0.62</v>
      </c>
      <c r="H1457" s="2">
        <f t="shared" si="306"/>
        <v>4.96</v>
      </c>
      <c r="I1457" s="2">
        <f t="shared" si="307"/>
        <v>0.0007257828505</v>
      </c>
      <c r="J1457" s="2">
        <f t="shared" si="308"/>
        <v>0.0001112375622</v>
      </c>
    </row>
    <row r="1458">
      <c r="C1458" s="1">
        <v>8.0</v>
      </c>
      <c r="E1458" s="4">
        <f t="shared" si="304"/>
        <v>427</v>
      </c>
      <c r="F1458" s="1">
        <v>1.0</v>
      </c>
      <c r="G1458" s="4" t="str">
        <f t="shared" si="305"/>
        <v>0.89</v>
      </c>
      <c r="H1458" s="2">
        <f t="shared" si="306"/>
        <v>380.03</v>
      </c>
      <c r="I1458" s="2">
        <f t="shared" si="307"/>
        <v>0.0556087211</v>
      </c>
      <c r="J1458" s="2">
        <f t="shared" si="308"/>
        <v>0.008522905395</v>
      </c>
    </row>
    <row r="1459">
      <c r="C1459" s="1">
        <v>9.0</v>
      </c>
      <c r="E1459" s="4">
        <f t="shared" si="304"/>
        <v>74</v>
      </c>
      <c r="F1459" s="1">
        <v>1.0</v>
      </c>
      <c r="G1459" s="4" t="str">
        <f t="shared" si="305"/>
        <v>0.84</v>
      </c>
      <c r="H1459" s="2">
        <f t="shared" si="306"/>
        <v>62.16</v>
      </c>
      <c r="I1459" s="2">
        <f t="shared" si="307"/>
        <v>0.009095697981</v>
      </c>
      <c r="J1459" s="2">
        <f t="shared" si="308"/>
        <v>0.001394057836</v>
      </c>
    </row>
    <row r="1460">
      <c r="C1460" s="1" t="s">
        <v>28</v>
      </c>
      <c r="I1460" s="2">
        <f>(E1461-H1461)/E1461</f>
        <v>0.03606233538</v>
      </c>
    </row>
    <row r="1461">
      <c r="D1461" s="1" t="s">
        <v>29</v>
      </c>
      <c r="E1461" s="2">
        <f>Sum(E1450:E1459)</f>
        <v>6834</v>
      </c>
      <c r="H1461" s="2">
        <f>Sum(H1450:H1459)</f>
        <v>6587.55</v>
      </c>
    </row>
    <row r="1462">
      <c r="D1462" s="1" t="s">
        <v>17</v>
      </c>
      <c r="E1462" s="2">
        <f>E1461/$B$2</f>
        <v>0.053390625</v>
      </c>
    </row>
    <row r="1463">
      <c r="D1463" s="1" t="s">
        <v>18</v>
      </c>
      <c r="E1463" s="2">
        <f>H1461/E1461</f>
        <v>0.9639376646</v>
      </c>
    </row>
    <row r="1464">
      <c r="D1464" s="1" t="s">
        <v>20</v>
      </c>
      <c r="E1464" s="2">
        <f>H1461/$B$2</f>
        <v>0.05146523438</v>
      </c>
    </row>
    <row r="1465">
      <c r="D1465" s="1" t="s">
        <v>21</v>
      </c>
      <c r="E1465" s="2">
        <f>(E1461-H1461)/$B$2</f>
        <v>0.001925390625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302</v>
      </c>
      <c r="F1480" s="1">
        <v>1.0</v>
      </c>
      <c r="G1480" s="4" t="str">
        <f t="shared" ref="G1480:G1489" si="310">INDIRECT(CONCATENATE("'ccc",$E$1478,"'!",$B$1,C1480+21))</f>
        <v>0.91</v>
      </c>
      <c r="H1480" s="2">
        <f t="shared" ref="H1480:H1489" si="311">E1480*F1480*G1480</f>
        <v>274.82</v>
      </c>
      <c r="I1480" s="2">
        <f t="shared" ref="I1480:I1489" si="312">H1480/$E$1491</f>
        <v>0.03954244604</v>
      </c>
      <c r="J1480" s="2">
        <f t="shared" ref="J1480:J1489" si="313">I1480*$E$262</f>
        <v>0.006060497707</v>
      </c>
    </row>
    <row r="1481">
      <c r="C1481" s="1">
        <v>1.0</v>
      </c>
      <c r="E1481" s="4">
        <f t="shared" si="309"/>
        <v>6</v>
      </c>
      <c r="F1481" s="1">
        <v>1.0</v>
      </c>
      <c r="G1481" s="4" t="str">
        <f t="shared" si="310"/>
        <v>1.00</v>
      </c>
      <c r="H1481" s="2">
        <f t="shared" si="311"/>
        <v>6</v>
      </c>
      <c r="I1481" s="2">
        <f t="shared" si="312"/>
        <v>0.0008633093525</v>
      </c>
      <c r="J1481" s="2">
        <f t="shared" si="313"/>
        <v>0.0001323156475</v>
      </c>
    </row>
    <row r="1482">
      <c r="C1482" s="1">
        <v>2.0</v>
      </c>
      <c r="E1482" s="4">
        <f t="shared" si="309"/>
        <v>12</v>
      </c>
      <c r="F1482" s="1">
        <v>1.0</v>
      </c>
      <c r="G1482" s="4" t="str">
        <f t="shared" si="310"/>
        <v>0.92</v>
      </c>
      <c r="H1482" s="2">
        <f t="shared" si="311"/>
        <v>11.04</v>
      </c>
      <c r="I1482" s="2">
        <f t="shared" si="312"/>
        <v>0.001588489209</v>
      </c>
      <c r="J1482" s="2">
        <f t="shared" si="313"/>
        <v>0.0002434607914</v>
      </c>
    </row>
    <row r="1483">
      <c r="C1483" s="1">
        <v>3.0</v>
      </c>
      <c r="E1483" s="4">
        <f t="shared" si="309"/>
        <v>28</v>
      </c>
      <c r="F1483" s="1">
        <v>1.0</v>
      </c>
      <c r="G1483" s="4" t="str">
        <f t="shared" si="310"/>
        <v>0.75</v>
      </c>
      <c r="H1483" s="2">
        <f t="shared" si="311"/>
        <v>21</v>
      </c>
      <c r="I1483" s="2">
        <f t="shared" si="312"/>
        <v>0.003021582734</v>
      </c>
      <c r="J1483" s="2">
        <f t="shared" si="313"/>
        <v>0.0004631047662</v>
      </c>
    </row>
    <row r="1484">
      <c r="C1484" s="1">
        <v>4.0</v>
      </c>
      <c r="E1484" s="4">
        <f t="shared" si="309"/>
        <v>13</v>
      </c>
      <c r="F1484" s="1">
        <v>1.0</v>
      </c>
      <c r="G1484" s="4" t="str">
        <f t="shared" si="310"/>
        <v>0.77</v>
      </c>
      <c r="H1484" s="2">
        <f t="shared" si="311"/>
        <v>10.01</v>
      </c>
      <c r="I1484" s="2">
        <f t="shared" si="312"/>
        <v>0.00144028777</v>
      </c>
      <c r="J1484" s="2">
        <f t="shared" si="313"/>
        <v>0.0002207466052</v>
      </c>
    </row>
    <row r="1485">
      <c r="C1485" s="1">
        <v>5.0</v>
      </c>
      <c r="E1485" s="4">
        <f t="shared" si="309"/>
        <v>277</v>
      </c>
      <c r="F1485" s="1">
        <v>1.0</v>
      </c>
      <c r="G1485" s="4" t="str">
        <f t="shared" si="310"/>
        <v>0.86</v>
      </c>
      <c r="H1485" s="2">
        <f t="shared" si="311"/>
        <v>238.22</v>
      </c>
      <c r="I1485" s="2">
        <f t="shared" si="312"/>
        <v>0.03427625899</v>
      </c>
      <c r="J1485" s="2">
        <f t="shared" si="313"/>
        <v>0.005253372257</v>
      </c>
    </row>
    <row r="1486">
      <c r="C1486" s="1">
        <v>6.0</v>
      </c>
      <c r="E1486" s="4">
        <f t="shared" si="309"/>
        <v>5881</v>
      </c>
      <c r="F1486" s="1">
        <v>1.0</v>
      </c>
      <c r="G1486" s="4" t="str">
        <f t="shared" si="310"/>
        <v>0.98</v>
      </c>
      <c r="H1486" s="2">
        <f t="shared" si="311"/>
        <v>5763.38</v>
      </c>
      <c r="I1486" s="2">
        <f t="shared" si="312"/>
        <v>0.8292633094</v>
      </c>
      <c r="J1486" s="2">
        <f t="shared" si="313"/>
        <v>0.1270975594</v>
      </c>
    </row>
    <row r="1487">
      <c r="C1487" s="1">
        <v>7.0</v>
      </c>
      <c r="E1487" s="4">
        <f t="shared" si="309"/>
        <v>5</v>
      </c>
      <c r="F1487" s="1">
        <v>1.0</v>
      </c>
      <c r="G1487" s="4" t="str">
        <f t="shared" si="310"/>
        <v>0.80</v>
      </c>
      <c r="H1487" s="2">
        <f t="shared" si="311"/>
        <v>4</v>
      </c>
      <c r="I1487" s="2">
        <f t="shared" si="312"/>
        <v>0.0005755395683</v>
      </c>
      <c r="J1487" s="2">
        <f t="shared" si="313"/>
        <v>0.00008821043165</v>
      </c>
    </row>
    <row r="1488">
      <c r="C1488" s="1">
        <v>8.0</v>
      </c>
      <c r="E1488" s="4">
        <f t="shared" si="309"/>
        <v>371</v>
      </c>
      <c r="F1488" s="1">
        <v>1.0</v>
      </c>
      <c r="G1488" s="4" t="str">
        <f t="shared" si="310"/>
        <v>0.91</v>
      </c>
      <c r="H1488" s="2">
        <f t="shared" si="311"/>
        <v>337.61</v>
      </c>
      <c r="I1488" s="2">
        <f t="shared" si="312"/>
        <v>0.04857697842</v>
      </c>
      <c r="J1488" s="2">
        <f t="shared" si="313"/>
        <v>0.007445180958</v>
      </c>
    </row>
    <row r="1489">
      <c r="C1489" s="1">
        <v>9.0</v>
      </c>
      <c r="E1489" s="4">
        <f t="shared" si="309"/>
        <v>55</v>
      </c>
      <c r="F1489" s="1">
        <v>1.0</v>
      </c>
      <c r="G1489" s="4" t="str">
        <f t="shared" si="310"/>
        <v>0.87</v>
      </c>
      <c r="H1489" s="2">
        <f t="shared" si="311"/>
        <v>47.85</v>
      </c>
      <c r="I1489" s="2">
        <f t="shared" si="312"/>
        <v>0.006884892086</v>
      </c>
      <c r="J1489" s="2">
        <f t="shared" si="313"/>
        <v>0.001055217289</v>
      </c>
    </row>
    <row r="1490">
      <c r="C1490" s="1" t="s">
        <v>28</v>
      </c>
      <c r="I1490" s="2">
        <f>(E1491-H1491)/E1491</f>
        <v>0.03396690647</v>
      </c>
    </row>
    <row r="1491">
      <c r="D1491" s="1" t="s">
        <v>29</v>
      </c>
      <c r="E1491" s="2">
        <f>Sum(E1480:E1489)</f>
        <v>6950</v>
      </c>
      <c r="H1491" s="2">
        <f>Sum(H1480:H1489)</f>
        <v>6713.93</v>
      </c>
    </row>
    <row r="1492">
      <c r="D1492" s="1" t="s">
        <v>17</v>
      </c>
      <c r="E1492" s="2">
        <f>E1491/$B$2</f>
        <v>0.054296875</v>
      </c>
    </row>
    <row r="1493">
      <c r="D1493" s="1" t="s">
        <v>18</v>
      </c>
      <c r="E1493" s="2">
        <f>H1491/E1491</f>
        <v>0.9660330935</v>
      </c>
    </row>
    <row r="1494">
      <c r="D1494" s="1" t="s">
        <v>20</v>
      </c>
      <c r="E1494" s="2">
        <f>H1491/$B$2</f>
        <v>0.05245257813</v>
      </c>
    </row>
    <row r="1495">
      <c r="D1495" s="1" t="s">
        <v>21</v>
      </c>
      <c r="E1495" s="2">
        <f>(E1491-H1491)/$B$2</f>
        <v>0.001844296875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0.1505546875</v>
      </c>
      <c r="Q7" s="2">
        <f>E46</f>
        <v>0.9800736858</v>
      </c>
      <c r="R7" s="2">
        <f>I43</f>
        <v>0.01992631415</v>
      </c>
      <c r="S7" s="2">
        <f>E47</f>
        <v>0.1475546875</v>
      </c>
      <c r="T7" s="2">
        <f>E48</f>
        <v>0.003</v>
      </c>
      <c r="U7" s="2" t="str">
        <f>G33</f>
        <v>1.00</v>
      </c>
      <c r="V7" s="2">
        <f t="shared" ref="V7:W7" si="8">I33</f>
        <v>0.9800736858</v>
      </c>
      <c r="W7" s="2">
        <f t="shared" si="8"/>
        <v>0.1475546875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0.1487109375</v>
      </c>
      <c r="Q8" s="2">
        <f>E77</f>
        <v>0.9808247964</v>
      </c>
      <c r="R8" s="2">
        <f>I74</f>
        <v>0.01917520357</v>
      </c>
      <c r="S8" s="2">
        <f>E78</f>
        <v>0.145859375</v>
      </c>
      <c r="T8" s="2">
        <f>E79</f>
        <v>0.0028515625</v>
      </c>
      <c r="U8" s="2" t="str">
        <f>G64</f>
        <v>1.00</v>
      </c>
      <c r="V8" s="2">
        <f t="shared" ref="V8:W8" si="10">I64</f>
        <v>0.9808247964</v>
      </c>
      <c r="W8" s="2">
        <f t="shared" si="10"/>
        <v>0.145859375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0.1495546875</v>
      </c>
      <c r="Q9" s="2">
        <f>E108</f>
        <v>0.9865224886</v>
      </c>
      <c r="R9" s="2">
        <f>I105</f>
        <v>0.01347751136</v>
      </c>
      <c r="S9" s="2">
        <f>E109</f>
        <v>0.1475390625</v>
      </c>
      <c r="T9" s="2">
        <f>E110</f>
        <v>0.002015625</v>
      </c>
      <c r="U9" s="2" t="str">
        <f>G95</f>
        <v>1.00</v>
      </c>
      <c r="V9" s="2">
        <f t="shared" ref="V9:W9" si="11">I95</f>
        <v>0.9865224886</v>
      </c>
      <c r="W9" s="2">
        <f t="shared" si="11"/>
        <v>0.1475390625</v>
      </c>
      <c r="X9" s="2" t="str">
        <f>G96</f>
        <v/>
      </c>
      <c r="Y9" s="2">
        <f t="shared" ref="Y9:Z9" si="12">I96</f>
        <v>0</v>
      </c>
      <c r="Z9" s="2">
        <f t="shared" si="12"/>
        <v>0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0.1503125</v>
      </c>
      <c r="Q10" s="2">
        <f>E139</f>
        <v>0.988045738</v>
      </c>
      <c r="R10" s="2">
        <f>I136</f>
        <v>0.01195426195</v>
      </c>
      <c r="S10" s="2">
        <f>E140</f>
        <v>0.148515625</v>
      </c>
      <c r="T10" s="2">
        <f>E141</f>
        <v>0.001796875</v>
      </c>
      <c r="U10" s="2" t="str">
        <f>G126</f>
        <v>1.00</v>
      </c>
      <c r="V10" s="2">
        <f t="shared" ref="V10:W10" si="13">I126</f>
        <v>0.988045738</v>
      </c>
      <c r="W10" s="2">
        <f t="shared" si="13"/>
        <v>0.148515625</v>
      </c>
      <c r="X10" s="2" t="str">
        <f>G127</f>
        <v>0.00</v>
      </c>
      <c r="Y10" s="2">
        <f t="shared" ref="Y10:Z10" si="14">I127</f>
        <v>0</v>
      </c>
      <c r="Z10" s="2">
        <f t="shared" si="14"/>
        <v>0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0.1856640625</v>
      </c>
      <c r="Q11" s="2">
        <f>E170</f>
        <v>0.9369783295</v>
      </c>
      <c r="R11" s="2">
        <f>I167</f>
        <v>0.06302167052</v>
      </c>
      <c r="S11" s="2">
        <f>E171</f>
        <v>0.1739632031</v>
      </c>
      <c r="T11" s="2">
        <f>E172</f>
        <v>0.01170085938</v>
      </c>
      <c r="U11" s="2" t="str">
        <f>G157</f>
        <v>0.99</v>
      </c>
      <c r="V11" s="2">
        <f t="shared" ref="V11:W11" si="15">I157</f>
        <v>0.7957075531</v>
      </c>
      <c r="W11" s="2">
        <f t="shared" si="15"/>
        <v>0.1477342969</v>
      </c>
      <c r="X11" s="2" t="str">
        <f>G158</f>
        <v>0.95</v>
      </c>
      <c r="Y11" s="2">
        <f t="shared" ref="Y11:Z11" si="16">I158</f>
        <v>0.1412707764</v>
      </c>
      <c r="Z11" s="2">
        <f t="shared" si="16"/>
        <v>0.02622890625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0.1886015625</v>
      </c>
      <c r="Q12" s="2">
        <f>E201</f>
        <v>0.9403574831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0.1929375</v>
      </c>
      <c r="Q13" s="2">
        <f>E232</f>
        <v>0.9462609329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0.1935390625</v>
      </c>
      <c r="Q14" s="2">
        <f>E263</f>
        <v>0.903004077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INDIRECT(CONCATENATE("'ccc",$E$31,"'!",$B$1,C33+2))</f>
        <v>18887</v>
      </c>
      <c r="F33" s="1">
        <v>1.0</v>
      </c>
      <c r="G33" s="4" t="str">
        <f t="shared" ref="G33:G42" si="18">INDIRECT(CONCATENATE("'ccc",$E$31,"'!",$B$1,C33+21))</f>
        <v>1.00</v>
      </c>
      <c r="H33" s="2">
        <f t="shared" ref="H33:H42" si="19">E33*F33*G33</f>
        <v>18887</v>
      </c>
      <c r="I33" s="2">
        <f t="shared" ref="I33:I42" si="20">H33/$E$44</f>
        <v>0.9800736858</v>
      </c>
      <c r="J33" s="2">
        <f>I33*$E$45</f>
        <v>0.1475546875</v>
      </c>
    </row>
    <row r="34">
      <c r="C34" s="1">
        <v>1.0</v>
      </c>
      <c r="E34" s="4">
        <f t="shared" si="17"/>
        <v>0</v>
      </c>
      <c r="F34" s="1">
        <v>0.0</v>
      </c>
      <c r="G34" s="4" t="str">
        <f t="shared" si="18"/>
        <v/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17</v>
      </c>
      <c r="F35" s="1">
        <v>0.0</v>
      </c>
      <c r="G35" s="4" t="str">
        <f t="shared" si="18"/>
        <v>0.76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21</v>
      </c>
      <c r="F36" s="1">
        <v>0.0</v>
      </c>
      <c r="G36" s="4" t="str">
        <f t="shared" si="18"/>
        <v>0.67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>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305</v>
      </c>
      <c r="F38" s="1">
        <v>0.0</v>
      </c>
      <c r="G38" s="4" t="str">
        <f t="shared" si="18"/>
        <v>0.83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23</v>
      </c>
      <c r="F39" s="1">
        <v>0.0</v>
      </c>
      <c r="G39" s="4" t="str">
        <f t="shared" si="18"/>
        <v>0.70</v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5</v>
      </c>
      <c r="F40" s="1">
        <v>0.0</v>
      </c>
      <c r="G40" s="4" t="str">
        <f t="shared" si="18"/>
        <v>0.20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12</v>
      </c>
      <c r="F41" s="1">
        <v>0.0</v>
      </c>
      <c r="G41" s="4" t="str">
        <f t="shared" si="18"/>
        <v>0.67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1</v>
      </c>
      <c r="F42" s="1">
        <v>0.0</v>
      </c>
      <c r="G42" s="4" t="str">
        <f t="shared" si="18"/>
        <v>1.00</v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0.01992631415</v>
      </c>
    </row>
    <row r="44">
      <c r="D44" s="1" t="s">
        <v>29</v>
      </c>
      <c r="E44" s="2">
        <f>Sum(E33:E42)</f>
        <v>19271</v>
      </c>
      <c r="H44" s="2">
        <f>Sum(H33:H42)</f>
        <v>18887</v>
      </c>
    </row>
    <row r="45">
      <c r="D45" s="1" t="s">
        <v>17</v>
      </c>
      <c r="E45" s="2">
        <f>E44/$B$2</f>
        <v>0.1505546875</v>
      </c>
    </row>
    <row r="46">
      <c r="D46" s="1" t="s">
        <v>18</v>
      </c>
      <c r="E46" s="2">
        <f>H44/E44</f>
        <v>0.9800736858</v>
      </c>
    </row>
    <row r="47">
      <c r="D47" s="1" t="s">
        <v>20</v>
      </c>
      <c r="E47" s="2">
        <f>H44/$B$2</f>
        <v>0.1475546875</v>
      </c>
    </row>
    <row r="48">
      <c r="D48" s="1" t="s">
        <v>21</v>
      </c>
      <c r="E48" s="2">
        <f>(E44-H44)/$B$2</f>
        <v>0.003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>
        <f t="shared" ref="E64:E73" si="23">INDIRECT(CONCATENATE("'ccc",$E$62,"'!",$B$1,C64+2))</f>
        <v>18670</v>
      </c>
      <c r="F64" s="1">
        <v>1.0</v>
      </c>
      <c r="G64" s="4" t="str">
        <f t="shared" ref="G64:G73" si="24">INDIRECT(CONCATENATE("'ccc",$E$62,"'!",$B$1,C64+21))</f>
        <v>1.00</v>
      </c>
      <c r="H64" s="2">
        <f t="shared" ref="H64:H73" si="25">E64*F64*G64</f>
        <v>18670</v>
      </c>
      <c r="I64" s="2">
        <f t="shared" ref="I64:I73" si="26">H64/$E$75</f>
        <v>0.9808247964</v>
      </c>
      <c r="J64" s="2">
        <f t="shared" ref="J64:J73" si="27">I64*$E$76</f>
        <v>0.145859375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>
        <f t="shared" si="23"/>
        <v>2</v>
      </c>
      <c r="F65" s="1">
        <v>0.0</v>
      </c>
      <c r="G65" s="4" t="str">
        <f t="shared" si="24"/>
        <v>0.50</v>
      </c>
      <c r="H65" s="2">
        <f t="shared" si="25"/>
        <v>0</v>
      </c>
      <c r="I65" s="2">
        <f t="shared" si="26"/>
        <v>0</v>
      </c>
      <c r="J65" s="2">
        <f t="shared" si="27"/>
        <v>0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>
        <f t="shared" si="23"/>
        <v>9</v>
      </c>
      <c r="F66" s="1">
        <v>0.0</v>
      </c>
      <c r="G66" s="4" t="str">
        <f t="shared" si="24"/>
        <v>0.67</v>
      </c>
      <c r="H66" s="2">
        <f t="shared" si="25"/>
        <v>0</v>
      </c>
      <c r="I66" s="2">
        <f t="shared" si="26"/>
        <v>0</v>
      </c>
      <c r="J66" s="2">
        <f t="shared" si="27"/>
        <v>0</v>
      </c>
      <c r="L66" s="1">
        <v>33.0</v>
      </c>
      <c r="M66" s="1">
        <f>Events!D6</f>
        <v>999</v>
      </c>
      <c r="N66" s="2">
        <f t="shared" ref="N66:X66" si="29">INDIRECT(CONCATENATE("I",$L66+N$63))</f>
        <v>0.9800736858</v>
      </c>
      <c r="O66" s="2">
        <f t="shared" si="29"/>
        <v>0</v>
      </c>
      <c r="P66" s="2">
        <f t="shared" si="29"/>
        <v>0</v>
      </c>
      <c r="Q66" s="2">
        <f t="shared" si="29"/>
        <v>0</v>
      </c>
      <c r="R66" s="2">
        <f t="shared" si="29"/>
        <v>0</v>
      </c>
      <c r="S66" s="2">
        <f t="shared" si="29"/>
        <v>0</v>
      </c>
      <c r="T66" s="2">
        <f t="shared" si="29"/>
        <v>0</v>
      </c>
      <c r="U66" s="2">
        <f t="shared" si="29"/>
        <v>0</v>
      </c>
      <c r="V66" s="2">
        <f t="shared" si="29"/>
        <v>0</v>
      </c>
      <c r="W66" s="2">
        <f t="shared" si="29"/>
        <v>0</v>
      </c>
      <c r="X66" s="2">
        <f t="shared" si="29"/>
        <v>0.01992631415</v>
      </c>
    </row>
    <row r="67">
      <c r="C67" s="1">
        <v>3.0</v>
      </c>
      <c r="E67" s="4">
        <f t="shared" si="23"/>
        <v>33</v>
      </c>
      <c r="F67" s="1">
        <v>0.0</v>
      </c>
      <c r="G67" s="4" t="str">
        <f t="shared" si="24"/>
        <v>0.88</v>
      </c>
      <c r="H67" s="2">
        <f t="shared" si="25"/>
        <v>0</v>
      </c>
      <c r="I67" s="2">
        <f t="shared" si="26"/>
        <v>0</v>
      </c>
      <c r="J67" s="2">
        <f t="shared" si="27"/>
        <v>0</v>
      </c>
      <c r="L67" s="1">
        <v>64.0</v>
      </c>
      <c r="M67" s="1">
        <f>Events!D7</f>
        <v>1499</v>
      </c>
      <c r="N67" s="2">
        <f t="shared" ref="N67:X67" si="30">INDIRECT(CONCATENATE("I",$L67+N$63))</f>
        <v>0.9808247964</v>
      </c>
      <c r="O67" s="2">
        <f t="shared" si="30"/>
        <v>0</v>
      </c>
      <c r="P67" s="2">
        <f t="shared" si="30"/>
        <v>0</v>
      </c>
      <c r="Q67" s="2">
        <f t="shared" si="30"/>
        <v>0</v>
      </c>
      <c r="R67" s="2">
        <f t="shared" si="30"/>
        <v>0</v>
      </c>
      <c r="S67" s="2">
        <f t="shared" si="30"/>
        <v>0</v>
      </c>
      <c r="T67" s="2">
        <f t="shared" si="30"/>
        <v>0</v>
      </c>
      <c r="U67" s="2">
        <f t="shared" si="30"/>
        <v>0</v>
      </c>
      <c r="V67" s="2">
        <f t="shared" si="30"/>
        <v>0</v>
      </c>
      <c r="W67" s="2">
        <f t="shared" si="30"/>
        <v>0</v>
      </c>
      <c r="X67" s="2">
        <f t="shared" si="30"/>
        <v>0.01917520357</v>
      </c>
    </row>
    <row r="68">
      <c r="C68" s="1">
        <v>4.0</v>
      </c>
      <c r="E68" s="4">
        <f t="shared" si="23"/>
        <v>1</v>
      </c>
      <c r="F68" s="1">
        <v>0.0</v>
      </c>
      <c r="G68" s="4" t="str">
        <f t="shared" si="24"/>
        <v>1.00</v>
      </c>
      <c r="H68" s="2">
        <f t="shared" si="25"/>
        <v>0</v>
      </c>
      <c r="I68" s="2">
        <f t="shared" si="26"/>
        <v>0</v>
      </c>
      <c r="J68" s="2">
        <f t="shared" si="27"/>
        <v>0</v>
      </c>
      <c r="L68" s="1">
        <v>95.0</v>
      </c>
      <c r="M68" s="1">
        <f>Events!D8</f>
        <v>1999</v>
      </c>
      <c r="N68" s="2">
        <f t="shared" ref="N68:X68" si="31">INDIRECT(CONCATENATE("I",$L68+N$63))</f>
        <v>0.9865224886</v>
      </c>
      <c r="O68" s="2">
        <f t="shared" si="31"/>
        <v>0</v>
      </c>
      <c r="P68" s="2">
        <f t="shared" si="31"/>
        <v>0</v>
      </c>
      <c r="Q68" s="2">
        <f t="shared" si="31"/>
        <v>0</v>
      </c>
      <c r="R68" s="2">
        <f t="shared" si="31"/>
        <v>0</v>
      </c>
      <c r="S68" s="2">
        <f t="shared" si="31"/>
        <v>0</v>
      </c>
      <c r="T68" s="2">
        <f t="shared" si="31"/>
        <v>0</v>
      </c>
      <c r="U68" s="2">
        <f t="shared" si="31"/>
        <v>0</v>
      </c>
      <c r="V68" s="2">
        <f t="shared" si="31"/>
        <v>0</v>
      </c>
      <c r="W68" s="2">
        <f t="shared" si="31"/>
        <v>0</v>
      </c>
      <c r="X68" s="2">
        <f t="shared" si="31"/>
        <v>0.01347751136</v>
      </c>
    </row>
    <row r="69">
      <c r="C69" s="1">
        <v>5.0</v>
      </c>
      <c r="E69" s="4">
        <f t="shared" si="23"/>
        <v>279</v>
      </c>
      <c r="F69" s="1">
        <v>0.0</v>
      </c>
      <c r="G69" s="4" t="str">
        <f t="shared" si="24"/>
        <v>0.82</v>
      </c>
      <c r="H69" s="2">
        <f t="shared" si="25"/>
        <v>0</v>
      </c>
      <c r="I69" s="2">
        <f t="shared" si="26"/>
        <v>0</v>
      </c>
      <c r="J69" s="2">
        <f t="shared" si="27"/>
        <v>0</v>
      </c>
      <c r="L69" s="1">
        <v>126.0</v>
      </c>
      <c r="M69" s="1">
        <f>Events!D9</f>
        <v>2499</v>
      </c>
      <c r="N69" s="2">
        <f t="shared" ref="N69:X69" si="32">INDIRECT(CONCATENATE("I",$L69+N$63))</f>
        <v>0.988045738</v>
      </c>
      <c r="O69" s="2">
        <f t="shared" si="32"/>
        <v>0</v>
      </c>
      <c r="P69" s="2">
        <f t="shared" si="32"/>
        <v>0</v>
      </c>
      <c r="Q69" s="2">
        <f t="shared" si="32"/>
        <v>0</v>
      </c>
      <c r="R69" s="2">
        <f t="shared" si="32"/>
        <v>0</v>
      </c>
      <c r="S69" s="2">
        <f t="shared" si="32"/>
        <v>0</v>
      </c>
      <c r="T69" s="2">
        <f t="shared" si="32"/>
        <v>0</v>
      </c>
      <c r="U69" s="2">
        <f t="shared" si="32"/>
        <v>0</v>
      </c>
      <c r="V69" s="2">
        <f t="shared" si="32"/>
        <v>0</v>
      </c>
      <c r="W69" s="2">
        <f t="shared" si="32"/>
        <v>0</v>
      </c>
      <c r="X69" s="2">
        <f t="shared" si="32"/>
        <v>0.01195426195</v>
      </c>
    </row>
    <row r="70">
      <c r="C70" s="1">
        <v>6.0</v>
      </c>
      <c r="E70" s="4">
        <f t="shared" si="23"/>
        <v>28</v>
      </c>
      <c r="F70" s="1">
        <v>0.0</v>
      </c>
      <c r="G70" s="4" t="str">
        <f t="shared" si="24"/>
        <v>0.89</v>
      </c>
      <c r="H70" s="2">
        <f t="shared" si="25"/>
        <v>0</v>
      </c>
      <c r="I70" s="2">
        <f t="shared" si="26"/>
        <v>0</v>
      </c>
      <c r="J70" s="2">
        <f t="shared" si="27"/>
        <v>0</v>
      </c>
      <c r="L70" s="1">
        <v>157.0</v>
      </c>
      <c r="M70" s="1">
        <f>Events!D10</f>
        <v>2999</v>
      </c>
      <c r="N70" s="2">
        <f t="shared" ref="N70:X70" si="33">INDIRECT(CONCATENATE("I",$L70+N$63))</f>
        <v>0.7957075531</v>
      </c>
      <c r="O70" s="2">
        <f t="shared" si="33"/>
        <v>0.1412707764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0.06302167052</v>
      </c>
    </row>
    <row r="71">
      <c r="C71" s="1">
        <v>7.0</v>
      </c>
      <c r="E71" s="4">
        <f t="shared" si="23"/>
        <v>5</v>
      </c>
      <c r="F71" s="1">
        <v>0.0</v>
      </c>
      <c r="G71" s="4" t="str">
        <f t="shared" si="24"/>
        <v>0.80</v>
      </c>
      <c r="H71" s="2">
        <f t="shared" si="25"/>
        <v>0</v>
      </c>
      <c r="I71" s="2">
        <f t="shared" si="26"/>
        <v>0</v>
      </c>
      <c r="J71" s="2">
        <f t="shared" si="27"/>
        <v>0</v>
      </c>
      <c r="L71" s="1">
        <v>188.0</v>
      </c>
      <c r="M71" s="1">
        <f>Events!D11</f>
        <v>3499</v>
      </c>
      <c r="N71" s="2">
        <f t="shared" ref="N71:X71" si="34">INDIRECT(CONCATENATE("I",$L71+N$63))</f>
        <v>0.7995948801</v>
      </c>
      <c r="O71" s="2">
        <f t="shared" si="34"/>
        <v>0.140762603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0.05964251688</v>
      </c>
    </row>
    <row r="72">
      <c r="C72" s="1">
        <v>8.0</v>
      </c>
      <c r="E72" s="4">
        <f t="shared" si="23"/>
        <v>7</v>
      </c>
      <c r="F72" s="1">
        <v>0.0</v>
      </c>
      <c r="G72" s="4" t="str">
        <f t="shared" si="24"/>
        <v>0.71</v>
      </c>
      <c r="H72" s="2">
        <f t="shared" si="25"/>
        <v>0</v>
      </c>
      <c r="I72" s="2">
        <f t="shared" si="26"/>
        <v>0</v>
      </c>
      <c r="J72" s="2">
        <f t="shared" si="27"/>
        <v>0</v>
      </c>
      <c r="L72" s="1">
        <v>219.0</v>
      </c>
      <c r="M72" s="1">
        <f>Events!D12</f>
        <v>3999</v>
      </c>
      <c r="N72" s="2">
        <f t="shared" ref="N72:X72" si="35">INDIRECT(CONCATENATE("I",$L72+N$63))</f>
        <v>0.814016035</v>
      </c>
      <c r="O72" s="2">
        <f t="shared" si="35"/>
        <v>0.132244898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0.05373906706</v>
      </c>
    </row>
    <row r="73">
      <c r="C73" s="1">
        <v>9.0</v>
      </c>
      <c r="E73" s="4">
        <f t="shared" si="23"/>
        <v>1</v>
      </c>
      <c r="F73" s="1">
        <v>0.0</v>
      </c>
      <c r="G73" s="4" t="str">
        <f t="shared" si="24"/>
        <v>0.00</v>
      </c>
      <c r="H73" s="2">
        <f t="shared" si="25"/>
        <v>0</v>
      </c>
      <c r="I73" s="2">
        <f t="shared" si="26"/>
        <v>0</v>
      </c>
      <c r="J73" s="2">
        <f t="shared" si="27"/>
        <v>0</v>
      </c>
      <c r="L73" s="1">
        <v>250.0</v>
      </c>
      <c r="M73" s="1">
        <f>Events!D13</f>
        <v>4499</v>
      </c>
      <c r="N73" s="2">
        <f t="shared" ref="N73:X73" si="36">INDIRECT(CONCATENATE("I",$L73+N$63))</f>
        <v>0.8080539297</v>
      </c>
      <c r="O73" s="2">
        <f t="shared" si="36"/>
        <v>0.09495014734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0.09699592298</v>
      </c>
    </row>
    <row r="74">
      <c r="I74" s="2">
        <f>(E75-H75)/E75</f>
        <v>0.01917520357</v>
      </c>
      <c r="L74" s="1">
        <v>280.0</v>
      </c>
      <c r="M74" s="1">
        <f>Events!D14</f>
        <v>4999</v>
      </c>
      <c r="N74" s="2">
        <f t="shared" ref="N74:X74" si="37">INDIRECT(CONCATENATE("I",$L74+N$63))</f>
        <v>0.8487174396</v>
      </c>
      <c r="O74" s="2">
        <f t="shared" si="37"/>
        <v>0.1073824651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0.0439000953</v>
      </c>
    </row>
    <row r="75">
      <c r="D75" s="1" t="s">
        <v>29</v>
      </c>
      <c r="E75" s="2">
        <f>Sum(E64:E73)</f>
        <v>19035</v>
      </c>
      <c r="H75" s="2">
        <f>Sum(H64:H73)</f>
        <v>18670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0.4305284955</v>
      </c>
      <c r="O75" s="2">
        <f t="shared" si="38"/>
        <v>0.0461104052</v>
      </c>
      <c r="P75" s="2">
        <f t="shared" si="38"/>
        <v>0.4541183114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0.0692427879</v>
      </c>
    </row>
    <row r="76">
      <c r="D76" s="1" t="s">
        <v>17</v>
      </c>
      <c r="E76" s="2">
        <f>E75/$B$2</f>
        <v>0.1487109375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0.2908397113</v>
      </c>
      <c r="O76" s="2">
        <f t="shared" si="40"/>
        <v>0.02168551052</v>
      </c>
      <c r="P76" s="2">
        <f t="shared" si="40"/>
        <v>0.6290989737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0.05837580449</v>
      </c>
    </row>
    <row r="77">
      <c r="D77" s="1" t="s">
        <v>18</v>
      </c>
      <c r="E77" s="2">
        <f>H75/E75</f>
        <v>0.9808247964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0.1886022057</v>
      </c>
      <c r="O77" s="2">
        <f t="shared" si="41"/>
        <v>0.008990339403</v>
      </c>
      <c r="P77" s="2">
        <f t="shared" si="41"/>
        <v>0.7506463196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0.05176113533</v>
      </c>
    </row>
    <row r="78">
      <c r="D78" s="1" t="s">
        <v>20</v>
      </c>
      <c r="E78" s="2">
        <f>H75/$B$2</f>
        <v>0.145859375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0.1729220281</v>
      </c>
      <c r="O78" s="2">
        <f t="shared" si="42"/>
        <v>0.007438432041</v>
      </c>
      <c r="P78" s="2">
        <f t="shared" si="42"/>
        <v>0.7686757563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0.05096378355</v>
      </c>
    </row>
    <row r="79">
      <c r="D79" s="1" t="s">
        <v>21</v>
      </c>
      <c r="E79" s="2">
        <f>(E75-H75)/$B$2</f>
        <v>0.0028515625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0.1199162706</v>
      </c>
      <c r="O79" s="2">
        <f t="shared" si="43"/>
        <v>0.005021045485</v>
      </c>
      <c r="P79" s="2">
        <f t="shared" si="43"/>
        <v>0.8201484499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0.05491423399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0.1235733628</v>
      </c>
      <c r="O80" s="2">
        <f t="shared" si="44"/>
        <v>0.003493130077</v>
      </c>
      <c r="P80" s="2">
        <f t="shared" si="44"/>
        <v>0.3982108114</v>
      </c>
      <c r="Q80" s="2">
        <f t="shared" si="44"/>
        <v>0.4217666232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0.05295607261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0.1159227573</v>
      </c>
      <c r="O81" s="2">
        <f t="shared" si="45"/>
        <v>0.002593009044</v>
      </c>
      <c r="P81" s="2">
        <f t="shared" si="45"/>
        <v>0.3014930335</v>
      </c>
      <c r="Q81" s="2">
        <f t="shared" si="45"/>
        <v>0.5309274016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0.04906379858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0.08503368923</v>
      </c>
      <c r="O82" s="2">
        <f t="shared" si="46"/>
        <v>0.002073183373</v>
      </c>
      <c r="P82" s="2">
        <f t="shared" si="46"/>
        <v>0.1618959262</v>
      </c>
      <c r="Q82" s="2">
        <f t="shared" si="46"/>
        <v>0.7098320721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0.04116512906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0.08435845214</v>
      </c>
      <c r="O83" s="2">
        <f t="shared" si="47"/>
        <v>0.002303462322</v>
      </c>
      <c r="P83" s="2">
        <f t="shared" si="47"/>
        <v>0.1276619145</v>
      </c>
      <c r="Q83" s="2">
        <f t="shared" si="47"/>
        <v>0.7428340122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0.04284215886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0.0868979468</v>
      </c>
      <c r="O84" s="2">
        <f t="shared" si="48"/>
        <v>0.001814503894</v>
      </c>
      <c r="P84" s="2">
        <f t="shared" si="48"/>
        <v>0.1096207141</v>
      </c>
      <c r="Q84" s="2">
        <f t="shared" si="48"/>
        <v>0.7599534743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0.04171336098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0.05194553638</v>
      </c>
      <c r="O85" s="2">
        <f t="shared" si="49"/>
        <v>0.003645530679</v>
      </c>
      <c r="P85" s="2">
        <f t="shared" si="49"/>
        <v>0.1169851307</v>
      </c>
      <c r="Q85" s="2">
        <f t="shared" si="49"/>
        <v>0.6726508289</v>
      </c>
      <c r="R85" s="2">
        <f t="shared" si="49"/>
        <v>0.07211587763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0.08265709565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0.06042803547</v>
      </c>
      <c r="O86" s="2">
        <f t="shared" si="50"/>
        <v>0.003527171442</v>
      </c>
      <c r="P86" s="2">
        <f t="shared" si="50"/>
        <v>0.1027654616</v>
      </c>
      <c r="Q86" s="2">
        <f t="shared" si="50"/>
        <v>0.7201261937</v>
      </c>
      <c r="R86" s="2">
        <f t="shared" si="50"/>
        <v>0.044420191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0.06873294679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0.05026804638</v>
      </c>
      <c r="O87" s="2">
        <f t="shared" si="51"/>
        <v>0.003130532353</v>
      </c>
      <c r="P87" s="2">
        <f t="shared" si="51"/>
        <v>0.0695075427</v>
      </c>
      <c r="Q87" s="2">
        <f t="shared" si="51"/>
        <v>0.7383293854</v>
      </c>
      <c r="R87" s="2">
        <f t="shared" si="51"/>
        <v>0.06451751652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0.07424697669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0.04446683199</v>
      </c>
      <c r="O88" s="2">
        <f t="shared" si="52"/>
        <v>0.003459392436</v>
      </c>
      <c r="P88" s="2">
        <f t="shared" si="52"/>
        <v>0.05943211407</v>
      </c>
      <c r="Q88" s="2">
        <f t="shared" si="52"/>
        <v>0.767717297</v>
      </c>
      <c r="R88" s="2">
        <f t="shared" si="52"/>
        <v>0.05243893366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0.07248543087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0.04674965936</v>
      </c>
      <c r="O89" s="2">
        <f t="shared" si="53"/>
        <v>0.002105784714</v>
      </c>
      <c r="P89" s="2">
        <f t="shared" si="53"/>
        <v>0.05720611916</v>
      </c>
      <c r="Q89" s="2">
        <f t="shared" si="53"/>
        <v>0.7958751394</v>
      </c>
      <c r="R89" s="2">
        <f t="shared" si="53"/>
        <v>0.03894834634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0.05911495107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0.07692676098</v>
      </c>
      <c r="O90" s="2">
        <f t="shared" si="54"/>
        <v>0.002344532862</v>
      </c>
      <c r="P90" s="2">
        <f t="shared" si="54"/>
        <v>0.020066313</v>
      </c>
      <c r="Q90" s="2">
        <f t="shared" si="54"/>
        <v>0.263908046</v>
      </c>
      <c r="R90" s="2">
        <f t="shared" si="54"/>
        <v>0.04965517241</v>
      </c>
      <c r="S90" s="2">
        <f t="shared" si="54"/>
        <v>0.4918832891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0.09521588565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0.05064984977</v>
      </c>
      <c r="O91" s="2">
        <f t="shared" si="55"/>
        <v>0.00125777374</v>
      </c>
      <c r="P91" s="2">
        <f t="shared" si="55"/>
        <v>0.003278596884</v>
      </c>
      <c r="Q91" s="2">
        <f t="shared" si="55"/>
        <v>0.05309272588</v>
      </c>
      <c r="R91" s="2">
        <f t="shared" si="55"/>
        <v>0.02141289917</v>
      </c>
      <c r="S91" s="2">
        <f t="shared" si="55"/>
        <v>0.8072280064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0.06308014814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0.03812932086</v>
      </c>
      <c r="O92" s="2">
        <f t="shared" si="56"/>
        <v>0.001152229904</v>
      </c>
      <c r="P92" s="2">
        <f t="shared" si="56"/>
        <v>0.001626677511</v>
      </c>
      <c r="Q92" s="2">
        <f t="shared" si="56"/>
        <v>0.0283651891</v>
      </c>
      <c r="R92" s="2">
        <f t="shared" si="56"/>
        <v>0.01369798021</v>
      </c>
      <c r="S92" s="2">
        <f t="shared" si="56"/>
        <v>0.8753253355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0.04170326691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0.03736486038</v>
      </c>
      <c r="O93" s="2">
        <f t="shared" si="57"/>
        <v>0.001058566028</v>
      </c>
      <c r="P93" s="2">
        <f t="shared" si="57"/>
        <v>0.001658154805</v>
      </c>
      <c r="Q93" s="2">
        <f t="shared" si="57"/>
        <v>0.02280294488</v>
      </c>
      <c r="R93" s="2">
        <f t="shared" si="57"/>
        <v>0.01116601446</v>
      </c>
      <c r="S93" s="2">
        <f t="shared" si="57"/>
        <v>0.8846766598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0.04127279963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0.02998208955</v>
      </c>
      <c r="O94" s="2">
        <f t="shared" si="58"/>
        <v>0.0007986733002</v>
      </c>
      <c r="P94" s="2">
        <f t="shared" si="58"/>
        <v>0.001397014925</v>
      </c>
      <c r="Q94" s="2">
        <f t="shared" si="58"/>
        <v>0.01517280265</v>
      </c>
      <c r="R94" s="2">
        <f t="shared" si="58"/>
        <v>0.01291807629</v>
      </c>
      <c r="S94" s="2">
        <f t="shared" si="58"/>
        <v>0.8947761194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0.04495522388</v>
      </c>
    </row>
    <row r="95">
      <c r="C95" s="1">
        <v>0.0</v>
      </c>
      <c r="E95" s="4">
        <f t="shared" ref="E95:E104" si="60">INDIRECT(CONCATENATE("'ccc",$E$93,"'!",$B$1,C95+2))</f>
        <v>18885</v>
      </c>
      <c r="F95" s="1">
        <v>1.0</v>
      </c>
      <c r="G95" s="4" t="str">
        <f t="shared" ref="G95:G104" si="61">INDIRECT(CONCATENATE("'ccc",$E$93,"'!",$B$1,C95+21))</f>
        <v>1.00</v>
      </c>
      <c r="H95" s="2">
        <f t="shared" ref="H95:H104" si="62">E95*F95*G95</f>
        <v>18885</v>
      </c>
      <c r="I95" s="2">
        <f t="shared" ref="I95:I104" si="63">H95/$E$106</f>
        <v>0.9865224886</v>
      </c>
      <c r="J95" s="2">
        <f t="shared" ref="J95:J104" si="64">I95*$E$107</f>
        <v>0.1475390625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0.04782481752</v>
      </c>
      <c r="O95" s="2">
        <f t="shared" si="59"/>
        <v>0.001595411887</v>
      </c>
      <c r="P95" s="2">
        <f t="shared" si="59"/>
        <v>0.001459854015</v>
      </c>
      <c r="Q95" s="2">
        <f t="shared" si="59"/>
        <v>0.003058741745</v>
      </c>
      <c r="R95" s="2">
        <f t="shared" si="59"/>
        <v>0.006189781022</v>
      </c>
      <c r="S95" s="2">
        <f t="shared" si="59"/>
        <v>0.4504525547</v>
      </c>
      <c r="T95" s="2">
        <f t="shared" si="59"/>
        <v>0.4595815085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0.02983733055</v>
      </c>
    </row>
    <row r="96">
      <c r="C96" s="1">
        <v>1.0</v>
      </c>
      <c r="E96" s="4">
        <f t="shared" si="60"/>
        <v>0</v>
      </c>
      <c r="F96" s="1">
        <v>0.0</v>
      </c>
      <c r="G96" s="4" t="str">
        <f t="shared" si="61"/>
        <v/>
      </c>
      <c r="H96" s="2">
        <f t="shared" si="62"/>
        <v>0</v>
      </c>
      <c r="I96" s="2">
        <f t="shared" si="63"/>
        <v>0</v>
      </c>
      <c r="J96" s="2">
        <f t="shared" si="64"/>
        <v>0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0.05031629503</v>
      </c>
      <c r="O96" s="2">
        <f t="shared" si="65"/>
        <v>0.0004816466552</v>
      </c>
      <c r="P96" s="2">
        <f t="shared" si="65"/>
        <v>0.0006867924528</v>
      </c>
      <c r="Q96" s="2">
        <f t="shared" si="65"/>
        <v>0.001037392796</v>
      </c>
      <c r="R96" s="2">
        <f t="shared" si="65"/>
        <v>0.002250428816</v>
      </c>
      <c r="S96" s="2">
        <f t="shared" si="65"/>
        <v>0.2452198971</v>
      </c>
      <c r="T96" s="2">
        <f t="shared" si="65"/>
        <v>0.6666017153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0.0334058319</v>
      </c>
    </row>
    <row r="97">
      <c r="C97" s="1">
        <v>2.0</v>
      </c>
      <c r="E97" s="4">
        <f t="shared" si="60"/>
        <v>19</v>
      </c>
      <c r="F97" s="1">
        <v>0.0</v>
      </c>
      <c r="G97" s="4" t="str">
        <f t="shared" si="61"/>
        <v>0.68</v>
      </c>
      <c r="H97" s="2">
        <f t="shared" si="62"/>
        <v>0</v>
      </c>
      <c r="I97" s="2">
        <f t="shared" si="63"/>
        <v>0</v>
      </c>
      <c r="J97" s="2">
        <f t="shared" si="64"/>
        <v>0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0.04277539342</v>
      </c>
      <c r="O97" s="2">
        <f t="shared" si="66"/>
        <v>0.0004768717215</v>
      </c>
      <c r="P97" s="2">
        <f t="shared" si="66"/>
        <v>0.0001362490633</v>
      </c>
      <c r="Q97" s="2">
        <f t="shared" si="66"/>
        <v>0.001222154098</v>
      </c>
      <c r="R97" s="2">
        <f t="shared" si="66"/>
        <v>0.001564139247</v>
      </c>
      <c r="S97" s="2">
        <f t="shared" si="66"/>
        <v>0.1761209892</v>
      </c>
      <c r="T97" s="2">
        <f t="shared" si="66"/>
        <v>0.7565113427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0.02119286055</v>
      </c>
    </row>
    <row r="98">
      <c r="C98" s="1">
        <v>3.0</v>
      </c>
      <c r="E98" s="4">
        <f t="shared" si="60"/>
        <v>11</v>
      </c>
      <c r="F98" s="1">
        <v>0.0</v>
      </c>
      <c r="G98" s="4" t="str">
        <f t="shared" si="61"/>
        <v>0.64</v>
      </c>
      <c r="H98" s="2">
        <f t="shared" si="62"/>
        <v>0</v>
      </c>
      <c r="I98" s="2">
        <f t="shared" si="63"/>
        <v>0</v>
      </c>
      <c r="J98" s="2">
        <f t="shared" si="64"/>
        <v>0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0.04071744077</v>
      </c>
      <c r="O98" s="2">
        <f t="shared" si="67"/>
        <v>0.0001873912462</v>
      </c>
      <c r="P98" s="2">
        <f t="shared" si="67"/>
        <v>0.0002007763352</v>
      </c>
      <c r="Q98" s="2">
        <f t="shared" si="67"/>
        <v>0.0004698166243</v>
      </c>
      <c r="R98" s="2">
        <f t="shared" si="67"/>
        <v>0.001152456164</v>
      </c>
      <c r="S98" s="2">
        <f t="shared" si="67"/>
        <v>0.1354999331</v>
      </c>
      <c r="T98" s="2">
        <f t="shared" si="67"/>
        <v>0.8024949806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0.01927720519</v>
      </c>
    </row>
    <row r="99">
      <c r="C99" s="1">
        <v>4.0</v>
      </c>
      <c r="E99" s="4">
        <f t="shared" si="60"/>
        <v>0</v>
      </c>
      <c r="F99" s="1">
        <v>0.0</v>
      </c>
      <c r="G99" s="4" t="str">
        <f t="shared" si="61"/>
        <v/>
      </c>
      <c r="H99" s="2">
        <f t="shared" si="62"/>
        <v>0</v>
      </c>
      <c r="I99" s="2">
        <f t="shared" si="63"/>
        <v>0</v>
      </c>
      <c r="J99" s="2">
        <f t="shared" si="64"/>
        <v>0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0.03221602741</v>
      </c>
      <c r="O99" s="2">
        <f t="shared" si="68"/>
        <v>0.000135017129</v>
      </c>
      <c r="P99" s="2">
        <f t="shared" si="68"/>
        <v>0.0004728958151</v>
      </c>
      <c r="Q99" s="2">
        <f t="shared" si="68"/>
        <v>0.0004030362061</v>
      </c>
      <c r="R99" s="2">
        <f t="shared" si="68"/>
        <v>0.0007415866192</v>
      </c>
      <c r="S99" s="2">
        <f t="shared" si="68"/>
        <v>0.1133975952</v>
      </c>
      <c r="T99" s="2">
        <f t="shared" si="68"/>
        <v>0.8329912004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0.01964264123</v>
      </c>
    </row>
    <row r="100">
      <c r="C100" s="1">
        <v>5.0</v>
      </c>
      <c r="E100" s="4">
        <f t="shared" si="60"/>
        <v>182</v>
      </c>
      <c r="F100" s="1">
        <v>0.0</v>
      </c>
      <c r="G100" s="4" t="str">
        <f t="shared" si="61"/>
        <v>0.81</v>
      </c>
      <c r="H100" s="2">
        <f t="shared" si="62"/>
        <v>0</v>
      </c>
      <c r="I100" s="2">
        <f t="shared" si="63"/>
        <v>0</v>
      </c>
      <c r="J100" s="2">
        <f t="shared" si="64"/>
        <v>0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0.05598349286</v>
      </c>
      <c r="O100" s="2">
        <f t="shared" si="69"/>
        <v>0.0002080732418</v>
      </c>
      <c r="P100" s="2">
        <f t="shared" si="69"/>
        <v>0.0005555555556</v>
      </c>
      <c r="Q100" s="2">
        <f t="shared" si="69"/>
        <v>0.0009668469968</v>
      </c>
      <c r="R100" s="2">
        <f t="shared" si="69"/>
        <v>0.0007657095298</v>
      </c>
      <c r="S100" s="2">
        <f t="shared" si="69"/>
        <v>0.1165210154</v>
      </c>
      <c r="T100" s="2">
        <f t="shared" si="69"/>
        <v>0.803164794</v>
      </c>
      <c r="U100" s="2">
        <f t="shared" si="69"/>
        <v>0.001731169372</v>
      </c>
      <c r="V100" s="2">
        <f t="shared" si="69"/>
        <v>0</v>
      </c>
      <c r="W100" s="2">
        <f t="shared" si="69"/>
        <v>0</v>
      </c>
      <c r="X100" s="2">
        <f t="shared" si="69"/>
        <v>0.02010334304</v>
      </c>
    </row>
    <row r="101">
      <c r="C101" s="1">
        <v>6.0</v>
      </c>
      <c r="E101" s="4">
        <f t="shared" si="60"/>
        <v>31</v>
      </c>
      <c r="F101" s="1">
        <v>0.0</v>
      </c>
      <c r="G101" s="4" t="str">
        <f t="shared" si="61"/>
        <v>0.74</v>
      </c>
      <c r="H101" s="2">
        <f t="shared" si="62"/>
        <v>0</v>
      </c>
      <c r="I101" s="2">
        <f t="shared" si="63"/>
        <v>0</v>
      </c>
      <c r="J101" s="2">
        <f t="shared" si="64"/>
        <v>0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0.06006682578</v>
      </c>
      <c r="O101" s="2">
        <f t="shared" si="70"/>
        <v>0.000068189567</v>
      </c>
      <c r="P101" s="2">
        <f t="shared" si="70"/>
        <v>0.000338902148</v>
      </c>
      <c r="Q101" s="2">
        <f t="shared" si="70"/>
        <v>0.0006109785203</v>
      </c>
      <c r="R101" s="2">
        <f t="shared" si="70"/>
        <v>0.0009601091033</v>
      </c>
      <c r="S101" s="2">
        <f t="shared" si="70"/>
        <v>0.1174387999</v>
      </c>
      <c r="T101" s="2">
        <f t="shared" si="70"/>
        <v>0.7988182748</v>
      </c>
      <c r="U101" s="2">
        <f t="shared" si="70"/>
        <v>0.0009512444596</v>
      </c>
      <c r="V101" s="2">
        <f t="shared" si="70"/>
        <v>0</v>
      </c>
      <c r="W101" s="2">
        <f t="shared" si="70"/>
        <v>0</v>
      </c>
      <c r="X101" s="2">
        <f t="shared" si="70"/>
        <v>0.02074667576</v>
      </c>
    </row>
    <row r="102">
      <c r="C102" s="1">
        <v>7.0</v>
      </c>
      <c r="E102" s="4">
        <f t="shared" si="60"/>
        <v>5</v>
      </c>
      <c r="F102" s="1">
        <v>0.0</v>
      </c>
      <c r="G102" s="4" t="str">
        <f t="shared" si="61"/>
        <v>0.40</v>
      </c>
      <c r="H102" s="2">
        <f t="shared" si="62"/>
        <v>0</v>
      </c>
      <c r="I102" s="2">
        <f t="shared" si="63"/>
        <v>0</v>
      </c>
      <c r="J102" s="2">
        <f t="shared" si="64"/>
        <v>0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0.06039484738</v>
      </c>
      <c r="O102" s="2">
        <f t="shared" si="71"/>
        <v>0.000280033604</v>
      </c>
      <c r="P102" s="2">
        <f t="shared" si="71"/>
        <v>0.0004928591431</v>
      </c>
      <c r="Q102" s="2">
        <f t="shared" si="71"/>
        <v>0.0006300756091</v>
      </c>
      <c r="R102" s="2">
        <f t="shared" si="71"/>
        <v>0.001474376925</v>
      </c>
      <c r="S102" s="2">
        <f t="shared" si="71"/>
        <v>0.1182189863</v>
      </c>
      <c r="T102" s="2">
        <f t="shared" si="71"/>
        <v>0.788308597</v>
      </c>
      <c r="U102" s="2">
        <f t="shared" si="71"/>
        <v>0.001190142817</v>
      </c>
      <c r="V102" s="2">
        <f t="shared" si="71"/>
        <v>0</v>
      </c>
      <c r="W102" s="2">
        <f t="shared" si="71"/>
        <v>0</v>
      </c>
      <c r="X102" s="2">
        <f t="shared" si="71"/>
        <v>0.02901008121</v>
      </c>
    </row>
    <row r="103">
      <c r="C103" s="1">
        <v>8.0</v>
      </c>
      <c r="E103" s="4">
        <f t="shared" si="60"/>
        <v>7</v>
      </c>
      <c r="F103" s="1">
        <v>0.0</v>
      </c>
      <c r="G103" s="4" t="str">
        <f t="shared" si="61"/>
        <v>1.00</v>
      </c>
      <c r="H103" s="2">
        <f t="shared" si="62"/>
        <v>0</v>
      </c>
      <c r="I103" s="2">
        <f t="shared" si="63"/>
        <v>0</v>
      </c>
      <c r="J103" s="2">
        <f t="shared" si="64"/>
        <v>0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0.0659158521</v>
      </c>
      <c r="O103" s="2">
        <f t="shared" si="72"/>
        <v>0.0001423714407</v>
      </c>
      <c r="P103" s="2">
        <f t="shared" si="72"/>
        <v>0.0002124946876</v>
      </c>
      <c r="Q103" s="2">
        <f t="shared" si="72"/>
        <v>0.0007756056099</v>
      </c>
      <c r="R103" s="2">
        <f t="shared" si="72"/>
        <v>0.002696557586</v>
      </c>
      <c r="S103" s="2">
        <f t="shared" si="72"/>
        <v>0.1274968126</v>
      </c>
      <c r="T103" s="2">
        <f t="shared" si="72"/>
        <v>0.7701586627</v>
      </c>
      <c r="U103" s="2">
        <f t="shared" si="72"/>
        <v>0.001563960901</v>
      </c>
      <c r="V103" s="2">
        <f t="shared" si="72"/>
        <v>0</v>
      </c>
      <c r="W103" s="2">
        <f t="shared" si="72"/>
        <v>0</v>
      </c>
      <c r="X103" s="2">
        <f t="shared" si="72"/>
        <v>0.03103768239</v>
      </c>
    </row>
    <row r="104">
      <c r="C104" s="1">
        <v>9.0</v>
      </c>
      <c r="E104" s="4">
        <f t="shared" si="60"/>
        <v>3</v>
      </c>
      <c r="F104" s="1">
        <v>0.0</v>
      </c>
      <c r="G104" s="4" t="str">
        <f t="shared" si="61"/>
        <v>0.33</v>
      </c>
      <c r="H104" s="2">
        <f t="shared" si="62"/>
        <v>0</v>
      </c>
      <c r="I104" s="2">
        <f t="shared" si="63"/>
        <v>0</v>
      </c>
      <c r="J104" s="2">
        <f t="shared" si="64"/>
        <v>0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0.06967823521</v>
      </c>
      <c r="O104" s="2">
        <f t="shared" si="73"/>
        <v>0.0003512716032</v>
      </c>
      <c r="P104" s="2">
        <f t="shared" si="73"/>
        <v>0.00006955177743</v>
      </c>
      <c r="Q104" s="2">
        <f t="shared" si="73"/>
        <v>0.0004236335535</v>
      </c>
      <c r="R104" s="2">
        <f t="shared" si="73"/>
        <v>0.004090206548</v>
      </c>
      <c r="S104" s="2">
        <f t="shared" si="73"/>
        <v>0.1385302796</v>
      </c>
      <c r="T104" s="2">
        <f t="shared" si="73"/>
        <v>0.7541056625</v>
      </c>
      <c r="U104" s="2">
        <f t="shared" si="73"/>
        <v>0.001406491499</v>
      </c>
      <c r="V104" s="2">
        <f t="shared" si="73"/>
        <v>0</v>
      </c>
      <c r="W104" s="2">
        <f t="shared" si="73"/>
        <v>0</v>
      </c>
      <c r="X104" s="2">
        <f t="shared" si="73"/>
        <v>0.0313446677</v>
      </c>
    </row>
    <row r="105">
      <c r="C105" s="1" t="s">
        <v>28</v>
      </c>
      <c r="I105" s="2">
        <f>(E106-H106)/E106</f>
        <v>0.01347751136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0.1126850667</v>
      </c>
      <c r="O105" s="2">
        <f t="shared" si="74"/>
        <v>0.004299031256</v>
      </c>
      <c r="P105" s="2">
        <f t="shared" si="74"/>
        <v>0.005845366478</v>
      </c>
      <c r="Q105" s="2">
        <f t="shared" si="74"/>
        <v>0.003564247852</v>
      </c>
      <c r="R105" s="2">
        <f t="shared" si="74"/>
        <v>0.01319685615</v>
      </c>
      <c r="S105" s="2">
        <f t="shared" si="74"/>
        <v>0.08932827637</v>
      </c>
      <c r="T105" s="2">
        <f t="shared" si="74"/>
        <v>0.4261305063</v>
      </c>
      <c r="U105" s="2">
        <f t="shared" si="74"/>
        <v>0.00627307622</v>
      </c>
      <c r="V105" s="2">
        <f t="shared" si="74"/>
        <v>0.2757631146</v>
      </c>
      <c r="W105" s="2">
        <f t="shared" si="74"/>
        <v>0</v>
      </c>
      <c r="X105" s="2">
        <f t="shared" si="74"/>
        <v>0.06291445805</v>
      </c>
    </row>
    <row r="106">
      <c r="D106" s="1" t="s">
        <v>29</v>
      </c>
      <c r="E106" s="2">
        <f>Sum(E95:E104)</f>
        <v>19143</v>
      </c>
      <c r="H106" s="2">
        <f>Sum(H95:H104)</f>
        <v>18885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0.08160746979</v>
      </c>
      <c r="O106" s="2">
        <f t="shared" si="75"/>
        <v>0.001730135482</v>
      </c>
      <c r="P106" s="2">
        <f t="shared" si="75"/>
        <v>0.006228487733</v>
      </c>
      <c r="Q106" s="2">
        <f t="shared" si="75"/>
        <v>0.004279567924</v>
      </c>
      <c r="R106" s="2">
        <f t="shared" si="75"/>
        <v>0.006762175027</v>
      </c>
      <c r="S106" s="2">
        <f t="shared" si="75"/>
        <v>0.09637495423</v>
      </c>
      <c r="T106" s="2">
        <f t="shared" si="75"/>
        <v>0.3087220798</v>
      </c>
      <c r="U106" s="2">
        <f t="shared" si="75"/>
        <v>0.007884474551</v>
      </c>
      <c r="V106" s="2">
        <f t="shared" si="75"/>
        <v>0.432896375</v>
      </c>
      <c r="W106" s="2">
        <f t="shared" si="75"/>
        <v>0</v>
      </c>
      <c r="X106" s="2">
        <f t="shared" si="75"/>
        <v>0.05351428048</v>
      </c>
    </row>
    <row r="107">
      <c r="D107" s="1" t="s">
        <v>17</v>
      </c>
      <c r="E107" s="2">
        <f>E106/$B$2</f>
        <v>0.1495546875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0.06186025074</v>
      </c>
      <c r="O107" s="2">
        <f t="shared" si="76"/>
        <v>0.00119100295</v>
      </c>
      <c r="P107" s="2">
        <f t="shared" si="76"/>
        <v>0.005373340708</v>
      </c>
      <c r="Q107" s="2">
        <f t="shared" si="76"/>
        <v>0.002840154867</v>
      </c>
      <c r="R107" s="2">
        <f t="shared" si="76"/>
        <v>0.004686578171</v>
      </c>
      <c r="S107" s="2">
        <f t="shared" si="76"/>
        <v>0.06695519912</v>
      </c>
      <c r="T107" s="2">
        <f t="shared" si="76"/>
        <v>0.2690265487</v>
      </c>
      <c r="U107" s="2">
        <f t="shared" si="76"/>
        <v>0.004867256637</v>
      </c>
      <c r="V107" s="2">
        <f t="shared" si="76"/>
        <v>0.5261061947</v>
      </c>
      <c r="W107" s="2">
        <f t="shared" si="76"/>
        <v>0</v>
      </c>
      <c r="X107" s="2">
        <f t="shared" si="76"/>
        <v>0.05709347345</v>
      </c>
    </row>
    <row r="108">
      <c r="D108" s="1" t="s">
        <v>18</v>
      </c>
      <c r="E108" s="2">
        <f>H106/E106</f>
        <v>0.9865224886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0.06744055069</v>
      </c>
      <c r="O108" s="2">
        <f t="shared" si="77"/>
        <v>0.0016091543</v>
      </c>
      <c r="P108" s="2">
        <f t="shared" si="77"/>
        <v>0.003397103522</v>
      </c>
      <c r="Q108" s="2">
        <f t="shared" si="77"/>
        <v>0.003043089576</v>
      </c>
      <c r="R108" s="2">
        <f t="shared" si="77"/>
        <v>0.005351332022</v>
      </c>
      <c r="S108" s="2">
        <f t="shared" si="77"/>
        <v>0.07138923655</v>
      </c>
      <c r="T108" s="2">
        <f t="shared" si="77"/>
        <v>0.2280305739</v>
      </c>
      <c r="U108" s="2">
        <f t="shared" si="77"/>
        <v>0.005010727695</v>
      </c>
      <c r="V108" s="2">
        <f t="shared" si="77"/>
        <v>0.5592133023</v>
      </c>
      <c r="W108" s="2">
        <f t="shared" si="77"/>
        <v>0</v>
      </c>
      <c r="X108" s="2">
        <f t="shared" si="77"/>
        <v>0.05551492938</v>
      </c>
    </row>
    <row r="109">
      <c r="D109" s="1" t="s">
        <v>20</v>
      </c>
      <c r="E109" s="2">
        <f>H106/$B$2</f>
        <v>0.1475390625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0.03549587518</v>
      </c>
      <c r="O109" s="2">
        <f t="shared" si="78"/>
        <v>0.0009908536585</v>
      </c>
      <c r="P109" s="2">
        <f t="shared" si="78"/>
        <v>0.002071377331</v>
      </c>
      <c r="Q109" s="2">
        <f t="shared" si="78"/>
        <v>0.002786944046</v>
      </c>
      <c r="R109" s="2">
        <f t="shared" si="78"/>
        <v>0.0025017934</v>
      </c>
      <c r="S109" s="2">
        <f t="shared" si="78"/>
        <v>0.04897238164</v>
      </c>
      <c r="T109" s="2">
        <f t="shared" si="78"/>
        <v>0.1463549139</v>
      </c>
      <c r="U109" s="2">
        <f t="shared" si="78"/>
        <v>0.005197274032</v>
      </c>
      <c r="V109" s="2">
        <f t="shared" si="78"/>
        <v>0.7161944046</v>
      </c>
      <c r="W109" s="2">
        <f t="shared" si="78"/>
        <v>0</v>
      </c>
      <c r="X109" s="2">
        <f t="shared" si="78"/>
        <v>0.03943418221</v>
      </c>
    </row>
    <row r="110">
      <c r="D110" s="1" t="s">
        <v>21</v>
      </c>
      <c r="E110" s="2">
        <f>(E106-H106)/$B$2</f>
        <v>0.002015625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0.05244710656</v>
      </c>
      <c r="O110" s="2">
        <f t="shared" si="79"/>
        <v>0.0007786687277</v>
      </c>
      <c r="P110" s="2">
        <f t="shared" si="79"/>
        <v>0.001738962419</v>
      </c>
      <c r="Q110" s="2">
        <f t="shared" si="79"/>
        <v>0.001541880012</v>
      </c>
      <c r="R110" s="2">
        <f t="shared" si="79"/>
        <v>0.001356390687</v>
      </c>
      <c r="S110" s="2">
        <f t="shared" si="79"/>
        <v>0.02582359192</v>
      </c>
      <c r="T110" s="2">
        <f t="shared" si="79"/>
        <v>0.2042372718</v>
      </c>
      <c r="U110" s="2">
        <f t="shared" si="79"/>
        <v>0.001634624674</v>
      </c>
      <c r="V110" s="2">
        <f t="shared" si="79"/>
        <v>0.6198125785</v>
      </c>
      <c r="W110" s="2">
        <f t="shared" si="79"/>
        <v>0.03647763501</v>
      </c>
      <c r="X110" s="2">
        <f t="shared" si="79"/>
        <v>0.05415128973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0.05817348109</v>
      </c>
      <c r="O111" s="2">
        <f t="shared" si="80"/>
        <v>0.0008597630875</v>
      </c>
      <c r="P111" s="2">
        <f t="shared" si="80"/>
        <v>0.001912495224</v>
      </c>
      <c r="Q111" s="2">
        <f t="shared" si="80"/>
        <v>0.001246656477</v>
      </c>
      <c r="R111" s="2">
        <f t="shared" si="80"/>
        <v>0.001719526175</v>
      </c>
      <c r="S111" s="2">
        <f t="shared" si="80"/>
        <v>0.02465609476</v>
      </c>
      <c r="T111" s="2">
        <f t="shared" si="80"/>
        <v>0.1980292319</v>
      </c>
      <c r="U111" s="2">
        <f t="shared" si="80"/>
        <v>0.001332632786</v>
      </c>
      <c r="V111" s="2">
        <f t="shared" si="80"/>
        <v>0.6245319068</v>
      </c>
      <c r="W111" s="2">
        <f t="shared" si="80"/>
        <v>0.03138135269</v>
      </c>
      <c r="X111" s="2">
        <f t="shared" si="80"/>
        <v>0.056156859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0.05849510838</v>
      </c>
      <c r="O112" s="2">
        <f t="shared" si="81"/>
        <v>0.001150968732</v>
      </c>
      <c r="P112" s="2">
        <f t="shared" si="81"/>
        <v>0.002869748705</v>
      </c>
      <c r="Q112" s="2">
        <f t="shared" si="81"/>
        <v>0.001530788414</v>
      </c>
      <c r="R112" s="2">
        <f t="shared" si="81"/>
        <v>0.001631498178</v>
      </c>
      <c r="S112" s="2">
        <f t="shared" si="81"/>
        <v>0.02227987723</v>
      </c>
      <c r="T112" s="2">
        <f t="shared" si="81"/>
        <v>0.1948129676</v>
      </c>
      <c r="U112" s="2">
        <f t="shared" si="81"/>
        <v>0.001251678496</v>
      </c>
      <c r="V112" s="2">
        <f t="shared" si="81"/>
        <v>0.6281526952</v>
      </c>
      <c r="W112" s="2">
        <f t="shared" si="81"/>
        <v>0.03072319202</v>
      </c>
      <c r="X112" s="2">
        <f t="shared" si="81"/>
        <v>0.05710147708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0.04897415186</v>
      </c>
      <c r="O113" s="2">
        <f t="shared" si="82"/>
        <v>0.0003069466882</v>
      </c>
      <c r="P113" s="2">
        <f t="shared" si="82"/>
        <v>0.0008077544426</v>
      </c>
      <c r="Q113" s="2">
        <f t="shared" si="82"/>
        <v>0.001408521809</v>
      </c>
      <c r="R113" s="2">
        <f t="shared" si="82"/>
        <v>0.0009107431341</v>
      </c>
      <c r="S113" s="2">
        <f t="shared" si="82"/>
        <v>0.02062802908</v>
      </c>
      <c r="T113" s="2">
        <f t="shared" si="82"/>
        <v>0.1945638126</v>
      </c>
      <c r="U113" s="2">
        <f t="shared" si="82"/>
        <v>0.001215670436</v>
      </c>
      <c r="V113" s="2">
        <f t="shared" si="82"/>
        <v>0.6400323102</v>
      </c>
      <c r="W113" s="2">
        <f t="shared" si="82"/>
        <v>0.03529886914</v>
      </c>
      <c r="X113" s="2">
        <f t="shared" si="82"/>
        <v>0.05585319063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0.0478169881</v>
      </c>
      <c r="O114" s="2">
        <f t="shared" si="83"/>
        <v>0.0005088223225</v>
      </c>
      <c r="P114" s="2">
        <f t="shared" si="83"/>
        <v>0.002243537136</v>
      </c>
      <c r="Q114" s="2">
        <f t="shared" si="83"/>
        <v>0.0009191629052</v>
      </c>
      <c r="R114" s="2">
        <f t="shared" si="83"/>
        <v>0.0008247845712</v>
      </c>
      <c r="S114" s="2">
        <f t="shared" si="83"/>
        <v>0.02118178088</v>
      </c>
      <c r="T114" s="2">
        <f t="shared" si="83"/>
        <v>0.1710135412</v>
      </c>
      <c r="U114" s="2">
        <f t="shared" si="83"/>
        <v>0.0004103405827</v>
      </c>
      <c r="V114" s="2">
        <f t="shared" si="83"/>
        <v>0.6573399672</v>
      </c>
      <c r="W114" s="2">
        <f t="shared" si="83"/>
        <v>0.03358227329</v>
      </c>
      <c r="X114" s="2">
        <f t="shared" si="83"/>
        <v>0.06415880181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84">INDIRECT(CONCATENATE("'ccc",$E$124,"'!",$B$1,C126+2))</f>
        <v>19010</v>
      </c>
      <c r="F126" s="1">
        <v>1.0</v>
      </c>
      <c r="G126" s="4" t="str">
        <f t="shared" ref="G126:G135" si="85">INDIRECT(CONCATENATE("'ccc",$E$124,"'!",$B$1,C126+21))</f>
        <v>1.00</v>
      </c>
      <c r="H126" s="2">
        <f t="shared" ref="H126:H135" si="86">E126*F126*G126</f>
        <v>19010</v>
      </c>
      <c r="I126" s="2">
        <f t="shared" ref="I126:I135" si="87">H126/$E$137</f>
        <v>0.988045738</v>
      </c>
      <c r="J126" s="2">
        <f t="shared" ref="J126:J135" si="88">I126*$E$138</f>
        <v>0.148515625</v>
      </c>
    </row>
    <row r="127">
      <c r="C127" s="1">
        <v>1.0</v>
      </c>
      <c r="E127" s="4">
        <f t="shared" si="84"/>
        <v>4</v>
      </c>
      <c r="F127" s="1">
        <v>0.0</v>
      </c>
      <c r="G127" s="4" t="str">
        <f t="shared" si="85"/>
        <v>0.00</v>
      </c>
      <c r="H127" s="2">
        <f t="shared" si="86"/>
        <v>0</v>
      </c>
      <c r="I127" s="2">
        <f t="shared" si="87"/>
        <v>0</v>
      </c>
      <c r="J127" s="2">
        <f t="shared" si="88"/>
        <v>0</v>
      </c>
    </row>
    <row r="128">
      <c r="C128" s="1">
        <v>2.0</v>
      </c>
      <c r="E128" s="4">
        <f t="shared" si="84"/>
        <v>18</v>
      </c>
      <c r="F128" s="1">
        <v>0.0</v>
      </c>
      <c r="G128" s="4" t="str">
        <f t="shared" si="85"/>
        <v>0.67</v>
      </c>
      <c r="H128" s="2">
        <f t="shared" si="86"/>
        <v>0</v>
      </c>
      <c r="I128" s="2">
        <f t="shared" si="87"/>
        <v>0</v>
      </c>
      <c r="J128" s="2">
        <f t="shared" si="88"/>
        <v>0</v>
      </c>
    </row>
    <row r="129">
      <c r="C129" s="1">
        <v>3.0</v>
      </c>
      <c r="E129" s="4">
        <f t="shared" si="84"/>
        <v>7</v>
      </c>
      <c r="F129" s="1">
        <v>0.0</v>
      </c>
      <c r="G129" s="4" t="str">
        <f t="shared" si="85"/>
        <v>0.86</v>
      </c>
      <c r="H129" s="2">
        <f t="shared" si="86"/>
        <v>0</v>
      </c>
      <c r="I129" s="2">
        <f t="shared" si="87"/>
        <v>0</v>
      </c>
      <c r="J129" s="2">
        <f t="shared" si="88"/>
        <v>0</v>
      </c>
    </row>
    <row r="130">
      <c r="C130" s="1">
        <v>4.0</v>
      </c>
      <c r="E130" s="4">
        <f t="shared" si="84"/>
        <v>0</v>
      </c>
      <c r="F130" s="1">
        <v>0.0</v>
      </c>
      <c r="G130" s="4" t="str">
        <f t="shared" si="85"/>
        <v>0</v>
      </c>
      <c r="H130" s="2">
        <f t="shared" si="86"/>
        <v>0</v>
      </c>
      <c r="I130" s="2">
        <f t="shared" si="87"/>
        <v>0</v>
      </c>
      <c r="J130" s="2">
        <f t="shared" si="88"/>
        <v>0</v>
      </c>
    </row>
    <row r="131">
      <c r="C131" s="1">
        <v>5.0</v>
      </c>
      <c r="E131" s="4">
        <f t="shared" si="84"/>
        <v>163</v>
      </c>
      <c r="F131" s="1">
        <v>0.0</v>
      </c>
      <c r="G131" s="4" t="str">
        <f t="shared" si="85"/>
        <v>0.80</v>
      </c>
      <c r="H131" s="2">
        <f t="shared" si="86"/>
        <v>0</v>
      </c>
      <c r="I131" s="2">
        <f t="shared" si="87"/>
        <v>0</v>
      </c>
      <c r="J131" s="2">
        <f t="shared" si="88"/>
        <v>0</v>
      </c>
    </row>
    <row r="132">
      <c r="C132" s="1">
        <v>6.0</v>
      </c>
      <c r="E132" s="4">
        <f t="shared" si="84"/>
        <v>20</v>
      </c>
      <c r="F132" s="1">
        <v>0.0</v>
      </c>
      <c r="G132" s="4" t="str">
        <f t="shared" si="85"/>
        <v>0.55</v>
      </c>
      <c r="H132" s="2">
        <f t="shared" si="86"/>
        <v>0</v>
      </c>
      <c r="I132" s="2">
        <f t="shared" si="87"/>
        <v>0</v>
      </c>
      <c r="J132" s="2">
        <f t="shared" si="88"/>
        <v>0</v>
      </c>
    </row>
    <row r="133">
      <c r="C133" s="1">
        <v>7.0</v>
      </c>
      <c r="E133" s="4">
        <f t="shared" si="84"/>
        <v>13</v>
      </c>
      <c r="F133" s="1">
        <v>0.0</v>
      </c>
      <c r="G133" s="4" t="str">
        <f t="shared" si="85"/>
        <v>0.62</v>
      </c>
      <c r="H133" s="2">
        <f t="shared" si="86"/>
        <v>0</v>
      </c>
      <c r="I133" s="2">
        <f t="shared" si="87"/>
        <v>0</v>
      </c>
      <c r="J133" s="2">
        <f t="shared" si="88"/>
        <v>0</v>
      </c>
    </row>
    <row r="134">
      <c r="C134" s="1">
        <v>8.0</v>
      </c>
      <c r="E134" s="4">
        <f t="shared" si="84"/>
        <v>3</v>
      </c>
      <c r="F134" s="1">
        <v>0.0</v>
      </c>
      <c r="G134" s="4" t="str">
        <f t="shared" si="85"/>
        <v>0.00</v>
      </c>
      <c r="H134" s="2">
        <f t="shared" si="86"/>
        <v>0</v>
      </c>
      <c r="I134" s="2">
        <f t="shared" si="87"/>
        <v>0</v>
      </c>
      <c r="J134" s="2">
        <f t="shared" si="88"/>
        <v>0</v>
      </c>
    </row>
    <row r="135">
      <c r="C135" s="1">
        <v>9.0</v>
      </c>
      <c r="E135" s="4">
        <f t="shared" si="84"/>
        <v>2</v>
      </c>
      <c r="F135" s="1">
        <v>0.0</v>
      </c>
      <c r="G135" s="4" t="str">
        <f t="shared" si="85"/>
        <v>0.50</v>
      </c>
      <c r="H135" s="2">
        <f t="shared" si="86"/>
        <v>0</v>
      </c>
      <c r="I135" s="2">
        <f t="shared" si="87"/>
        <v>0</v>
      </c>
      <c r="J135" s="2">
        <f t="shared" si="88"/>
        <v>0</v>
      </c>
    </row>
    <row r="136">
      <c r="C136" s="1" t="s">
        <v>28</v>
      </c>
      <c r="I136" s="2">
        <f>(E137-H137)/E137</f>
        <v>0.01195426195</v>
      </c>
    </row>
    <row r="137">
      <c r="D137" s="1" t="s">
        <v>29</v>
      </c>
      <c r="E137" s="2">
        <f>Sum(E126:E135)</f>
        <v>19240</v>
      </c>
      <c r="H137" s="2">
        <f>Sum(H126:H135)</f>
        <v>19010</v>
      </c>
    </row>
    <row r="138">
      <c r="D138" s="1" t="s">
        <v>17</v>
      </c>
      <c r="E138" s="2">
        <f>E137/$B$2</f>
        <v>0.1503125</v>
      </c>
    </row>
    <row r="139">
      <c r="D139" s="1" t="s">
        <v>18</v>
      </c>
      <c r="E139" s="2">
        <f>H137/E137</f>
        <v>0.988045738</v>
      </c>
    </row>
    <row r="140">
      <c r="D140" s="1" t="s">
        <v>20</v>
      </c>
      <c r="E140" s="2">
        <f>H137/$B$2</f>
        <v>0.148515625</v>
      </c>
    </row>
    <row r="141">
      <c r="D141" s="1" t="s">
        <v>21</v>
      </c>
      <c r="E141" s="2">
        <f>(E137-H137)/$B$2</f>
        <v>0.001796875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19101</v>
      </c>
      <c r="F157" s="1">
        <v>1.0</v>
      </c>
      <c r="G157" s="4" t="str">
        <f t="shared" ref="G157:G166" si="90">INDIRECT(CONCATENATE("'ccc",$E$155,"'!",$B$1,C157+21))</f>
        <v>0.99</v>
      </c>
      <c r="H157" s="2">
        <f t="shared" ref="H157:H166" si="91">E157*F157*G157</f>
        <v>18909.99</v>
      </c>
      <c r="I157" s="2">
        <f t="shared" ref="I157:I166" si="92">H157/$E$168</f>
        <v>0.7957075531</v>
      </c>
      <c r="J157" s="2">
        <f t="shared" ref="J157:J166" si="93">I157*$E$169</f>
        <v>0.1477342969</v>
      </c>
    </row>
    <row r="158">
      <c r="C158" s="1">
        <v>1.0</v>
      </c>
      <c r="E158" s="4">
        <f t="shared" si="89"/>
        <v>3534</v>
      </c>
      <c r="F158" s="1">
        <v>1.0</v>
      </c>
      <c r="G158" s="4" t="str">
        <f t="shared" si="90"/>
        <v>0.95</v>
      </c>
      <c r="H158" s="2">
        <f t="shared" si="91"/>
        <v>3357.3</v>
      </c>
      <c r="I158" s="2">
        <f t="shared" si="92"/>
        <v>0.1412707764</v>
      </c>
      <c r="J158" s="2">
        <f t="shared" si="93"/>
        <v>0.02622890625</v>
      </c>
    </row>
    <row r="159">
      <c r="C159" s="1">
        <v>2.0</v>
      </c>
      <c r="E159" s="4">
        <f t="shared" si="89"/>
        <v>79</v>
      </c>
      <c r="F159" s="1">
        <v>0.0</v>
      </c>
      <c r="G159" s="4" t="str">
        <f t="shared" si="90"/>
        <v>0.80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101</v>
      </c>
      <c r="F160" s="1">
        <v>0.0</v>
      </c>
      <c r="G160" s="4" t="str">
        <f t="shared" si="90"/>
        <v>0.85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2</v>
      </c>
      <c r="F161" s="1">
        <v>0.0</v>
      </c>
      <c r="G161" s="4" t="str">
        <f t="shared" si="90"/>
        <v>0.50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665</v>
      </c>
      <c r="F162" s="1">
        <v>0.0</v>
      </c>
      <c r="G162" s="4" t="str">
        <f t="shared" si="90"/>
        <v>0.82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122</v>
      </c>
      <c r="F163" s="1">
        <v>0.0</v>
      </c>
      <c r="G163" s="4" t="str">
        <f t="shared" si="90"/>
        <v>0.82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14</v>
      </c>
      <c r="F164" s="1">
        <v>0.0</v>
      </c>
      <c r="G164" s="4" t="str">
        <f t="shared" si="90"/>
        <v>0.79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130</v>
      </c>
      <c r="F165" s="1">
        <v>0.0</v>
      </c>
      <c r="G165" s="4" t="str">
        <f t="shared" si="90"/>
        <v>0.79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17</v>
      </c>
      <c r="F166" s="1">
        <v>0.0</v>
      </c>
      <c r="G166" s="4" t="str">
        <f t="shared" si="90"/>
        <v>0.71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0.06302167052</v>
      </c>
    </row>
    <row r="168">
      <c r="D168" s="1" t="s">
        <v>29</v>
      </c>
      <c r="E168" s="2">
        <f>Sum(E157:E166)</f>
        <v>23765</v>
      </c>
      <c r="H168" s="2">
        <f>Sum(H157:H166)</f>
        <v>22267.29</v>
      </c>
    </row>
    <row r="169">
      <c r="D169" s="1" t="s">
        <v>17</v>
      </c>
      <c r="E169" s="2">
        <f>E168/$B$2</f>
        <v>0.1856640625</v>
      </c>
    </row>
    <row r="170">
      <c r="D170" s="1" t="s">
        <v>18</v>
      </c>
      <c r="E170" s="2">
        <f>H168/E168</f>
        <v>0.9369783295</v>
      </c>
    </row>
    <row r="171">
      <c r="D171" s="1" t="s">
        <v>20</v>
      </c>
      <c r="E171" s="2">
        <f>H168/$B$2</f>
        <v>0.1739632031</v>
      </c>
    </row>
    <row r="172">
      <c r="D172" s="1" t="s">
        <v>21</v>
      </c>
      <c r="E172" s="2">
        <f>(E168-H168)/$B$2</f>
        <v>0.01170085938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19498</v>
      </c>
      <c r="F188" s="1">
        <v>1.0</v>
      </c>
      <c r="G188" s="4" t="str">
        <f t="shared" ref="G188:G197" si="95">INDIRECT(CONCATENATE("'ccc",$E$186,"'!",$B$1,C188+21))</f>
        <v>0.99</v>
      </c>
      <c r="H188" s="2">
        <f t="shared" ref="H188:H197" si="96">E188*F188*G188</f>
        <v>19303.02</v>
      </c>
      <c r="I188" s="2">
        <f t="shared" ref="I188:I197" si="97">H188/$E$199</f>
        <v>0.7995948801</v>
      </c>
      <c r="J188" s="2">
        <f t="shared" ref="J188:J197" si="98">I188*$E$200</f>
        <v>0.1508048438</v>
      </c>
    </row>
    <row r="189">
      <c r="C189" s="1">
        <v>1.0</v>
      </c>
      <c r="E189" s="4">
        <f t="shared" si="94"/>
        <v>3577</v>
      </c>
      <c r="F189" s="1">
        <v>1.0</v>
      </c>
      <c r="G189" s="4" t="str">
        <f t="shared" si="95"/>
        <v>0.95</v>
      </c>
      <c r="H189" s="2">
        <f t="shared" si="96"/>
        <v>3398.15</v>
      </c>
      <c r="I189" s="2">
        <f t="shared" si="97"/>
        <v>0.140762603</v>
      </c>
      <c r="J189" s="2">
        <f t="shared" si="98"/>
        <v>0.02654804688</v>
      </c>
    </row>
    <row r="190">
      <c r="C190" s="1">
        <v>2.0</v>
      </c>
      <c r="E190" s="4">
        <f t="shared" si="94"/>
        <v>75</v>
      </c>
      <c r="F190" s="1">
        <v>0.0</v>
      </c>
      <c r="G190" s="4" t="str">
        <f t="shared" si="95"/>
        <v>0.75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107</v>
      </c>
      <c r="F191" s="1">
        <v>0.0</v>
      </c>
      <c r="G191" s="4" t="str">
        <f t="shared" si="95"/>
        <v>0.82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</v>
      </c>
      <c r="F192" s="1">
        <v>0.0</v>
      </c>
      <c r="G192" s="4" t="str">
        <f t="shared" si="95"/>
        <v>1.00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638</v>
      </c>
      <c r="F193" s="1">
        <v>0.0</v>
      </c>
      <c r="G193" s="4" t="str">
        <f t="shared" si="95"/>
        <v>0.82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72</v>
      </c>
      <c r="F194" s="1">
        <v>0.0</v>
      </c>
      <c r="G194" s="4" t="str">
        <f t="shared" si="95"/>
        <v>0.79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8</v>
      </c>
      <c r="F195" s="1">
        <v>0.0</v>
      </c>
      <c r="G195" s="4" t="str">
        <f t="shared" si="95"/>
        <v>0.62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159</v>
      </c>
      <c r="F196" s="1">
        <v>0.0</v>
      </c>
      <c r="G196" s="4" t="str">
        <f t="shared" si="95"/>
        <v>0.85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6</v>
      </c>
      <c r="F197" s="1">
        <v>0.0</v>
      </c>
      <c r="G197" s="4" t="str">
        <f t="shared" si="95"/>
        <v>0.50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0.05964251688</v>
      </c>
    </row>
    <row r="199">
      <c r="D199" s="1" t="s">
        <v>29</v>
      </c>
      <c r="E199" s="2">
        <f>Sum(E188:E197)</f>
        <v>24141</v>
      </c>
      <c r="H199" s="2">
        <f>Sum(H188:H197)</f>
        <v>22701.17</v>
      </c>
    </row>
    <row r="200">
      <c r="D200" s="1" t="s">
        <v>17</v>
      </c>
      <c r="E200" s="2">
        <f>E199/$B$2</f>
        <v>0.1886015625</v>
      </c>
    </row>
    <row r="201">
      <c r="D201" s="1" t="s">
        <v>18</v>
      </c>
      <c r="E201" s="2">
        <f>H199/E199</f>
        <v>0.9403574831</v>
      </c>
    </row>
    <row r="202">
      <c r="D202" s="1" t="s">
        <v>20</v>
      </c>
      <c r="E202" s="2">
        <f>H199/$B$2</f>
        <v>0.1773528906</v>
      </c>
    </row>
    <row r="203">
      <c r="D203" s="1" t="s">
        <v>21</v>
      </c>
      <c r="E203" s="2">
        <f>(E199-H199)/$B$2</f>
        <v>0.01124867188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20306</v>
      </c>
      <c r="F219" s="1">
        <v>1.0</v>
      </c>
      <c r="G219" s="4" t="str">
        <f t="shared" ref="G219:G228" si="100">INDIRECT(CONCATENATE("'ccc",$E$217,"'!",$B$1,C219+21))</f>
        <v>0.99</v>
      </c>
      <c r="H219" s="2">
        <f t="shared" ref="H219:H228" si="101">E219*F219*G219</f>
        <v>20102.94</v>
      </c>
      <c r="I219" s="2">
        <f t="shared" ref="I219:I228" si="102">H219/$E$230</f>
        <v>0.814016035</v>
      </c>
      <c r="J219" s="2">
        <f t="shared" ref="J219:J228" si="103">I219*$E$231</f>
        <v>0.1570542188</v>
      </c>
    </row>
    <row r="220">
      <c r="C220" s="1">
        <v>1.0</v>
      </c>
      <c r="E220" s="4">
        <f t="shared" si="99"/>
        <v>3402</v>
      </c>
      <c r="F220" s="1">
        <v>1.0</v>
      </c>
      <c r="G220" s="4" t="str">
        <f t="shared" si="100"/>
        <v>0.96</v>
      </c>
      <c r="H220" s="2">
        <f t="shared" si="101"/>
        <v>3265.92</v>
      </c>
      <c r="I220" s="2">
        <f t="shared" si="102"/>
        <v>0.132244898</v>
      </c>
      <c r="J220" s="2">
        <f t="shared" si="103"/>
        <v>0.025515</v>
      </c>
    </row>
    <row r="221">
      <c r="C221" s="1">
        <v>2.0</v>
      </c>
      <c r="E221" s="4">
        <f t="shared" si="99"/>
        <v>61</v>
      </c>
      <c r="F221" s="1">
        <v>0.0</v>
      </c>
      <c r="G221" s="4" t="str">
        <f t="shared" si="100"/>
        <v>0.80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93</v>
      </c>
      <c r="F222" s="1">
        <v>0.0</v>
      </c>
      <c r="G222" s="4" t="str">
        <f t="shared" si="100"/>
        <v>0.80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1</v>
      </c>
      <c r="F223" s="1">
        <v>0.0</v>
      </c>
      <c r="G223" s="4" t="str">
        <f t="shared" si="100"/>
        <v>0.00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589</v>
      </c>
      <c r="F224" s="1">
        <v>0.0</v>
      </c>
      <c r="G224" s="4" t="str">
        <f t="shared" si="100"/>
        <v>0.81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81</v>
      </c>
      <c r="F225" s="1">
        <v>0.0</v>
      </c>
      <c r="G225" s="4" t="str">
        <f t="shared" si="100"/>
        <v>0.83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4</v>
      </c>
      <c r="F226" s="1">
        <v>0.0</v>
      </c>
      <c r="G226" s="4" t="str">
        <f t="shared" si="100"/>
        <v>0.50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151</v>
      </c>
      <c r="F227" s="1">
        <v>0.0</v>
      </c>
      <c r="G227" s="4" t="str">
        <f t="shared" si="100"/>
        <v>0.79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8</v>
      </c>
      <c r="F228" s="1">
        <v>0.0</v>
      </c>
      <c r="G228" s="4" t="str">
        <f t="shared" si="100"/>
        <v>0.38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0.05373906706</v>
      </c>
    </row>
    <row r="230">
      <c r="D230" s="1" t="s">
        <v>29</v>
      </c>
      <c r="E230" s="2">
        <f>Sum(E219:E228)</f>
        <v>24696</v>
      </c>
      <c r="H230" s="2">
        <f>Sum(H219:H228)</f>
        <v>23368.86</v>
      </c>
    </row>
    <row r="231">
      <c r="D231" s="1" t="s">
        <v>17</v>
      </c>
      <c r="E231" s="2">
        <f>E230/$B$2</f>
        <v>0.1929375</v>
      </c>
      <c r="I231" s="2">
        <f>Sum(I219:I229)</f>
        <v>1</v>
      </c>
    </row>
    <row r="232">
      <c r="D232" s="1" t="s">
        <v>18</v>
      </c>
      <c r="E232" s="2">
        <f>H230/E230</f>
        <v>0.9462609329</v>
      </c>
    </row>
    <row r="233">
      <c r="D233" s="1" t="s">
        <v>20</v>
      </c>
      <c r="E233" s="2">
        <f>H230/$B$2</f>
        <v>0.1825692188</v>
      </c>
    </row>
    <row r="234">
      <c r="D234" s="1" t="s">
        <v>21</v>
      </c>
      <c r="E234" s="2">
        <f>(E230-H230)/$B$2</f>
        <v>0.01036828125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20852</v>
      </c>
      <c r="F250" s="1">
        <v>1.0</v>
      </c>
      <c r="G250" s="4" t="str">
        <f t="shared" ref="G250:G259" si="105">INDIRECT(CONCATENATE("'ccc",$E$248,"'!",$B$1,C250+21))</f>
        <v>0.96</v>
      </c>
      <c r="H250" s="2">
        <f t="shared" ref="H250:H259" si="106">E250*F250*G250</f>
        <v>20017.92</v>
      </c>
      <c r="I250" s="2">
        <f t="shared" ref="I250:I259" si="107">H250/$E$261</f>
        <v>0.8080539297</v>
      </c>
      <c r="J250" s="2">
        <f t="shared" ref="J250:J259" si="108">I250*$E$262</f>
        <v>0.15639</v>
      </c>
    </row>
    <row r="251">
      <c r="C251" s="1">
        <v>1.0</v>
      </c>
      <c r="E251" s="4">
        <f t="shared" si="104"/>
        <v>3095</v>
      </c>
      <c r="F251" s="1">
        <v>1.0</v>
      </c>
      <c r="G251" s="4" t="str">
        <f t="shared" si="105"/>
        <v>0.76</v>
      </c>
      <c r="H251" s="2">
        <f t="shared" si="106"/>
        <v>2352.2</v>
      </c>
      <c r="I251" s="2">
        <f t="shared" si="107"/>
        <v>0.09495014734</v>
      </c>
      <c r="J251" s="2">
        <f t="shared" si="108"/>
        <v>0.0183765625</v>
      </c>
    </row>
    <row r="252">
      <c r="C252" s="1">
        <v>2.0</v>
      </c>
      <c r="E252" s="4">
        <f t="shared" si="104"/>
        <v>55</v>
      </c>
      <c r="F252" s="1">
        <v>0.0</v>
      </c>
      <c r="G252" s="4" t="str">
        <f t="shared" si="105"/>
        <v>0.78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64</v>
      </c>
      <c r="F253" s="1">
        <v>0.0</v>
      </c>
      <c r="G253" s="4" t="str">
        <f t="shared" si="105"/>
        <v/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0</v>
      </c>
      <c r="F254" s="1">
        <v>0.0</v>
      </c>
      <c r="G254" s="4" t="str">
        <f t="shared" si="105"/>
        <v>0.82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489</v>
      </c>
      <c r="F255" s="1">
        <v>0.0</v>
      </c>
      <c r="G255" s="4" t="str">
        <f t="shared" si="105"/>
        <v>0.74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58</v>
      </c>
      <c r="F256" s="1">
        <v>0.0</v>
      </c>
      <c r="G256" s="4" t="str">
        <f t="shared" si="105"/>
        <v>0.80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10</v>
      </c>
      <c r="F257" s="1">
        <v>0.0</v>
      </c>
      <c r="G257" s="4" t="str">
        <f t="shared" si="105"/>
        <v>0.74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140</v>
      </c>
      <c r="F258" s="1">
        <v>0.0</v>
      </c>
      <c r="G258" s="4" t="str">
        <f t="shared" si="105"/>
        <v>0.60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10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0.09699592298</v>
      </c>
    </row>
    <row r="261">
      <c r="D261" s="1" t="s">
        <v>29</v>
      </c>
      <c r="E261" s="2">
        <f>Sum(E250:E259)</f>
        <v>24773</v>
      </c>
      <c r="H261" s="2">
        <f>Sum(H250:H259)</f>
        <v>22370.12</v>
      </c>
    </row>
    <row r="262">
      <c r="D262" s="1" t="s">
        <v>17</v>
      </c>
      <c r="E262" s="2">
        <f>E261/$B$2</f>
        <v>0.1935390625</v>
      </c>
      <c r="I262" s="2">
        <f>Sum(I250:I260)</f>
        <v>1</v>
      </c>
    </row>
    <row r="263">
      <c r="D263" s="1" t="s">
        <v>18</v>
      </c>
      <c r="E263" s="2">
        <f>H261/E261</f>
        <v>0.903004077</v>
      </c>
    </row>
    <row r="264">
      <c r="D264" s="1" t="s">
        <v>20</v>
      </c>
      <c r="E264" s="2">
        <f>H261/$B$2</f>
        <v>0.1747665625</v>
      </c>
    </row>
    <row r="265">
      <c r="D265" s="1" t="s">
        <v>21</v>
      </c>
      <c r="E265" s="2">
        <f>(E261-H261)/$B$2</f>
        <v>0.0187725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21590</v>
      </c>
      <c r="F280" s="1">
        <v>1.0</v>
      </c>
      <c r="G280" s="4" t="str">
        <f t="shared" ref="G280:G289" si="110">INDIRECT(CONCATENATE("'ccc",$E$278,"'!",$B$1,C280+21))</f>
        <v>0.99</v>
      </c>
      <c r="H280" s="2">
        <f t="shared" ref="H280:H289" si="111">E280*F280*G280</f>
        <v>21374.1</v>
      </c>
      <c r="I280" s="2">
        <f t="shared" ref="I280:I289" si="112">H280/$E$291</f>
        <v>0.8487174396</v>
      </c>
      <c r="J280" s="2">
        <f t="shared" ref="J280:J289" si="113">I280*$E$262</f>
        <v>0.1642599776</v>
      </c>
    </row>
    <row r="281">
      <c r="C281" s="1">
        <v>1.0</v>
      </c>
      <c r="E281" s="4">
        <f t="shared" si="109"/>
        <v>2817</v>
      </c>
      <c r="F281" s="1">
        <v>1.0</v>
      </c>
      <c r="G281" s="4" t="str">
        <f t="shared" si="110"/>
        <v>0.96</v>
      </c>
      <c r="H281" s="2">
        <f t="shared" si="111"/>
        <v>2704.32</v>
      </c>
      <c r="I281" s="2">
        <f t="shared" si="112"/>
        <v>0.1073824651</v>
      </c>
      <c r="J281" s="2">
        <f t="shared" si="113"/>
        <v>0.02078270162</v>
      </c>
    </row>
    <row r="282">
      <c r="C282" s="1">
        <v>2.0</v>
      </c>
      <c r="E282" s="4">
        <f t="shared" si="109"/>
        <v>62</v>
      </c>
      <c r="F282" s="1">
        <v>0.0</v>
      </c>
      <c r="G282" s="4" t="str">
        <f t="shared" si="110"/>
        <v>0.69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68</v>
      </c>
      <c r="F283" s="1">
        <v>0.0</v>
      </c>
      <c r="G283" s="4" t="str">
        <f t="shared" si="110"/>
        <v>0.74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1</v>
      </c>
      <c r="F284" s="1">
        <v>0.0</v>
      </c>
      <c r="G284" s="4" t="str">
        <f t="shared" si="110"/>
        <v>1.00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449</v>
      </c>
      <c r="F285" s="1">
        <v>0.0</v>
      </c>
      <c r="G285" s="4" t="str">
        <f t="shared" si="110"/>
        <v>0.81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49</v>
      </c>
      <c r="F286" s="1">
        <v>0.0</v>
      </c>
      <c r="G286" s="4" t="str">
        <f t="shared" si="110"/>
        <v>0.73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14</v>
      </c>
      <c r="F287" s="1">
        <v>0.0</v>
      </c>
      <c r="G287" s="4" t="str">
        <f t="shared" si="110"/>
        <v>0.93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131</v>
      </c>
      <c r="F288" s="1">
        <v>0.0</v>
      </c>
      <c r="G288" s="4" t="str">
        <f t="shared" si="110"/>
        <v>0.81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3</v>
      </c>
      <c r="F289" s="1">
        <v>0.0</v>
      </c>
      <c r="G289" s="4" t="str">
        <f t="shared" si="110"/>
        <v>1.00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0.0439000953</v>
      </c>
    </row>
    <row r="291">
      <c r="D291" s="1" t="s">
        <v>29</v>
      </c>
      <c r="E291" s="2">
        <f>Sum(E280:E289)</f>
        <v>25184</v>
      </c>
      <c r="H291" s="2">
        <f>Sum(H280:H289)</f>
        <v>24078.42</v>
      </c>
    </row>
    <row r="292">
      <c r="D292" s="1" t="s">
        <v>17</v>
      </c>
      <c r="E292" s="2">
        <f>E291/$B$2</f>
        <v>0.19675</v>
      </c>
      <c r="I292" s="2">
        <f>Sum(I280:I290)</f>
        <v>1</v>
      </c>
    </row>
    <row r="293">
      <c r="D293" s="1" t="s">
        <v>18</v>
      </c>
      <c r="E293" s="2">
        <f>H291/E291</f>
        <v>0.9560999047</v>
      </c>
    </row>
    <row r="294">
      <c r="D294" s="1" t="s">
        <v>20</v>
      </c>
      <c r="E294" s="2">
        <f>H291/$B$2</f>
        <v>0.1881126563</v>
      </c>
    </row>
    <row r="295">
      <c r="D295" s="1" t="s">
        <v>21</v>
      </c>
      <c r="E295" s="2">
        <f>(E291-H291)/$B$2</f>
        <v>0.00863734375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9335</v>
      </c>
      <c r="F310" s="1">
        <v>1.0</v>
      </c>
      <c r="G310" s="4" t="str">
        <f t="shared" ref="G310:G319" si="115">INDIRECT(CONCATENATE("'ccc",$E$308,"'!",$B$1,C310+21))</f>
        <v>0.98</v>
      </c>
      <c r="H310" s="2">
        <f t="shared" ref="H310:H319" si="116">E310*F310*G310</f>
        <v>9148.3</v>
      </c>
      <c r="I310" s="2">
        <f t="shared" ref="I310:I319" si="117">H310/$E$321</f>
        <v>0.4305284955</v>
      </c>
      <c r="J310" s="2">
        <f t="shared" ref="J310:J319" si="118">I310*$E$262</f>
        <v>0.08332408139</v>
      </c>
    </row>
    <row r="311">
      <c r="C311" s="1">
        <v>1.0</v>
      </c>
      <c r="E311" s="4">
        <f t="shared" si="114"/>
        <v>1065</v>
      </c>
      <c r="F311" s="1">
        <v>1.0</v>
      </c>
      <c r="G311" s="4" t="str">
        <f t="shared" si="115"/>
        <v>0.92</v>
      </c>
      <c r="H311" s="2">
        <f t="shared" si="116"/>
        <v>979.8</v>
      </c>
      <c r="I311" s="2">
        <f t="shared" si="117"/>
        <v>0.0461104052</v>
      </c>
      <c r="J311" s="2">
        <f t="shared" si="118"/>
        <v>0.008924164593</v>
      </c>
    </row>
    <row r="312">
      <c r="C312" s="1">
        <v>2.0</v>
      </c>
      <c r="E312" s="4">
        <f t="shared" si="114"/>
        <v>9948</v>
      </c>
      <c r="F312" s="1">
        <v>1.0</v>
      </c>
      <c r="G312" s="4" t="str">
        <f t="shared" si="115"/>
        <v>0.97</v>
      </c>
      <c r="H312" s="2">
        <f t="shared" si="116"/>
        <v>9649.56</v>
      </c>
      <c r="I312" s="2">
        <f t="shared" si="117"/>
        <v>0.4541183114</v>
      </c>
      <c r="J312" s="2">
        <f t="shared" si="118"/>
        <v>0.08788963226</v>
      </c>
    </row>
    <row r="313">
      <c r="C313" s="1">
        <v>3.0</v>
      </c>
      <c r="E313" s="4">
        <f t="shared" si="114"/>
        <v>356</v>
      </c>
      <c r="F313" s="1">
        <v>0.0</v>
      </c>
      <c r="G313" s="4" t="str">
        <f t="shared" si="115"/>
        <v>0.84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16</v>
      </c>
      <c r="F314" s="1">
        <v>0.0</v>
      </c>
      <c r="G314" s="4" t="str">
        <f t="shared" si="115"/>
        <v>0.88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369</v>
      </c>
      <c r="F315" s="1">
        <v>0.0</v>
      </c>
      <c r="G315" s="4" t="str">
        <f t="shared" si="115"/>
        <v>0.87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38</v>
      </c>
      <c r="F316" s="1">
        <v>0.0</v>
      </c>
      <c r="G316" s="4" t="str">
        <f t="shared" si="115"/>
        <v>0.76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43</v>
      </c>
      <c r="F317" s="1">
        <v>0.0</v>
      </c>
      <c r="G317" s="4" t="str">
        <f t="shared" si="115"/>
        <v>0.79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79</v>
      </c>
      <c r="F318" s="1">
        <v>0.0</v>
      </c>
      <c r="G318" s="4" t="str">
        <f t="shared" si="115"/>
        <v>0.75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0</v>
      </c>
      <c r="F319" s="1">
        <v>0.0</v>
      </c>
      <c r="G319" s="4" t="str">
        <f t="shared" si="115"/>
        <v/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0.0692427879</v>
      </c>
    </row>
    <row r="321">
      <c r="D321" s="1" t="s">
        <v>29</v>
      </c>
      <c r="E321" s="2">
        <f>Sum(E310:E319)</f>
        <v>21249</v>
      </c>
      <c r="H321" s="2">
        <f>Sum(H310:H319)</f>
        <v>19777.66</v>
      </c>
    </row>
    <row r="322">
      <c r="D322" s="1" t="s">
        <v>17</v>
      </c>
      <c r="E322" s="2">
        <f>E321/$B$2</f>
        <v>0.1660078125</v>
      </c>
      <c r="I322" s="2">
        <f>Sum(I310:I320)</f>
        <v>1</v>
      </c>
    </row>
    <row r="323">
      <c r="D323" s="1" t="s">
        <v>18</v>
      </c>
      <c r="E323" s="2">
        <f>H321/E321</f>
        <v>0.9307572121</v>
      </c>
    </row>
    <row r="324">
      <c r="D324" s="1" t="s">
        <v>20</v>
      </c>
      <c r="E324" s="2">
        <f>H321/$B$2</f>
        <v>0.1545129688</v>
      </c>
    </row>
    <row r="325">
      <c r="D325" s="1" t="s">
        <v>21</v>
      </c>
      <c r="E325" s="2">
        <f>(E321-H321)/$B$2</f>
        <v>0.01149484375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6895</v>
      </c>
      <c r="F340" s="1">
        <v>1.0</v>
      </c>
      <c r="G340" s="4" t="str">
        <f t="shared" ref="G340:G349" si="120">INDIRECT(CONCATENATE("'ccc",$E$338,"'!",$B$1,C340+21))</f>
        <v>0.97</v>
      </c>
      <c r="H340" s="2">
        <f t="shared" ref="H340:H349" si="121">E340*F340*G340</f>
        <v>6688.15</v>
      </c>
      <c r="I340" s="2">
        <f t="shared" ref="I340:I349" si="122">H340/$E$351</f>
        <v>0.2908397113</v>
      </c>
      <c r="J340" s="2">
        <f t="shared" ref="J340:J349" si="123">I340*$E$262</f>
        <v>0.05628884505</v>
      </c>
    </row>
    <row r="341">
      <c r="C341" s="1">
        <v>1.0</v>
      </c>
      <c r="E341" s="4">
        <f t="shared" si="119"/>
        <v>548</v>
      </c>
      <c r="F341" s="1">
        <v>1.0</v>
      </c>
      <c r="G341" s="4" t="str">
        <f t="shared" si="120"/>
        <v>0.91</v>
      </c>
      <c r="H341" s="2">
        <f t="shared" si="121"/>
        <v>498.68</v>
      </c>
      <c r="I341" s="2">
        <f t="shared" si="122"/>
        <v>0.02168551052</v>
      </c>
      <c r="J341" s="2">
        <f t="shared" si="123"/>
        <v>0.004196993377</v>
      </c>
    </row>
    <row r="342">
      <c r="C342" s="1">
        <v>2.0</v>
      </c>
      <c r="E342" s="4">
        <f t="shared" si="119"/>
        <v>14762</v>
      </c>
      <c r="F342" s="1">
        <v>1.0</v>
      </c>
      <c r="G342" s="4" t="str">
        <f t="shared" si="120"/>
        <v>0.98</v>
      </c>
      <c r="H342" s="2">
        <f t="shared" si="121"/>
        <v>14466.76</v>
      </c>
      <c r="I342" s="2">
        <f t="shared" si="122"/>
        <v>0.6290989737</v>
      </c>
      <c r="J342" s="2">
        <f t="shared" si="123"/>
        <v>0.1217552256</v>
      </c>
    </row>
    <row r="343">
      <c r="C343" s="1">
        <v>3.0</v>
      </c>
      <c r="E343" s="4">
        <f t="shared" si="119"/>
        <v>475</v>
      </c>
      <c r="F343" s="1">
        <v>0.0</v>
      </c>
      <c r="G343" s="4" t="str">
        <f t="shared" si="120"/>
        <v>0.85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19</v>
      </c>
      <c r="F344" s="1">
        <v>0.0</v>
      </c>
      <c r="G344" s="4" t="str">
        <f t="shared" si="120"/>
        <v>0.68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203</v>
      </c>
      <c r="F345" s="1">
        <v>0.0</v>
      </c>
      <c r="G345" s="4" t="str">
        <f t="shared" si="120"/>
        <v>0.77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12</v>
      </c>
      <c r="F346" s="1">
        <v>0.0</v>
      </c>
      <c r="G346" s="4" t="str">
        <f t="shared" si="120"/>
        <v>0.92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21</v>
      </c>
      <c r="F347" s="1">
        <v>0.0</v>
      </c>
      <c r="G347" s="4" t="str">
        <f t="shared" si="120"/>
        <v>0.67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61</v>
      </c>
      <c r="F348" s="1">
        <v>0.0</v>
      </c>
      <c r="G348" s="4" t="str">
        <f t="shared" si="120"/>
        <v>0.80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0</v>
      </c>
      <c r="F349" s="1">
        <v>0.0</v>
      </c>
      <c r="G349" s="4" t="str">
        <f t="shared" si="120"/>
        <v/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0.05837580449</v>
      </c>
    </row>
    <row r="351">
      <c r="D351" s="1" t="s">
        <v>29</v>
      </c>
      <c r="E351" s="2">
        <f>Sum(E340:E349)</f>
        <v>22996</v>
      </c>
      <c r="H351" s="2">
        <f>Sum(H340:H349)</f>
        <v>21653.59</v>
      </c>
    </row>
    <row r="352">
      <c r="D352" s="1" t="s">
        <v>17</v>
      </c>
      <c r="E352" s="2">
        <f>E351/$B$2</f>
        <v>0.17965625</v>
      </c>
      <c r="I352" s="2">
        <f>Sum(I340:I350)</f>
        <v>1</v>
      </c>
    </row>
    <row r="353">
      <c r="D353" s="1" t="s">
        <v>18</v>
      </c>
      <c r="E353" s="2">
        <f>H351/E351</f>
        <v>0.9416241955</v>
      </c>
    </row>
    <row r="354">
      <c r="D354" s="1" t="s">
        <v>20</v>
      </c>
      <c r="E354" s="2">
        <f>H351/$B$2</f>
        <v>0.1691686719</v>
      </c>
    </row>
    <row r="355">
      <c r="D355" s="1" t="s">
        <v>21</v>
      </c>
      <c r="E355" s="2">
        <f>(E351-H351)/$B$2</f>
        <v>0.01048757813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4596</v>
      </c>
      <c r="F370" s="1">
        <v>1.0</v>
      </c>
      <c r="G370" s="4" t="str">
        <f t="shared" ref="G370:G379" si="125">INDIRECT(CONCATENATE("'ccc",$E$368,"'!",$B$1,C370+21))</f>
        <v>0.96</v>
      </c>
      <c r="H370" s="2">
        <f t="shared" ref="H370:H379" si="126">E370*F370*G370</f>
        <v>4412.16</v>
      </c>
      <c r="I370" s="2">
        <f t="shared" ref="I370:I379" si="127">H370/$E$381</f>
        <v>0.1886022057</v>
      </c>
      <c r="J370" s="2">
        <f t="shared" ref="J370:J379" si="128">I370*$E$262</f>
        <v>0.03650189408</v>
      </c>
    </row>
    <row r="371">
      <c r="C371" s="1">
        <v>1.0</v>
      </c>
      <c r="E371" s="4">
        <f t="shared" si="124"/>
        <v>239</v>
      </c>
      <c r="F371" s="1">
        <v>1.0</v>
      </c>
      <c r="G371" s="4" t="str">
        <f t="shared" si="125"/>
        <v>0.88</v>
      </c>
      <c r="H371" s="2">
        <f t="shared" si="126"/>
        <v>210.32</v>
      </c>
      <c r="I371" s="2">
        <f t="shared" si="127"/>
        <v>0.008990339403</v>
      </c>
      <c r="J371" s="2">
        <f t="shared" si="128"/>
        <v>0.00173998186</v>
      </c>
    </row>
    <row r="372">
      <c r="C372" s="1">
        <v>2.0</v>
      </c>
      <c r="E372" s="4">
        <f t="shared" si="124"/>
        <v>17919</v>
      </c>
      <c r="F372" s="1">
        <v>1.0</v>
      </c>
      <c r="G372" s="4" t="str">
        <f t="shared" si="125"/>
        <v>0.98</v>
      </c>
      <c r="H372" s="2">
        <f t="shared" si="126"/>
        <v>17560.62</v>
      </c>
      <c r="I372" s="2">
        <f t="shared" si="127"/>
        <v>0.7506463196</v>
      </c>
      <c r="J372" s="2">
        <f t="shared" si="128"/>
        <v>0.145279385</v>
      </c>
    </row>
    <row r="373">
      <c r="C373" s="1">
        <v>3.0</v>
      </c>
      <c r="E373" s="4">
        <f t="shared" si="124"/>
        <v>424</v>
      </c>
      <c r="F373" s="1">
        <v>0.0</v>
      </c>
      <c r="G373" s="4" t="str">
        <f t="shared" si="125"/>
        <v>0.90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18</v>
      </c>
      <c r="F374" s="1">
        <v>0.0</v>
      </c>
      <c r="G374" s="4" t="str">
        <f t="shared" si="125"/>
        <v>0.61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124</v>
      </c>
      <c r="F375" s="1">
        <v>0.0</v>
      </c>
      <c r="G375" s="4" t="str">
        <f t="shared" si="125"/>
        <v>0.77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12</v>
      </c>
      <c r="F376" s="1">
        <v>0.0</v>
      </c>
      <c r="G376" s="4" t="str">
        <f t="shared" si="125"/>
        <v>0.75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13</v>
      </c>
      <c r="F377" s="1">
        <v>0.0</v>
      </c>
      <c r="G377" s="4" t="str">
        <f t="shared" si="125"/>
        <v>1.00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49</v>
      </c>
      <c r="F378" s="1">
        <v>0.0</v>
      </c>
      <c r="G378" s="4" t="str">
        <f t="shared" si="125"/>
        <v>0.73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0.05176113533</v>
      </c>
    </row>
    <row r="381">
      <c r="D381" s="1" t="s">
        <v>29</v>
      </c>
      <c r="E381" s="2">
        <f>Sum(E370:E379)</f>
        <v>23394</v>
      </c>
      <c r="H381" s="2">
        <f>Sum(H370:H379)</f>
        <v>22183.1</v>
      </c>
    </row>
    <row r="382">
      <c r="D382" s="1" t="s">
        <v>17</v>
      </c>
      <c r="E382" s="2">
        <f>E381/$B$2</f>
        <v>0.182765625</v>
      </c>
      <c r="I382" s="2">
        <f>Sum(I370:I380)</f>
        <v>1</v>
      </c>
    </row>
    <row r="383">
      <c r="D383" s="1" t="s">
        <v>18</v>
      </c>
      <c r="E383" s="2">
        <f>H381/E381</f>
        <v>0.9482388647</v>
      </c>
    </row>
    <row r="384">
      <c r="D384" s="1" t="s">
        <v>20</v>
      </c>
      <c r="E384" s="2">
        <f>H381/$B$2</f>
        <v>0.1733054688</v>
      </c>
    </row>
    <row r="385">
      <c r="D385" s="1" t="s">
        <v>21</v>
      </c>
      <c r="E385" s="2">
        <f>(E381-H381)/$B$2</f>
        <v>0.00946015625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4184</v>
      </c>
      <c r="F400" s="1">
        <v>1.0</v>
      </c>
      <c r="G400" s="4" t="str">
        <f t="shared" ref="G400:G409" si="130">INDIRECT(CONCATENATE("'ccc",$E$398,"'!",$B$1,C400+21))</f>
        <v>0.97</v>
      </c>
      <c r="H400" s="2">
        <f t="shared" ref="H400:H409" si="131">E400*F400*G400</f>
        <v>4058.48</v>
      </c>
      <c r="I400" s="2">
        <f t="shared" ref="I400:I409" si="132">H400/$E$411</f>
        <v>0.1729220281</v>
      </c>
      <c r="J400" s="2">
        <f t="shared" ref="J400:J409" si="133">I400*$E$262</f>
        <v>0.03346716721</v>
      </c>
    </row>
    <row r="401">
      <c r="C401" s="1">
        <v>1.0</v>
      </c>
      <c r="E401" s="4">
        <f t="shared" si="129"/>
        <v>203</v>
      </c>
      <c r="F401" s="1">
        <v>1.0</v>
      </c>
      <c r="G401" s="4" t="str">
        <f t="shared" si="130"/>
        <v>0.86</v>
      </c>
      <c r="H401" s="2">
        <f t="shared" si="131"/>
        <v>174.58</v>
      </c>
      <c r="I401" s="2">
        <f t="shared" si="132"/>
        <v>0.007438432041</v>
      </c>
      <c r="J401" s="2">
        <f t="shared" si="133"/>
        <v>0.001439627164</v>
      </c>
    </row>
    <row r="402">
      <c r="C402" s="1">
        <v>2.0</v>
      </c>
      <c r="E402" s="4">
        <f t="shared" si="129"/>
        <v>18409</v>
      </c>
      <c r="F402" s="1">
        <v>1.0</v>
      </c>
      <c r="G402" s="4" t="str">
        <f t="shared" si="130"/>
        <v>0.98</v>
      </c>
      <c r="H402" s="2">
        <f t="shared" si="131"/>
        <v>18040.82</v>
      </c>
      <c r="I402" s="2">
        <f t="shared" si="132"/>
        <v>0.7686757563</v>
      </c>
      <c r="J402" s="2">
        <f t="shared" si="133"/>
        <v>0.1487687852</v>
      </c>
    </row>
    <row r="403">
      <c r="C403" s="1">
        <v>3.0</v>
      </c>
      <c r="E403" s="4">
        <f t="shared" si="129"/>
        <v>479</v>
      </c>
      <c r="F403" s="1">
        <v>0.0</v>
      </c>
      <c r="G403" s="4" t="str">
        <f t="shared" si="130"/>
        <v>0.90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13</v>
      </c>
      <c r="F404" s="1">
        <v>0.0</v>
      </c>
      <c r="G404" s="4" t="str">
        <f t="shared" si="130"/>
        <v>0.69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111</v>
      </c>
      <c r="F405" s="1">
        <v>0.0</v>
      </c>
      <c r="G405" s="4" t="str">
        <f t="shared" si="130"/>
        <v>0.74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6</v>
      </c>
      <c r="F406" s="1">
        <v>0.0</v>
      </c>
      <c r="G406" s="4" t="str">
        <f t="shared" si="130"/>
        <v>1.00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13</v>
      </c>
      <c r="F407" s="1">
        <v>0.0</v>
      </c>
      <c r="G407" s="4" t="str">
        <f t="shared" si="130"/>
        <v>0.77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52</v>
      </c>
      <c r="F408" s="1">
        <v>0.0</v>
      </c>
      <c r="G408" s="4" t="str">
        <f t="shared" si="130"/>
        <v>0.77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 t="str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0.05096378355</v>
      </c>
    </row>
    <row r="411">
      <c r="D411" s="1" t="s">
        <v>29</v>
      </c>
      <c r="E411" s="2">
        <f>Sum(E400:E409)</f>
        <v>23470</v>
      </c>
      <c r="H411" s="2">
        <f>Sum(H400:H409)</f>
        <v>22273.88</v>
      </c>
    </row>
    <row r="412">
      <c r="D412" s="1" t="s">
        <v>17</v>
      </c>
      <c r="E412" s="2">
        <f>E411/$B$2</f>
        <v>0.183359375</v>
      </c>
      <c r="I412" s="2">
        <f>Sum(I400:I410)</f>
        <v>1</v>
      </c>
    </row>
    <row r="413">
      <c r="D413" s="1" t="s">
        <v>18</v>
      </c>
      <c r="E413" s="2">
        <f>H411/E411</f>
        <v>0.9490362164</v>
      </c>
    </row>
    <row r="414">
      <c r="D414" s="1" t="s">
        <v>20</v>
      </c>
      <c r="E414" s="2">
        <f>H411/$B$2</f>
        <v>0.1740146875</v>
      </c>
    </row>
    <row r="415">
      <c r="D415" s="1" t="s">
        <v>21</v>
      </c>
      <c r="E415" s="2">
        <f>(E411-H411)/$B$2</f>
        <v>0.0093446875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2789</v>
      </c>
      <c r="F430" s="1">
        <v>1.0</v>
      </c>
      <c r="G430" s="4" t="str">
        <f t="shared" ref="G430:G439" si="135">INDIRECT(CONCATENATE("'ccc",$E$428,"'!",$B$1,C430+21))</f>
        <v>0.95</v>
      </c>
      <c r="H430" s="2">
        <f t="shared" ref="H430:H439" si="136">E430*F430*G430</f>
        <v>2649.55</v>
      </c>
      <c r="I430" s="2">
        <f t="shared" ref="I430:I439" si="137">H430/$E$441</f>
        <v>0.1199162706</v>
      </c>
      <c r="J430" s="2">
        <f t="shared" ref="J430:J439" si="138">I430*$E$262</f>
        <v>0.0232084826</v>
      </c>
    </row>
    <row r="431">
      <c r="C431" s="1">
        <v>1.0</v>
      </c>
      <c r="E431" s="4">
        <f t="shared" si="134"/>
        <v>129</v>
      </c>
      <c r="F431" s="1">
        <v>1.0</v>
      </c>
      <c r="G431" s="4" t="str">
        <f t="shared" si="135"/>
        <v>0.86</v>
      </c>
      <c r="H431" s="2">
        <f t="shared" si="136"/>
        <v>110.94</v>
      </c>
      <c r="I431" s="2">
        <f t="shared" si="137"/>
        <v>0.005021045485</v>
      </c>
      <c r="J431" s="2">
        <f t="shared" si="138"/>
        <v>0.000971768436</v>
      </c>
    </row>
    <row r="432">
      <c r="C432" s="1">
        <v>2.0</v>
      </c>
      <c r="E432" s="4">
        <f t="shared" si="134"/>
        <v>18491</v>
      </c>
      <c r="F432" s="1">
        <v>1.0</v>
      </c>
      <c r="G432" s="4" t="str">
        <f t="shared" si="135"/>
        <v>0.98</v>
      </c>
      <c r="H432" s="2">
        <f t="shared" si="136"/>
        <v>18121.18</v>
      </c>
      <c r="I432" s="2">
        <f t="shared" si="137"/>
        <v>0.8201484499</v>
      </c>
      <c r="J432" s="2">
        <f t="shared" si="138"/>
        <v>0.1587307621</v>
      </c>
    </row>
    <row r="433">
      <c r="C433" s="1">
        <v>3.0</v>
      </c>
      <c r="E433" s="4">
        <f t="shared" si="134"/>
        <v>526</v>
      </c>
      <c r="F433" s="1">
        <v>0.0</v>
      </c>
      <c r="G433" s="4" t="str">
        <f t="shared" si="135"/>
        <v>0.88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10</v>
      </c>
      <c r="F434" s="1">
        <v>0.0</v>
      </c>
      <c r="G434" s="4" t="str">
        <f t="shared" si="135"/>
        <v>0.60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86</v>
      </c>
      <c r="F435" s="1">
        <v>0.0</v>
      </c>
      <c r="G435" s="4" t="str">
        <f t="shared" si="135"/>
        <v>0.73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0</v>
      </c>
      <c r="F436" s="1">
        <v>0.0</v>
      </c>
      <c r="G436" s="4" t="str">
        <f t="shared" si="135"/>
        <v/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20</v>
      </c>
      <c r="F437" s="1">
        <v>0.0</v>
      </c>
      <c r="G437" s="4" t="str">
        <f t="shared" si="135"/>
        <v>0.70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44</v>
      </c>
      <c r="F438" s="1">
        <v>0.0</v>
      </c>
      <c r="G438" s="4" t="str">
        <f t="shared" si="135"/>
        <v>0.66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0.05491423399</v>
      </c>
    </row>
    <row r="441">
      <c r="D441" s="1" t="s">
        <v>29</v>
      </c>
      <c r="E441" s="2">
        <f>Sum(E430:E439)</f>
        <v>22095</v>
      </c>
      <c r="H441" s="2">
        <f>Sum(H430:H439)</f>
        <v>20881.67</v>
      </c>
    </row>
    <row r="442">
      <c r="D442" s="1" t="s">
        <v>17</v>
      </c>
      <c r="E442" s="2">
        <f>E441/$B$2</f>
        <v>0.1726171875</v>
      </c>
    </row>
    <row r="443">
      <c r="D443" s="1" t="s">
        <v>18</v>
      </c>
      <c r="E443" s="2">
        <f>H441/E441</f>
        <v>0.945085766</v>
      </c>
    </row>
    <row r="444">
      <c r="D444" s="1" t="s">
        <v>20</v>
      </c>
      <c r="E444" s="2">
        <f>H441/$B$2</f>
        <v>0.1631380469</v>
      </c>
    </row>
    <row r="445">
      <c r="D445" s="1" t="s">
        <v>21</v>
      </c>
      <c r="E445" s="2">
        <f>(E441-H441)/$B$2</f>
        <v>0.009479140625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2594</v>
      </c>
      <c r="F460" s="1">
        <v>1.0</v>
      </c>
      <c r="G460" s="4" t="str">
        <f t="shared" ref="G460:G469" si="140">INDIRECT(CONCATENATE("'ccc",$E$458,"'!",$B$1,C460+21))</f>
        <v>0.95</v>
      </c>
      <c r="H460" s="2">
        <f t="shared" ref="H460:H469" si="141">E460*F460*G460</f>
        <v>2464.3</v>
      </c>
      <c r="I460" s="2">
        <f t="shared" ref="I460:I469" si="142">H460/$E$471</f>
        <v>0.1235733628</v>
      </c>
      <c r="J460" s="2">
        <f t="shared" ref="J460:J469" si="143">I460*$E$262</f>
        <v>0.02391627278</v>
      </c>
    </row>
    <row r="461">
      <c r="C461" s="1">
        <v>1.0</v>
      </c>
      <c r="E461" s="4">
        <f t="shared" si="139"/>
        <v>81</v>
      </c>
      <c r="F461" s="1">
        <v>1.0</v>
      </c>
      <c r="G461" s="4" t="str">
        <f t="shared" si="140"/>
        <v>0.86</v>
      </c>
      <c r="H461" s="2">
        <f t="shared" si="141"/>
        <v>69.66</v>
      </c>
      <c r="I461" s="2">
        <f t="shared" si="142"/>
        <v>0.003493130077</v>
      </c>
      <c r="J461" s="2">
        <f t="shared" si="143"/>
        <v>0.0006760571203</v>
      </c>
    </row>
    <row r="462">
      <c r="C462" s="1">
        <v>2.0</v>
      </c>
      <c r="E462" s="4">
        <f t="shared" si="139"/>
        <v>8272</v>
      </c>
      <c r="F462" s="1">
        <v>1.0</v>
      </c>
      <c r="G462" s="4" t="str">
        <f t="shared" si="140"/>
        <v>0.96</v>
      </c>
      <c r="H462" s="2">
        <f t="shared" si="141"/>
        <v>7941.12</v>
      </c>
      <c r="I462" s="2">
        <f t="shared" si="142"/>
        <v>0.3982108114</v>
      </c>
      <c r="J462" s="2">
        <f t="shared" si="143"/>
        <v>0.07706934711</v>
      </c>
    </row>
    <row r="463">
      <c r="C463" s="1">
        <v>3.0</v>
      </c>
      <c r="E463" s="4">
        <f t="shared" si="139"/>
        <v>8671</v>
      </c>
      <c r="F463" s="1">
        <v>1.0</v>
      </c>
      <c r="G463" s="4" t="str">
        <f t="shared" si="140"/>
        <v>0.97</v>
      </c>
      <c r="H463" s="2">
        <f t="shared" si="141"/>
        <v>8410.87</v>
      </c>
      <c r="I463" s="2">
        <f t="shared" si="142"/>
        <v>0.4217666232</v>
      </c>
      <c r="J463" s="2">
        <f t="shared" si="143"/>
        <v>0.08162831685</v>
      </c>
    </row>
    <row r="464">
      <c r="C464" s="1">
        <v>4.0</v>
      </c>
      <c r="E464" s="4">
        <f t="shared" si="139"/>
        <v>12</v>
      </c>
      <c r="F464" s="1">
        <v>0.0</v>
      </c>
      <c r="G464" s="4" t="str">
        <f t="shared" si="140"/>
        <v>0.92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185</v>
      </c>
      <c r="F465" s="1">
        <v>0.0</v>
      </c>
      <c r="G465" s="4" t="str">
        <f t="shared" si="140"/>
        <v>0.82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</v>
      </c>
      <c r="F466" s="1">
        <v>0.0</v>
      </c>
      <c r="G466" s="4" t="str">
        <f t="shared" si="140"/>
        <v>1.00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41</v>
      </c>
      <c r="F467" s="1">
        <v>0.0</v>
      </c>
      <c r="G467" s="4" t="str">
        <f t="shared" si="140"/>
        <v>0.73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37</v>
      </c>
      <c r="F468" s="1">
        <v>0.0</v>
      </c>
      <c r="G468" s="4" t="str">
        <f t="shared" si="140"/>
        <v>0.65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48</v>
      </c>
      <c r="F469" s="1">
        <v>0.0</v>
      </c>
      <c r="G469" s="4" t="str">
        <f t="shared" si="140"/>
        <v>0.83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0.05295607261</v>
      </c>
    </row>
    <row r="471">
      <c r="D471" s="1" t="s">
        <v>29</v>
      </c>
      <c r="E471" s="2">
        <f>Sum(E460:E469)</f>
        <v>19942</v>
      </c>
      <c r="H471" s="2">
        <f>Sum(H460:H469)</f>
        <v>18885.95</v>
      </c>
    </row>
    <row r="472">
      <c r="D472" s="1" t="s">
        <v>17</v>
      </c>
      <c r="E472" s="2">
        <f>E471/$B$2</f>
        <v>0.155796875</v>
      </c>
    </row>
    <row r="473">
      <c r="D473" s="1" t="s">
        <v>18</v>
      </c>
      <c r="E473" s="2">
        <f>H471/E471</f>
        <v>0.9470439274</v>
      </c>
    </row>
    <row r="474">
      <c r="D474" s="1" t="s">
        <v>20</v>
      </c>
      <c r="E474" s="2">
        <f>H471/$B$2</f>
        <v>0.1475464844</v>
      </c>
    </row>
    <row r="475">
      <c r="D475" s="1" t="s">
        <v>21</v>
      </c>
      <c r="E475" s="2">
        <f>(E471-H471)/$B$2</f>
        <v>0.008250390625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2470</v>
      </c>
      <c r="F490" s="1">
        <v>1.0</v>
      </c>
      <c r="G490" s="4" t="str">
        <f t="shared" ref="G490:G499" si="145">INDIRECT(CONCATENATE("'ccc",$E$488,"'!",$B$1,C490+21))</f>
        <v>0.96</v>
      </c>
      <c r="H490" s="2">
        <f t="shared" ref="H490:H499" si="146">E490*F490*G490</f>
        <v>2371.2</v>
      </c>
      <c r="I490" s="2">
        <f t="shared" ref="I490:I499" si="147">H490/$E$501</f>
        <v>0.1159227573</v>
      </c>
      <c r="J490" s="2">
        <f t="shared" ref="J490:J499" si="148">I490*$E$262</f>
        <v>0.02243558176</v>
      </c>
    </row>
    <row r="491">
      <c r="C491" s="1">
        <v>1.0</v>
      </c>
      <c r="E491" s="4">
        <f t="shared" si="144"/>
        <v>68</v>
      </c>
      <c r="F491" s="1">
        <v>1.0</v>
      </c>
      <c r="G491" s="4" t="str">
        <f t="shared" si="145"/>
        <v>0.78</v>
      </c>
      <c r="H491" s="2">
        <f t="shared" si="146"/>
        <v>53.04</v>
      </c>
      <c r="I491" s="2">
        <f t="shared" si="147"/>
        <v>0.002593009044</v>
      </c>
      <c r="J491" s="2">
        <f t="shared" si="148"/>
        <v>0.0005018485395</v>
      </c>
    </row>
    <row r="492">
      <c r="C492" s="1">
        <v>2.0</v>
      </c>
      <c r="E492" s="4">
        <f t="shared" si="144"/>
        <v>6424</v>
      </c>
      <c r="F492" s="1">
        <v>1.0</v>
      </c>
      <c r="G492" s="4" t="str">
        <f t="shared" si="145"/>
        <v>0.96</v>
      </c>
      <c r="H492" s="2">
        <f t="shared" si="146"/>
        <v>6167.04</v>
      </c>
      <c r="I492" s="2">
        <f t="shared" si="147"/>
        <v>0.3014930335</v>
      </c>
      <c r="J492" s="2">
        <f t="shared" si="148"/>
        <v>0.05835067905</v>
      </c>
    </row>
    <row r="493">
      <c r="C493" s="1">
        <v>3.0</v>
      </c>
      <c r="E493" s="4">
        <f t="shared" si="144"/>
        <v>11196</v>
      </c>
      <c r="F493" s="1">
        <v>1.0</v>
      </c>
      <c r="G493" s="4" t="str">
        <f t="shared" si="145"/>
        <v>0.97</v>
      </c>
      <c r="H493" s="2">
        <f t="shared" si="146"/>
        <v>10860.12</v>
      </c>
      <c r="I493" s="2">
        <f t="shared" si="147"/>
        <v>0.5309274016</v>
      </c>
      <c r="J493" s="2">
        <f t="shared" si="148"/>
        <v>0.1027551916</v>
      </c>
    </row>
    <row r="494">
      <c r="C494" s="1">
        <v>4.0</v>
      </c>
      <c r="E494" s="4">
        <f t="shared" si="144"/>
        <v>1</v>
      </c>
      <c r="F494" s="1">
        <v>0.0</v>
      </c>
      <c r="G494" s="4" t="str">
        <f t="shared" si="145"/>
        <v>1.00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199</v>
      </c>
      <c r="F495" s="1">
        <v>0.0</v>
      </c>
      <c r="G495" s="4" t="str">
        <f t="shared" si="145"/>
        <v>0.83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4</v>
      </c>
      <c r="F496" s="1">
        <v>0.0</v>
      </c>
      <c r="G496" s="4" t="str">
        <f t="shared" si="145"/>
        <v>0.50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36</v>
      </c>
      <c r="F497" s="1">
        <v>0.0</v>
      </c>
      <c r="G497" s="4" t="str">
        <f t="shared" si="145"/>
        <v>0.64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31</v>
      </c>
      <c r="F498" s="1">
        <v>0.0</v>
      </c>
      <c r="G498" s="4" t="str">
        <f t="shared" si="145"/>
        <v>0.65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26</v>
      </c>
      <c r="F499" s="1">
        <v>0.0</v>
      </c>
      <c r="G499" s="4" t="str">
        <f t="shared" si="145"/>
        <v>0.69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0.04906379858</v>
      </c>
    </row>
    <row r="501">
      <c r="D501" s="1" t="s">
        <v>29</v>
      </c>
      <c r="E501" s="2">
        <f>Sum(E490:E499)</f>
        <v>20455</v>
      </c>
      <c r="H501" s="2">
        <f>Sum(H490:H499)</f>
        <v>19451.4</v>
      </c>
    </row>
    <row r="502">
      <c r="D502" s="1" t="s">
        <v>17</v>
      </c>
      <c r="E502" s="2">
        <f>E501/$B$2</f>
        <v>0.1598046875</v>
      </c>
    </row>
    <row r="503">
      <c r="D503" s="1" t="s">
        <v>18</v>
      </c>
      <c r="E503" s="2">
        <f>H501/E501</f>
        <v>0.9509362014</v>
      </c>
    </row>
    <row r="504">
      <c r="D504" s="1" t="s">
        <v>20</v>
      </c>
      <c r="E504" s="2">
        <f>H501/$B$2</f>
        <v>0.1519640625</v>
      </c>
    </row>
    <row r="505">
      <c r="D505" s="1" t="s">
        <v>21</v>
      </c>
      <c r="E505" s="2">
        <f>(E501-H501)/$B$2</f>
        <v>0.007840625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1709</v>
      </c>
      <c r="F520" s="1">
        <v>1.0</v>
      </c>
      <c r="G520" s="4" t="str">
        <f t="shared" ref="G520:G529" si="150">INDIRECT(CONCATENATE("'ccc",$E$518,"'!",$B$1,C520+21))</f>
        <v>0.96</v>
      </c>
      <c r="H520" s="2">
        <f t="shared" ref="H520:H529" si="151">E520*F520*G520</f>
        <v>1640.64</v>
      </c>
      <c r="I520" s="2">
        <f t="shared" ref="I520:I529" si="152">H520/$E$531</f>
        <v>0.08503368923</v>
      </c>
      <c r="J520" s="2">
        <f t="shared" ref="J520:J529" si="153">I520*$E$262</f>
        <v>0.01645734049</v>
      </c>
    </row>
    <row r="521">
      <c r="C521" s="1">
        <v>1.0</v>
      </c>
      <c r="E521" s="4">
        <f t="shared" si="149"/>
        <v>50</v>
      </c>
      <c r="F521" s="1">
        <v>1.0</v>
      </c>
      <c r="G521" s="4" t="str">
        <f t="shared" si="150"/>
        <v>0.80</v>
      </c>
      <c r="H521" s="2">
        <f t="shared" si="151"/>
        <v>40</v>
      </c>
      <c r="I521" s="2">
        <f t="shared" si="152"/>
        <v>0.002073183373</v>
      </c>
      <c r="J521" s="2">
        <f t="shared" si="153"/>
        <v>0.0004012419664</v>
      </c>
    </row>
    <row r="522">
      <c r="C522" s="1">
        <v>2.0</v>
      </c>
      <c r="E522" s="4">
        <f t="shared" si="149"/>
        <v>3323</v>
      </c>
      <c r="F522" s="1">
        <v>1.0</v>
      </c>
      <c r="G522" s="4" t="str">
        <f t="shared" si="150"/>
        <v>0.94</v>
      </c>
      <c r="H522" s="2">
        <f t="shared" si="151"/>
        <v>3123.62</v>
      </c>
      <c r="I522" s="2">
        <f t="shared" si="152"/>
        <v>0.1618959262</v>
      </c>
      <c r="J522" s="2">
        <f t="shared" si="153"/>
        <v>0.03133318578</v>
      </c>
    </row>
    <row r="523">
      <c r="C523" s="1">
        <v>3.0</v>
      </c>
      <c r="E523" s="4">
        <f t="shared" si="149"/>
        <v>13975</v>
      </c>
      <c r="F523" s="1">
        <v>1.0</v>
      </c>
      <c r="G523" s="4" t="str">
        <f t="shared" si="150"/>
        <v>0.98</v>
      </c>
      <c r="H523" s="2">
        <f t="shared" si="151"/>
        <v>13695.5</v>
      </c>
      <c r="I523" s="2">
        <f t="shared" si="152"/>
        <v>0.7098320721</v>
      </c>
      <c r="J523" s="2">
        <f t="shared" si="153"/>
        <v>0.1373802338</v>
      </c>
    </row>
    <row r="524">
      <c r="C524" s="1">
        <v>4.0</v>
      </c>
      <c r="E524" s="4">
        <f t="shared" si="149"/>
        <v>4</v>
      </c>
      <c r="F524" s="1">
        <v>0.0</v>
      </c>
      <c r="G524" s="4" t="str">
        <f t="shared" si="150"/>
        <v>0.50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175</v>
      </c>
      <c r="F525" s="1">
        <v>0.0</v>
      </c>
      <c r="G525" s="4" t="str">
        <f t="shared" si="150"/>
        <v>0.78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1.00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23</v>
      </c>
      <c r="F527" s="1">
        <v>0.0</v>
      </c>
      <c r="G527" s="4" t="str">
        <f t="shared" si="150"/>
        <v>0.65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10</v>
      </c>
      <c r="F528" s="1">
        <v>0.0</v>
      </c>
      <c r="G528" s="4" t="str">
        <f t="shared" si="150"/>
        <v>0.60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24</v>
      </c>
      <c r="F529" s="1">
        <v>0.0</v>
      </c>
      <c r="G529" s="4" t="str">
        <f t="shared" si="150"/>
        <v>0.79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0.04116512906</v>
      </c>
    </row>
    <row r="531">
      <c r="D531" s="1" t="s">
        <v>29</v>
      </c>
      <c r="E531" s="2">
        <f>Sum(E520:E529)</f>
        <v>19294</v>
      </c>
      <c r="H531" s="2">
        <f>Sum(H520:H529)</f>
        <v>18499.76</v>
      </c>
    </row>
    <row r="532">
      <c r="D532" s="1" t="s">
        <v>17</v>
      </c>
      <c r="E532" s="2">
        <f>E531/$B$2</f>
        <v>0.150734375</v>
      </c>
    </row>
    <row r="533">
      <c r="D533" s="1" t="s">
        <v>18</v>
      </c>
      <c r="E533" s="2">
        <f>H531/E531</f>
        <v>0.9588348709</v>
      </c>
    </row>
    <row r="534">
      <c r="D534" s="1" t="s">
        <v>20</v>
      </c>
      <c r="E534" s="2">
        <f>H531/$B$2</f>
        <v>0.144529375</v>
      </c>
    </row>
    <row r="535">
      <c r="D535" s="1" t="s">
        <v>21</v>
      </c>
      <c r="E535" s="2">
        <f>(E531-H531)/$B$2</f>
        <v>0.006205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1744</v>
      </c>
      <c r="F550" s="1">
        <v>1.0</v>
      </c>
      <c r="G550" s="4" t="str">
        <f t="shared" ref="G550:G559" si="155">INDIRECT(CONCATENATE("'ccc",$E$548,"'!",$B$1,C550+21))</f>
        <v>0.95</v>
      </c>
      <c r="H550" s="2">
        <f t="shared" ref="H550:H559" si="156">E550*F550*G550</f>
        <v>1656.8</v>
      </c>
      <c r="I550" s="2">
        <f t="shared" ref="I550:I559" si="157">H550/$E$561</f>
        <v>0.08435845214</v>
      </c>
      <c r="J550" s="2">
        <f t="shared" ref="J550:J559" si="158">I550*$E$262</f>
        <v>0.01632665574</v>
      </c>
    </row>
    <row r="551">
      <c r="C551" s="1">
        <v>1.0</v>
      </c>
      <c r="E551" s="4">
        <f t="shared" si="154"/>
        <v>52</v>
      </c>
      <c r="F551" s="1">
        <v>1.0</v>
      </c>
      <c r="G551" s="4" t="str">
        <f t="shared" si="155"/>
        <v>0.87</v>
      </c>
      <c r="H551" s="2">
        <f t="shared" si="156"/>
        <v>45.24</v>
      </c>
      <c r="I551" s="2">
        <f t="shared" si="157"/>
        <v>0.002303462322</v>
      </c>
      <c r="J551" s="2">
        <f t="shared" si="158"/>
        <v>0.0004458099383</v>
      </c>
    </row>
    <row r="552">
      <c r="C552" s="1">
        <v>2.0</v>
      </c>
      <c r="E552" s="4">
        <f t="shared" si="154"/>
        <v>2696</v>
      </c>
      <c r="F552" s="1">
        <v>1.0</v>
      </c>
      <c r="G552" s="4" t="str">
        <f t="shared" si="155"/>
        <v>0.93</v>
      </c>
      <c r="H552" s="2">
        <f t="shared" si="156"/>
        <v>2507.28</v>
      </c>
      <c r="I552" s="2">
        <f t="shared" si="157"/>
        <v>0.1276619145</v>
      </c>
      <c r="J552" s="2">
        <f t="shared" si="158"/>
        <v>0.02470756724</v>
      </c>
    </row>
    <row r="553">
      <c r="C553" s="1">
        <v>3.0</v>
      </c>
      <c r="E553" s="4">
        <f t="shared" si="154"/>
        <v>14887</v>
      </c>
      <c r="F553" s="1">
        <v>1.0</v>
      </c>
      <c r="G553" s="4" t="str">
        <f t="shared" si="155"/>
        <v>0.98</v>
      </c>
      <c r="H553" s="2">
        <f t="shared" si="156"/>
        <v>14589.26</v>
      </c>
      <c r="I553" s="2">
        <f t="shared" si="157"/>
        <v>0.7428340122</v>
      </c>
      <c r="J553" s="2">
        <f t="shared" si="158"/>
        <v>0.1437673983</v>
      </c>
    </row>
    <row r="554">
      <c r="C554" s="1">
        <v>4.0</v>
      </c>
      <c r="E554" s="4">
        <f t="shared" si="154"/>
        <v>2</v>
      </c>
      <c r="F554" s="1">
        <v>0.0</v>
      </c>
      <c r="G554" s="4" t="str">
        <f t="shared" si="155"/>
        <v>1.00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184</v>
      </c>
      <c r="F555" s="1">
        <v>0.0</v>
      </c>
      <c r="G555" s="4" t="str">
        <f t="shared" si="155"/>
        <v>0.78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4</v>
      </c>
      <c r="F556" s="1">
        <v>0.0</v>
      </c>
      <c r="G556" s="4" t="str">
        <f t="shared" si="155"/>
        <v>0.75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19</v>
      </c>
      <c r="F557" s="1">
        <v>0.0</v>
      </c>
      <c r="G557" s="4" t="str">
        <f t="shared" si="155"/>
        <v>0.42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23</v>
      </c>
      <c r="F558" s="1">
        <v>0.0</v>
      </c>
      <c r="G558" s="4" t="str">
        <f t="shared" si="155"/>
        <v>0.83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29</v>
      </c>
      <c r="F559" s="1">
        <v>0.0</v>
      </c>
      <c r="G559" s="4" t="str">
        <f t="shared" si="155"/>
        <v>0.79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0.04284215886</v>
      </c>
    </row>
    <row r="561">
      <c r="D561" s="1" t="s">
        <v>29</v>
      </c>
      <c r="E561" s="2">
        <f>Sum(E550:E559)</f>
        <v>19640</v>
      </c>
      <c r="H561" s="2">
        <f>Sum(H550:H559)</f>
        <v>18798.58</v>
      </c>
    </row>
    <row r="562">
      <c r="D562" s="1" t="s">
        <v>17</v>
      </c>
      <c r="E562" s="2">
        <f>E561/$B$2</f>
        <v>0.1534375</v>
      </c>
    </row>
    <row r="563">
      <c r="D563" s="1" t="s">
        <v>18</v>
      </c>
      <c r="E563" s="2">
        <f>H561/E561</f>
        <v>0.9571578411</v>
      </c>
    </row>
    <row r="564">
      <c r="D564" s="1" t="s">
        <v>20</v>
      </c>
      <c r="E564" s="2">
        <f>H561/$B$2</f>
        <v>0.1468639063</v>
      </c>
    </row>
    <row r="565">
      <c r="D565" s="1" t="s">
        <v>21</v>
      </c>
      <c r="E565" s="2">
        <f>(E561-H561)/$B$2</f>
        <v>0.00657359375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1828</v>
      </c>
      <c r="F580" s="1">
        <v>1.0</v>
      </c>
      <c r="G580" s="4" t="str">
        <f t="shared" ref="G580:G589" si="160">INDIRECT(CONCATENATE("'ccc",$E$578,"'!",$B$1,C580+21))</f>
        <v>0.94</v>
      </c>
      <c r="H580" s="2">
        <f t="shared" ref="H580:H589" si="161">E580*F580*G580</f>
        <v>1718.32</v>
      </c>
      <c r="I580" s="2">
        <f t="shared" ref="I580:I589" si="162">H580/$E$591</f>
        <v>0.0868979468</v>
      </c>
      <c r="J580" s="2">
        <f t="shared" ref="J580:J589" si="163">I580*$E$262</f>
        <v>0.01681814716</v>
      </c>
    </row>
    <row r="581">
      <c r="C581" s="1">
        <v>1.0</v>
      </c>
      <c r="E581" s="4">
        <f t="shared" si="159"/>
        <v>39</v>
      </c>
      <c r="F581" s="1">
        <v>1.0</v>
      </c>
      <c r="G581" s="4" t="str">
        <f t="shared" si="160"/>
        <v>0.92</v>
      </c>
      <c r="H581" s="2">
        <f t="shared" si="161"/>
        <v>35.88</v>
      </c>
      <c r="I581" s="2">
        <f t="shared" si="162"/>
        <v>0.001814503894</v>
      </c>
      <c r="J581" s="2">
        <f t="shared" si="163"/>
        <v>0.0003511773825</v>
      </c>
    </row>
    <row r="582">
      <c r="C582" s="1">
        <v>2.0</v>
      </c>
      <c r="E582" s="4">
        <f t="shared" si="159"/>
        <v>2306</v>
      </c>
      <c r="F582" s="1">
        <v>1.0</v>
      </c>
      <c r="G582" s="4" t="str">
        <f t="shared" si="160"/>
        <v>0.94</v>
      </c>
      <c r="H582" s="2">
        <f t="shared" si="161"/>
        <v>2167.64</v>
      </c>
      <c r="I582" s="2">
        <f t="shared" si="162"/>
        <v>0.1096207141</v>
      </c>
      <c r="J582" s="2">
        <f t="shared" si="163"/>
        <v>0.02121589023</v>
      </c>
    </row>
    <row r="583">
      <c r="C583" s="1">
        <v>3.0</v>
      </c>
      <c r="E583" s="4">
        <f t="shared" si="159"/>
        <v>15334</v>
      </c>
      <c r="F583" s="1">
        <v>1.0</v>
      </c>
      <c r="G583" s="4" t="str">
        <f t="shared" si="160"/>
        <v>0.98</v>
      </c>
      <c r="H583" s="2">
        <f t="shared" si="161"/>
        <v>15027.32</v>
      </c>
      <c r="I583" s="2">
        <f t="shared" si="162"/>
        <v>0.7599534743</v>
      </c>
      <c r="J583" s="2">
        <f t="shared" si="163"/>
        <v>0.147080683</v>
      </c>
    </row>
    <row r="584">
      <c r="C584" s="1">
        <v>4.0</v>
      </c>
      <c r="E584" s="4">
        <f t="shared" si="159"/>
        <v>3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199</v>
      </c>
      <c r="F585" s="1">
        <v>0.0</v>
      </c>
      <c r="G585" s="4" t="str">
        <f t="shared" si="160"/>
        <v>0.76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4</v>
      </c>
      <c r="F586" s="1">
        <v>0.0</v>
      </c>
      <c r="G586" s="4" t="str">
        <f t="shared" si="160"/>
        <v>0.50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12</v>
      </c>
      <c r="F587" s="1">
        <v>0.0</v>
      </c>
      <c r="G587" s="4" t="str">
        <f t="shared" si="160"/>
        <v>0.42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22</v>
      </c>
      <c r="F588" s="1">
        <v>0.0</v>
      </c>
      <c r="G588" s="4" t="str">
        <f t="shared" si="160"/>
        <v>0.55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27</v>
      </c>
      <c r="F589" s="1">
        <v>0.0</v>
      </c>
      <c r="G589" s="4" t="str">
        <f t="shared" si="160"/>
        <v>0.74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0.04171336098</v>
      </c>
    </row>
    <row r="591">
      <c r="D591" s="1" t="s">
        <v>29</v>
      </c>
      <c r="E591" s="2">
        <f>Sum(E580:E589)</f>
        <v>19774</v>
      </c>
      <c r="H591" s="2">
        <f>Sum(H580:H589)</f>
        <v>18949.16</v>
      </c>
    </row>
    <row r="592">
      <c r="D592" s="1" t="s">
        <v>17</v>
      </c>
      <c r="E592" s="2">
        <f>E591/$B$2</f>
        <v>0.154484375</v>
      </c>
    </row>
    <row r="593">
      <c r="D593" s="1" t="s">
        <v>18</v>
      </c>
      <c r="E593" s="2">
        <f>H591/E591</f>
        <v>0.958286639</v>
      </c>
    </row>
    <row r="594">
      <c r="D594" s="1" t="s">
        <v>20</v>
      </c>
      <c r="E594" s="2">
        <f>H591/$B$2</f>
        <v>0.1480403125</v>
      </c>
    </row>
    <row r="595">
      <c r="D595" s="1" t="s">
        <v>21</v>
      </c>
      <c r="E595" s="2">
        <f>(E591-H591)/$B$2</f>
        <v>0.0064440625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970</v>
      </c>
      <c r="F610" s="1">
        <v>1.0</v>
      </c>
      <c r="G610" s="4" t="str">
        <f t="shared" ref="G610:G619" si="165">INDIRECT(CONCATENATE("'ccc",$E$608,"'!",$B$1,C610+21))</f>
        <v>0.94</v>
      </c>
      <c r="H610" s="2">
        <f t="shared" ref="H610:H619" si="166">E610*F610*G610</f>
        <v>911.8</v>
      </c>
      <c r="I610" s="2">
        <f t="shared" ref="I610:I619" si="167">H610/$E$621</f>
        <v>0.05194553638</v>
      </c>
      <c r="J610" s="2">
        <f t="shared" ref="J610:J619" si="168">I610*$E$262</f>
        <v>0.01005349041</v>
      </c>
    </row>
    <row r="611">
      <c r="C611" s="1">
        <v>1.0</v>
      </c>
      <c r="E611" s="4">
        <f t="shared" si="164"/>
        <v>79</v>
      </c>
      <c r="F611" s="1">
        <v>1.0</v>
      </c>
      <c r="G611" s="4" t="str">
        <f t="shared" si="165"/>
        <v>0.81</v>
      </c>
      <c r="H611" s="2">
        <f t="shared" si="166"/>
        <v>63.99</v>
      </c>
      <c r="I611" s="2">
        <f t="shared" si="167"/>
        <v>0.003645530679</v>
      </c>
      <c r="J611" s="2">
        <f t="shared" si="168"/>
        <v>0.0007055525898</v>
      </c>
    </row>
    <row r="612">
      <c r="C612" s="1">
        <v>2.0</v>
      </c>
      <c r="E612" s="4">
        <f t="shared" si="164"/>
        <v>2208</v>
      </c>
      <c r="F612" s="1">
        <v>1.0</v>
      </c>
      <c r="G612" s="4" t="str">
        <f t="shared" si="165"/>
        <v>0.93</v>
      </c>
      <c r="H612" s="2">
        <f t="shared" si="166"/>
        <v>2053.44</v>
      </c>
      <c r="I612" s="2">
        <f t="shared" si="167"/>
        <v>0.1169851307</v>
      </c>
      <c r="J612" s="2">
        <f t="shared" si="168"/>
        <v>0.02264119253</v>
      </c>
    </row>
    <row r="613">
      <c r="C613" s="1">
        <v>3.0</v>
      </c>
      <c r="E613" s="4">
        <f t="shared" si="164"/>
        <v>12048</v>
      </c>
      <c r="F613" s="1">
        <v>1.0</v>
      </c>
      <c r="G613" s="4" t="str">
        <f t="shared" si="165"/>
        <v>0.98</v>
      </c>
      <c r="H613" s="2">
        <f t="shared" si="166"/>
        <v>11807.04</v>
      </c>
      <c r="I613" s="2">
        <f t="shared" si="167"/>
        <v>0.6726508289</v>
      </c>
      <c r="J613" s="2">
        <f t="shared" si="168"/>
        <v>0.1301842108</v>
      </c>
    </row>
    <row r="614">
      <c r="C614" s="1">
        <v>4.0</v>
      </c>
      <c r="E614" s="4">
        <f t="shared" si="164"/>
        <v>1305</v>
      </c>
      <c r="F614" s="1">
        <v>1.0</v>
      </c>
      <c r="G614" s="4" t="str">
        <f t="shared" si="165"/>
        <v>0.97</v>
      </c>
      <c r="H614" s="2">
        <f t="shared" si="166"/>
        <v>1265.85</v>
      </c>
      <c r="I614" s="2">
        <f t="shared" si="167"/>
        <v>0.07211587763</v>
      </c>
      <c r="J614" s="2">
        <f t="shared" si="168"/>
        <v>0.01395723935</v>
      </c>
    </row>
    <row r="615">
      <c r="C615" s="1">
        <v>5.0</v>
      </c>
      <c r="E615" s="4">
        <f t="shared" si="164"/>
        <v>171</v>
      </c>
      <c r="F615" s="1">
        <v>0.0</v>
      </c>
      <c r="G615" s="4" t="str">
        <f t="shared" si="165"/>
        <v>0.73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3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95</v>
      </c>
      <c r="F617" s="1">
        <v>0.0</v>
      </c>
      <c r="G617" s="4" t="str">
        <f t="shared" si="165"/>
        <v>0.81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139</v>
      </c>
      <c r="F618" s="1">
        <v>0.0</v>
      </c>
      <c r="G618" s="4" t="str">
        <f t="shared" si="165"/>
        <v>0.86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535</v>
      </c>
      <c r="F619" s="1">
        <v>0.0</v>
      </c>
      <c r="G619" s="4" t="str">
        <f t="shared" si="165"/>
        <v>0.89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0.08265709565</v>
      </c>
    </row>
    <row r="621">
      <c r="D621" s="1" t="s">
        <v>29</v>
      </c>
      <c r="E621" s="2">
        <f>Sum(E610:E619)</f>
        <v>17553</v>
      </c>
      <c r="H621" s="2">
        <f>Sum(H610:H619)</f>
        <v>16102.12</v>
      </c>
    </row>
    <row r="622">
      <c r="D622" s="1" t="s">
        <v>17</v>
      </c>
      <c r="E622" s="2">
        <f>E621/$B$2</f>
        <v>0.1371328125</v>
      </c>
    </row>
    <row r="623">
      <c r="D623" s="1" t="s">
        <v>18</v>
      </c>
      <c r="E623" s="2">
        <f>H621/E621</f>
        <v>0.9173429043</v>
      </c>
    </row>
    <row r="624">
      <c r="D624" s="1" t="s">
        <v>20</v>
      </c>
      <c r="E624" s="2">
        <f>H621/$B$2</f>
        <v>0.1257978125</v>
      </c>
    </row>
    <row r="625">
      <c r="D625" s="1" t="s">
        <v>21</v>
      </c>
      <c r="E625" s="2">
        <f>(E621-H621)/$B$2</f>
        <v>0.011335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1119</v>
      </c>
      <c r="F640" s="1">
        <v>1.0</v>
      </c>
      <c r="G640" s="4" t="str">
        <f t="shared" ref="G640:G649" si="170">INDIRECT(CONCATENATE("'ccc",$E$638,"'!",$B$1,C640+21))</f>
        <v>0.95</v>
      </c>
      <c r="H640" s="2">
        <f t="shared" ref="H640:H649" si="171">E640*F640*G640</f>
        <v>1063.05</v>
      </c>
      <c r="I640" s="2">
        <f t="shared" ref="I640:I649" si="172">H640/$E$651</f>
        <v>0.06042803547</v>
      </c>
      <c r="J640" s="2">
        <f t="shared" ref="J640:J649" si="173">I640*$E$262</f>
        <v>0.01169518533</v>
      </c>
    </row>
    <row r="641">
      <c r="C641" s="1">
        <v>1.0</v>
      </c>
      <c r="E641" s="4">
        <f t="shared" si="169"/>
        <v>73</v>
      </c>
      <c r="F641" s="1">
        <v>1.0</v>
      </c>
      <c r="G641" s="4" t="str">
        <f t="shared" si="170"/>
        <v>0.85</v>
      </c>
      <c r="H641" s="2">
        <f t="shared" si="171"/>
        <v>62.05</v>
      </c>
      <c r="I641" s="2">
        <f t="shared" si="172"/>
        <v>0.003527171442</v>
      </c>
      <c r="J641" s="2">
        <f t="shared" si="173"/>
        <v>0.0006826454541</v>
      </c>
    </row>
    <row r="642">
      <c r="C642" s="1">
        <v>2.0</v>
      </c>
      <c r="E642" s="4">
        <f t="shared" si="169"/>
        <v>1903</v>
      </c>
      <c r="F642" s="1">
        <v>1.0</v>
      </c>
      <c r="G642" s="4" t="str">
        <f t="shared" si="170"/>
        <v>0.95</v>
      </c>
      <c r="H642" s="2">
        <f t="shared" si="171"/>
        <v>1807.85</v>
      </c>
      <c r="I642" s="2">
        <f t="shared" si="172"/>
        <v>0.1027654616</v>
      </c>
      <c r="J642" s="2">
        <f t="shared" si="173"/>
        <v>0.01988913109</v>
      </c>
    </row>
    <row r="643">
      <c r="C643" s="1">
        <v>3.0</v>
      </c>
      <c r="E643" s="4">
        <f t="shared" si="169"/>
        <v>12927</v>
      </c>
      <c r="F643" s="1">
        <v>1.0</v>
      </c>
      <c r="G643" s="4" t="str">
        <f t="shared" si="170"/>
        <v>0.98</v>
      </c>
      <c r="H643" s="2">
        <f t="shared" si="171"/>
        <v>12668.46</v>
      </c>
      <c r="I643" s="2">
        <f t="shared" si="172"/>
        <v>0.7201261937</v>
      </c>
      <c r="J643" s="2">
        <f t="shared" si="173"/>
        <v>0.1393725484</v>
      </c>
    </row>
    <row r="644">
      <c r="C644" s="1">
        <v>4.0</v>
      </c>
      <c r="E644" s="4">
        <f t="shared" si="169"/>
        <v>814</v>
      </c>
      <c r="F644" s="1">
        <v>1.0</v>
      </c>
      <c r="G644" s="4" t="str">
        <f t="shared" si="170"/>
        <v>0.96</v>
      </c>
      <c r="H644" s="2">
        <f t="shared" si="171"/>
        <v>781.44</v>
      </c>
      <c r="I644" s="2">
        <f t="shared" si="172"/>
        <v>0.044420191</v>
      </c>
      <c r="J644" s="2">
        <f t="shared" si="173"/>
        <v>0.008597042121</v>
      </c>
    </row>
    <row r="645">
      <c r="C645" s="1">
        <v>5.0</v>
      </c>
      <c r="E645" s="4">
        <f t="shared" si="169"/>
        <v>193</v>
      </c>
      <c r="F645" s="1">
        <v>0.0</v>
      </c>
      <c r="G645" s="4" t="str">
        <f t="shared" si="170"/>
        <v>0.75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55</v>
      </c>
      <c r="F647" s="1">
        <v>0.0</v>
      </c>
      <c r="G647" s="4" t="str">
        <f t="shared" si="170"/>
        <v>0.80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130</v>
      </c>
      <c r="F648" s="1">
        <v>0.0</v>
      </c>
      <c r="G648" s="4" t="str">
        <f t="shared" si="170"/>
        <v>0.84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377</v>
      </c>
      <c r="F649" s="1">
        <v>0.0</v>
      </c>
      <c r="G649" s="4" t="str">
        <f t="shared" si="170"/>
        <v>0.89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0.06873294679</v>
      </c>
    </row>
    <row r="651">
      <c r="D651" s="1" t="s">
        <v>29</v>
      </c>
      <c r="E651" s="2">
        <f>Sum(E640:E649)</f>
        <v>17592</v>
      </c>
      <c r="H651" s="2">
        <f>Sum(H640:H649)</f>
        <v>16382.85</v>
      </c>
    </row>
    <row r="652">
      <c r="D652" s="1" t="s">
        <v>17</v>
      </c>
      <c r="E652" s="2">
        <f>E651/$B$2</f>
        <v>0.1374375</v>
      </c>
    </row>
    <row r="653">
      <c r="D653" s="1" t="s">
        <v>18</v>
      </c>
      <c r="E653" s="2">
        <f>H651/E651</f>
        <v>0.9312670532</v>
      </c>
    </row>
    <row r="654">
      <c r="D654" s="1" t="s">
        <v>20</v>
      </c>
      <c r="E654" s="2">
        <f>H651/$B$2</f>
        <v>0.1279910156</v>
      </c>
    </row>
    <row r="655">
      <c r="D655" s="1" t="s">
        <v>21</v>
      </c>
      <c r="E655" s="2">
        <f>(E651-H651)/$B$2</f>
        <v>0.009446484375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840</v>
      </c>
      <c r="F670" s="1">
        <v>1.0</v>
      </c>
      <c r="G670" s="4" t="str">
        <f t="shared" ref="G670:G679" si="175">INDIRECT(CONCATENATE("'ccc",$E$668,"'!",$B$1,C670+21))</f>
        <v>0.96</v>
      </c>
      <c r="H670" s="2">
        <f t="shared" ref="H670:H679" si="176">E670*F670*G670</f>
        <v>806.4</v>
      </c>
      <c r="I670" s="2">
        <f t="shared" ref="I670:I679" si="177">H670/$E$681</f>
        <v>0.05026804638</v>
      </c>
      <c r="J670" s="2">
        <f t="shared" ref="J670:J679" si="178">I670*$E$262</f>
        <v>0.00972883057</v>
      </c>
    </row>
    <row r="671">
      <c r="C671" s="1">
        <v>1.0</v>
      </c>
      <c r="E671" s="4">
        <f t="shared" si="174"/>
        <v>54</v>
      </c>
      <c r="F671" s="1">
        <v>1.0</v>
      </c>
      <c r="G671" s="4" t="str">
        <f t="shared" si="175"/>
        <v>0.93</v>
      </c>
      <c r="H671" s="2">
        <f t="shared" si="176"/>
        <v>50.22</v>
      </c>
      <c r="I671" s="2">
        <f t="shared" si="177"/>
        <v>0.003130532353</v>
      </c>
      <c r="J671" s="2">
        <f t="shared" si="178"/>
        <v>0.0006058802966</v>
      </c>
    </row>
    <row r="672">
      <c r="C672" s="1">
        <v>2.0</v>
      </c>
      <c r="E672" s="4">
        <f t="shared" si="174"/>
        <v>1212</v>
      </c>
      <c r="F672" s="1">
        <v>1.0</v>
      </c>
      <c r="G672" s="4" t="str">
        <f t="shared" si="175"/>
        <v>0.92</v>
      </c>
      <c r="H672" s="2">
        <f t="shared" si="176"/>
        <v>1115.04</v>
      </c>
      <c r="I672" s="2">
        <f t="shared" si="177"/>
        <v>0.0695075427</v>
      </c>
      <c r="J672" s="2">
        <f t="shared" si="178"/>
        <v>0.01345242465</v>
      </c>
    </row>
    <row r="673">
      <c r="C673" s="1">
        <v>3.0</v>
      </c>
      <c r="E673" s="4">
        <f t="shared" si="174"/>
        <v>12086</v>
      </c>
      <c r="F673" s="1">
        <v>1.0</v>
      </c>
      <c r="G673" s="4" t="str">
        <f t="shared" si="175"/>
        <v>0.98</v>
      </c>
      <c r="H673" s="2">
        <f t="shared" si="176"/>
        <v>11844.28</v>
      </c>
      <c r="I673" s="2">
        <f t="shared" si="177"/>
        <v>0.7383293854</v>
      </c>
      <c r="J673" s="2">
        <f t="shared" si="178"/>
        <v>0.1428955771</v>
      </c>
    </row>
    <row r="674">
      <c r="C674" s="1">
        <v>4.0</v>
      </c>
      <c r="E674" s="4">
        <f t="shared" si="174"/>
        <v>1067</v>
      </c>
      <c r="F674" s="1">
        <v>1.0</v>
      </c>
      <c r="G674" s="4" t="str">
        <f t="shared" si="175"/>
        <v>0.97</v>
      </c>
      <c r="H674" s="2">
        <f t="shared" si="176"/>
        <v>1034.99</v>
      </c>
      <c r="I674" s="2">
        <f t="shared" si="177"/>
        <v>0.06451751652</v>
      </c>
      <c r="J674" s="2">
        <f t="shared" si="178"/>
        <v>0.01248665966</v>
      </c>
    </row>
    <row r="675">
      <c r="C675" s="1">
        <v>5.0</v>
      </c>
      <c r="E675" s="4">
        <f t="shared" si="174"/>
        <v>157</v>
      </c>
      <c r="F675" s="1">
        <v>0.0</v>
      </c>
      <c r="G675" s="4" t="str">
        <f t="shared" si="175"/>
        <v>0.81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5</v>
      </c>
      <c r="F676" s="1">
        <v>0.0</v>
      </c>
      <c r="G676" s="4" t="str">
        <f t="shared" si="175"/>
        <v>0.60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36</v>
      </c>
      <c r="F677" s="1">
        <v>0.0</v>
      </c>
      <c r="G677" s="4" t="str">
        <f t="shared" si="175"/>
        <v>0.83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108</v>
      </c>
      <c r="F678" s="1">
        <v>0.0</v>
      </c>
      <c r="G678" s="4" t="str">
        <f t="shared" si="175"/>
        <v>0.80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477</v>
      </c>
      <c r="F679" s="1">
        <v>0.0</v>
      </c>
      <c r="G679" s="4" t="str">
        <f t="shared" si="175"/>
        <v>0.85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0.07424697669</v>
      </c>
    </row>
    <row r="681">
      <c r="D681" s="1" t="s">
        <v>29</v>
      </c>
      <c r="E681" s="2">
        <f>Sum(E670:E679)</f>
        <v>16042</v>
      </c>
      <c r="H681" s="2">
        <f>Sum(H670:H679)</f>
        <v>14850.93</v>
      </c>
    </row>
    <row r="682">
      <c r="D682" s="1" t="s">
        <v>17</v>
      </c>
      <c r="E682" s="2">
        <f>E681/$B$2</f>
        <v>0.125328125</v>
      </c>
    </row>
    <row r="683">
      <c r="D683" s="1" t="s">
        <v>18</v>
      </c>
      <c r="E683" s="2">
        <f>H681/E681</f>
        <v>0.9257530233</v>
      </c>
    </row>
    <row r="684">
      <c r="D684" s="1" t="s">
        <v>20</v>
      </c>
      <c r="E684" s="2">
        <f>H681/$B$2</f>
        <v>0.1160228906</v>
      </c>
    </row>
    <row r="685">
      <c r="D685" s="1" t="s">
        <v>21</v>
      </c>
      <c r="E685" s="2">
        <f>(E681-H681)/$B$2</f>
        <v>0.009305234375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755</v>
      </c>
      <c r="F700" s="1">
        <v>1.0</v>
      </c>
      <c r="G700" s="4" t="str">
        <f>INDIRECT(CONCATENATE("'ccc",$E$698,"'!",$B$1,C700+21))</f>
        <v>0.95</v>
      </c>
      <c r="H700" s="2">
        <f t="shared" ref="H700:H709" si="180">E700*F700*G700</f>
        <v>717.25</v>
      </c>
      <c r="I700" s="2">
        <f t="shared" ref="I700:I709" si="181">H700/$E$711</f>
        <v>0.04446683199</v>
      </c>
      <c r="J700" s="2">
        <f t="shared" ref="J700:J709" si="182">I700*$E$262</f>
        <v>0.008606068976</v>
      </c>
    </row>
    <row r="701">
      <c r="C701" s="1">
        <v>1.0</v>
      </c>
      <c r="E701" s="4">
        <f t="shared" si="179"/>
        <v>60</v>
      </c>
      <c r="F701" s="1">
        <v>1.0</v>
      </c>
      <c r="G701" s="4" t="str">
        <f t="shared" ref="G701:G709" si="183">INDIRECT(CONCATENATE("'ccc",$E$668,"'!",$B$1,C701+21))</f>
        <v>0.93</v>
      </c>
      <c r="H701" s="2">
        <f t="shared" si="180"/>
        <v>55.8</v>
      </c>
      <c r="I701" s="2">
        <f t="shared" si="181"/>
        <v>0.003459392436</v>
      </c>
      <c r="J701" s="2">
        <f t="shared" si="182"/>
        <v>0.000669527569</v>
      </c>
    </row>
    <row r="702">
      <c r="C702" s="1">
        <v>2.0</v>
      </c>
      <c r="E702" s="4">
        <f t="shared" si="179"/>
        <v>1042</v>
      </c>
      <c r="F702" s="1">
        <v>1.0</v>
      </c>
      <c r="G702" s="4" t="str">
        <f t="shared" si="183"/>
        <v>0.92</v>
      </c>
      <c r="H702" s="2">
        <f t="shared" si="180"/>
        <v>958.64</v>
      </c>
      <c r="I702" s="2">
        <f t="shared" si="181"/>
        <v>0.05943211407</v>
      </c>
      <c r="J702" s="2">
        <f t="shared" si="182"/>
        <v>0.01150243564</v>
      </c>
    </row>
    <row r="703">
      <c r="C703" s="1">
        <v>3.0</v>
      </c>
      <c r="E703" s="4">
        <f t="shared" si="179"/>
        <v>12636</v>
      </c>
      <c r="F703" s="1">
        <v>1.0</v>
      </c>
      <c r="G703" s="4" t="str">
        <f t="shared" si="183"/>
        <v>0.98</v>
      </c>
      <c r="H703" s="2">
        <f t="shared" si="180"/>
        <v>12383.28</v>
      </c>
      <c r="I703" s="2">
        <f t="shared" si="181"/>
        <v>0.767717297</v>
      </c>
      <c r="J703" s="2">
        <f t="shared" si="182"/>
        <v>0.1485832859</v>
      </c>
    </row>
    <row r="704">
      <c r="C704" s="1">
        <v>4.0</v>
      </c>
      <c r="E704" s="4">
        <f t="shared" si="179"/>
        <v>872</v>
      </c>
      <c r="F704" s="1">
        <v>1.0</v>
      </c>
      <c r="G704" s="4" t="str">
        <f t="shared" si="183"/>
        <v>0.97</v>
      </c>
      <c r="H704" s="2">
        <f t="shared" si="180"/>
        <v>845.84</v>
      </c>
      <c r="I704" s="2">
        <f t="shared" si="181"/>
        <v>0.05243893366</v>
      </c>
      <c r="J704" s="2">
        <f t="shared" si="182"/>
        <v>0.01014898206</v>
      </c>
    </row>
    <row r="705">
      <c r="C705" s="1">
        <v>5.0</v>
      </c>
      <c r="E705" s="4">
        <f t="shared" si="179"/>
        <v>180</v>
      </c>
      <c r="F705" s="1">
        <v>0.0</v>
      </c>
      <c r="G705" s="4" t="str">
        <f t="shared" si="183"/>
        <v>0.81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>0.60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44</v>
      </c>
      <c r="F707" s="1">
        <v>0.0</v>
      </c>
      <c r="G707" s="4" t="str">
        <f t="shared" si="183"/>
        <v>0.83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96</v>
      </c>
      <c r="F708" s="1">
        <v>0.0</v>
      </c>
      <c r="G708" s="4" t="str">
        <f t="shared" si="183"/>
        <v>0.80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445</v>
      </c>
      <c r="F709" s="1">
        <v>0.0</v>
      </c>
      <c r="G709" s="4" t="str">
        <f t="shared" si="183"/>
        <v>0.85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0.07248543087</v>
      </c>
    </row>
    <row r="711">
      <c r="D711" s="1" t="s">
        <v>29</v>
      </c>
      <c r="E711" s="2">
        <f>Sum(E700:E709)</f>
        <v>16130</v>
      </c>
      <c r="H711" s="2">
        <f>Sum(H700:H709)</f>
        <v>14960.81</v>
      </c>
    </row>
    <row r="712">
      <c r="D712" s="1" t="s">
        <v>17</v>
      </c>
      <c r="E712" s="2">
        <f>E711/$B$2</f>
        <v>0.126015625</v>
      </c>
    </row>
    <row r="713">
      <c r="D713" s="1" t="s">
        <v>18</v>
      </c>
      <c r="E713" s="2">
        <f>H711/E711</f>
        <v>0.9275145691</v>
      </c>
    </row>
    <row r="714">
      <c r="D714" s="1" t="s">
        <v>20</v>
      </c>
      <c r="E714" s="2">
        <f>H711/$B$2</f>
        <v>0.1168813281</v>
      </c>
    </row>
    <row r="715">
      <c r="D715" s="1" t="s">
        <v>21</v>
      </c>
      <c r="E715" s="2">
        <f>(E711-H711)/$B$2</f>
        <v>0.009134296875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803</v>
      </c>
      <c r="F730" s="1">
        <v>1.0</v>
      </c>
      <c r="G730" s="4" t="str">
        <f t="shared" ref="G730:G739" si="185">INDIRECT(CONCATENATE("'ccc",$E$728,"'!",$B$1,C730+21))</f>
        <v>0.94</v>
      </c>
      <c r="H730" s="2">
        <f t="shared" ref="H730:H739" si="186">E730*F730*G730</f>
        <v>754.82</v>
      </c>
      <c r="I730" s="2">
        <f t="shared" ref="I730:I739" si="187">H730/$E$741</f>
        <v>0.04674965936</v>
      </c>
      <c r="J730" s="2">
        <f t="shared" ref="J730:J739" si="188">I730*$E$262</f>
        <v>0.009047885244</v>
      </c>
    </row>
    <row r="731">
      <c r="C731" s="1">
        <v>1.0</v>
      </c>
      <c r="E731" s="4">
        <f t="shared" si="184"/>
        <v>40</v>
      </c>
      <c r="F731" s="1">
        <v>1.0</v>
      </c>
      <c r="G731" s="4" t="str">
        <f t="shared" si="185"/>
        <v>0.85</v>
      </c>
      <c r="H731" s="2">
        <f t="shared" si="186"/>
        <v>34</v>
      </c>
      <c r="I731" s="2">
        <f t="shared" si="187"/>
        <v>0.002105784714</v>
      </c>
      <c r="J731" s="2">
        <f t="shared" si="188"/>
        <v>0.0004075515995</v>
      </c>
    </row>
    <row r="732">
      <c r="C732" s="1">
        <v>2.0</v>
      </c>
      <c r="E732" s="4">
        <f t="shared" si="184"/>
        <v>1015</v>
      </c>
      <c r="F732" s="1">
        <v>1.0</v>
      </c>
      <c r="G732" s="4" t="str">
        <f t="shared" si="185"/>
        <v>0.91</v>
      </c>
      <c r="H732" s="2">
        <f t="shared" si="186"/>
        <v>923.65</v>
      </c>
      <c r="I732" s="2">
        <f t="shared" si="187"/>
        <v>0.05720611916</v>
      </c>
      <c r="J732" s="2">
        <f t="shared" si="188"/>
        <v>0.01107161867</v>
      </c>
    </row>
    <row r="733">
      <c r="C733" s="1">
        <v>3.0</v>
      </c>
      <c r="E733" s="4">
        <f t="shared" si="184"/>
        <v>12980</v>
      </c>
      <c r="F733" s="1">
        <v>1.0</v>
      </c>
      <c r="G733" s="4" t="str">
        <f t="shared" si="185"/>
        <v>0.99</v>
      </c>
      <c r="H733" s="2">
        <f t="shared" si="186"/>
        <v>12850.2</v>
      </c>
      <c r="I733" s="2">
        <f t="shared" si="187"/>
        <v>0.7958751394</v>
      </c>
      <c r="J733" s="2">
        <f t="shared" si="188"/>
        <v>0.1540329283</v>
      </c>
    </row>
    <row r="734">
      <c r="C734" s="1">
        <v>4.0</v>
      </c>
      <c r="E734" s="4">
        <f t="shared" si="184"/>
        <v>669</v>
      </c>
      <c r="F734" s="1">
        <v>1.0</v>
      </c>
      <c r="G734" s="4" t="str">
        <f t="shared" si="185"/>
        <v>0.94</v>
      </c>
      <c r="H734" s="2">
        <f t="shared" si="186"/>
        <v>628.86</v>
      </c>
      <c r="I734" s="2">
        <f t="shared" si="187"/>
        <v>0.03894834634</v>
      </c>
      <c r="J734" s="2">
        <f t="shared" si="188"/>
        <v>0.007538026437</v>
      </c>
    </row>
    <row r="735">
      <c r="C735" s="1">
        <v>5.0</v>
      </c>
      <c r="E735" s="4">
        <f t="shared" si="184"/>
        <v>160</v>
      </c>
      <c r="F735" s="1">
        <v>0.0</v>
      </c>
      <c r="G735" s="4" t="str">
        <f t="shared" si="185"/>
        <v>0.78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28</v>
      </c>
      <c r="F737" s="1">
        <v>0.0</v>
      </c>
      <c r="G737" s="4" t="str">
        <f t="shared" si="185"/>
        <v>0.82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65</v>
      </c>
      <c r="F738" s="1">
        <v>0.0</v>
      </c>
      <c r="G738" s="4" t="str">
        <f t="shared" si="185"/>
        <v>0.80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386</v>
      </c>
      <c r="F739" s="1">
        <v>0.0</v>
      </c>
      <c r="G739" s="4" t="str">
        <f t="shared" si="185"/>
        <v>0.87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0.05911495107</v>
      </c>
    </row>
    <row r="741">
      <c r="D741" s="1" t="s">
        <v>29</v>
      </c>
      <c r="E741" s="2">
        <f>Sum(E730:E739)</f>
        <v>16146</v>
      </c>
      <c r="H741" s="2">
        <f>Sum(H730:H739)</f>
        <v>15191.53</v>
      </c>
    </row>
    <row r="742">
      <c r="D742" s="1" t="s">
        <v>17</v>
      </c>
      <c r="E742" s="2">
        <f>E741/$B$2</f>
        <v>0.126140625</v>
      </c>
    </row>
    <row r="743">
      <c r="D743" s="1" t="s">
        <v>18</v>
      </c>
      <c r="E743" s="2">
        <f>H741/E741</f>
        <v>0.9408850489</v>
      </c>
    </row>
    <row r="744">
      <c r="D744" s="1" t="s">
        <v>20</v>
      </c>
      <c r="E744" s="2">
        <f>H741/$B$2</f>
        <v>0.1186838281</v>
      </c>
    </row>
    <row r="745">
      <c r="D745" s="1" t="s">
        <v>21</v>
      </c>
      <c r="E745" s="2">
        <f>(E741-H741)/$B$2</f>
        <v>0.007456796875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1099</v>
      </c>
      <c r="F760" s="1">
        <v>1.0</v>
      </c>
      <c r="G760" s="4" t="str">
        <f t="shared" ref="G760:G769" si="190">INDIRECT(CONCATENATE("'ccc",$E$758,"'!",$B$1,C760+21))</f>
        <v>0.95</v>
      </c>
      <c r="H760" s="2">
        <f t="shared" ref="H760:H769" si="191">E760*F760*G760</f>
        <v>1044.05</v>
      </c>
      <c r="I760" s="2">
        <f t="shared" ref="I760:I769" si="192">H760/$E$771</f>
        <v>0.07692676098</v>
      </c>
      <c r="J760" s="2">
        <f t="shared" ref="J760:J769" si="193">I760*$E$262</f>
        <v>0.0148883332</v>
      </c>
    </row>
    <row r="761">
      <c r="C761" s="1">
        <v>1.0</v>
      </c>
      <c r="E761" s="4">
        <f t="shared" si="189"/>
        <v>37</v>
      </c>
      <c r="F761" s="1">
        <v>1.0</v>
      </c>
      <c r="G761" s="4" t="str">
        <f t="shared" si="190"/>
        <v>0.86</v>
      </c>
      <c r="H761" s="2">
        <f t="shared" si="191"/>
        <v>31.82</v>
      </c>
      <c r="I761" s="2">
        <f t="shared" si="192"/>
        <v>0.002344532862</v>
      </c>
      <c r="J761" s="2">
        <f t="shared" si="193"/>
        <v>0.0004537586921</v>
      </c>
    </row>
    <row r="762">
      <c r="C762" s="1">
        <v>2.0</v>
      </c>
      <c r="E762" s="4">
        <f t="shared" si="189"/>
        <v>306</v>
      </c>
      <c r="F762" s="1">
        <v>1.0</v>
      </c>
      <c r="G762" s="4" t="str">
        <f t="shared" si="190"/>
        <v>0.89</v>
      </c>
      <c r="H762" s="2">
        <f t="shared" si="191"/>
        <v>272.34</v>
      </c>
      <c r="I762" s="2">
        <f t="shared" si="192"/>
        <v>0.020066313</v>
      </c>
      <c r="J762" s="2">
        <f t="shared" si="193"/>
        <v>0.003883615405</v>
      </c>
    </row>
    <row r="763">
      <c r="C763" s="1">
        <v>3.0</v>
      </c>
      <c r="E763" s="4">
        <f t="shared" si="189"/>
        <v>3731</v>
      </c>
      <c r="F763" s="1">
        <v>1.0</v>
      </c>
      <c r="G763" s="4" t="str">
        <f t="shared" si="190"/>
        <v>0.96</v>
      </c>
      <c r="H763" s="2">
        <f t="shared" si="191"/>
        <v>3581.76</v>
      </c>
      <c r="I763" s="2">
        <f t="shared" si="192"/>
        <v>0.263908046</v>
      </c>
      <c r="J763" s="2">
        <f t="shared" si="193"/>
        <v>0.0510765158</v>
      </c>
    </row>
    <row r="764">
      <c r="C764" s="1">
        <v>4.0</v>
      </c>
      <c r="E764" s="4">
        <f t="shared" si="189"/>
        <v>702</v>
      </c>
      <c r="F764" s="1">
        <v>1.0</v>
      </c>
      <c r="G764" s="4" t="str">
        <f t="shared" si="190"/>
        <v>0.96</v>
      </c>
      <c r="H764" s="2">
        <f t="shared" si="191"/>
        <v>673.92</v>
      </c>
      <c r="I764" s="2">
        <f t="shared" si="192"/>
        <v>0.04965517241</v>
      </c>
      <c r="J764" s="2">
        <f t="shared" si="193"/>
        <v>0.009610215517</v>
      </c>
    </row>
    <row r="765">
      <c r="C765" s="1">
        <v>5.0</v>
      </c>
      <c r="E765" s="4">
        <f t="shared" si="189"/>
        <v>6954</v>
      </c>
      <c r="F765" s="1">
        <v>1.0</v>
      </c>
      <c r="G765" s="4" t="str">
        <f t="shared" si="190"/>
        <v>0.96</v>
      </c>
      <c r="H765" s="2">
        <f t="shared" si="191"/>
        <v>6675.84</v>
      </c>
      <c r="I765" s="2">
        <f t="shared" si="192"/>
        <v>0.4918832891</v>
      </c>
      <c r="J765" s="2">
        <f t="shared" si="193"/>
        <v>0.09519863064</v>
      </c>
    </row>
    <row r="766">
      <c r="C766" s="1">
        <v>6.0</v>
      </c>
      <c r="E766" s="4">
        <f t="shared" si="189"/>
        <v>101</v>
      </c>
      <c r="F766" s="1">
        <v>0.0</v>
      </c>
      <c r="G766" s="4" t="str">
        <f t="shared" si="190"/>
        <v>0.82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22</v>
      </c>
      <c r="F767" s="1">
        <v>0.0</v>
      </c>
      <c r="G767" s="4" t="str">
        <f t="shared" si="190"/>
        <v>0.55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187</v>
      </c>
      <c r="F768" s="1">
        <v>0.0</v>
      </c>
      <c r="G768" s="4" t="str">
        <f t="shared" si="190"/>
        <v>0.86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433</v>
      </c>
      <c r="F769" s="1">
        <v>0.0</v>
      </c>
      <c r="G769" s="4" t="str">
        <f t="shared" si="190"/>
        <v>0.87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0.09521588565</v>
      </c>
    </row>
    <row r="771">
      <c r="D771" s="1" t="s">
        <v>29</v>
      </c>
      <c r="E771" s="2">
        <f>Sum(E760:E769)</f>
        <v>13572</v>
      </c>
      <c r="H771" s="2">
        <f>Sum(H760:H769)</f>
        <v>12279.73</v>
      </c>
    </row>
    <row r="772">
      <c r="D772" s="1" t="s">
        <v>17</v>
      </c>
      <c r="E772" s="2">
        <f>E771/$B$2</f>
        <v>0.10603125</v>
      </c>
    </row>
    <row r="773">
      <c r="D773" s="1" t="s">
        <v>18</v>
      </c>
      <c r="E773" s="2">
        <f>H771/E771</f>
        <v>0.9047841144</v>
      </c>
    </row>
    <row r="774">
      <c r="D774" s="1" t="s">
        <v>20</v>
      </c>
      <c r="E774" s="2">
        <f>H771/$B$2</f>
        <v>0.09593539063</v>
      </c>
    </row>
    <row r="775">
      <c r="D775" s="1" t="s">
        <v>21</v>
      </c>
      <c r="E775" s="2">
        <f>(E771-H771)/$B$2</f>
        <v>0.01009585938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763</v>
      </c>
      <c r="F790" s="1">
        <v>1.0</v>
      </c>
      <c r="G790" s="4" t="str">
        <f t="shared" ref="G790:G799" si="195">INDIRECT(CONCATENATE("'ccc",$E$788,"'!",$B$1,C790+21))</f>
        <v>0.95</v>
      </c>
      <c r="H790" s="2">
        <f t="shared" ref="H790:H799" si="196">E790*F790*G790</f>
        <v>724.85</v>
      </c>
      <c r="I790" s="2">
        <f t="shared" ref="I790:I799" si="197">H790/$E$801</f>
        <v>0.05064984977</v>
      </c>
      <c r="J790" s="2">
        <f t="shared" ref="J790:J799" si="198">I790*$E$262</f>
        <v>0.009802724439</v>
      </c>
    </row>
    <row r="791">
      <c r="C791" s="1">
        <v>1.0</v>
      </c>
      <c r="E791" s="4">
        <f t="shared" si="194"/>
        <v>25</v>
      </c>
      <c r="F791" s="1">
        <v>1.0</v>
      </c>
      <c r="G791" s="4" t="str">
        <f t="shared" si="195"/>
        <v>0.72</v>
      </c>
      <c r="H791" s="2">
        <f t="shared" si="196"/>
        <v>18</v>
      </c>
      <c r="I791" s="2">
        <f t="shared" si="197"/>
        <v>0.00125777374</v>
      </c>
      <c r="J791" s="2">
        <f t="shared" si="198"/>
        <v>0.0002434283506</v>
      </c>
    </row>
    <row r="792">
      <c r="C792" s="1">
        <v>2.0</v>
      </c>
      <c r="E792" s="4">
        <f t="shared" si="194"/>
        <v>51</v>
      </c>
      <c r="F792" s="1">
        <v>1.0</v>
      </c>
      <c r="G792" s="4" t="str">
        <f t="shared" si="195"/>
        <v>0.92</v>
      </c>
      <c r="H792" s="2">
        <f t="shared" si="196"/>
        <v>46.92</v>
      </c>
      <c r="I792" s="2">
        <f t="shared" si="197"/>
        <v>0.003278596884</v>
      </c>
      <c r="J792" s="2">
        <f t="shared" si="198"/>
        <v>0.0006345365672</v>
      </c>
    </row>
    <row r="793">
      <c r="C793" s="1">
        <v>3.0</v>
      </c>
      <c r="E793" s="4">
        <f t="shared" si="194"/>
        <v>817</v>
      </c>
      <c r="F793" s="1">
        <v>1.0</v>
      </c>
      <c r="G793" s="4" t="str">
        <f t="shared" si="195"/>
        <v>0.93</v>
      </c>
      <c r="H793" s="2">
        <f t="shared" si="196"/>
        <v>759.81</v>
      </c>
      <c r="I793" s="2">
        <f t="shared" si="197"/>
        <v>0.05309272588</v>
      </c>
      <c r="J793" s="2">
        <f t="shared" si="198"/>
        <v>0.01027551639</v>
      </c>
    </row>
    <row r="794">
      <c r="C794" s="1">
        <v>4.0</v>
      </c>
      <c r="E794" s="4">
        <f t="shared" si="194"/>
        <v>326</v>
      </c>
      <c r="F794" s="1">
        <v>1.0</v>
      </c>
      <c r="G794" s="4" t="str">
        <f t="shared" si="195"/>
        <v>0.94</v>
      </c>
      <c r="H794" s="2">
        <f t="shared" si="196"/>
        <v>306.44</v>
      </c>
      <c r="I794" s="2">
        <f t="shared" si="197"/>
        <v>0.02141289917</v>
      </c>
      <c r="J794" s="2">
        <f t="shared" si="198"/>
        <v>0.00414423243</v>
      </c>
    </row>
    <row r="795">
      <c r="C795" s="1">
        <v>5.0</v>
      </c>
      <c r="E795" s="4">
        <f t="shared" si="194"/>
        <v>11788</v>
      </c>
      <c r="F795" s="1">
        <v>1.0</v>
      </c>
      <c r="G795" s="4" t="str">
        <f t="shared" si="195"/>
        <v>0.98</v>
      </c>
      <c r="H795" s="2">
        <f t="shared" si="196"/>
        <v>11552.24</v>
      </c>
      <c r="I795" s="2">
        <f t="shared" si="197"/>
        <v>0.8072280064</v>
      </c>
      <c r="J795" s="2">
        <f t="shared" si="198"/>
        <v>0.1562301516</v>
      </c>
    </row>
    <row r="796">
      <c r="C796" s="1">
        <v>6.0</v>
      </c>
      <c r="E796" s="4">
        <f t="shared" si="194"/>
        <v>247</v>
      </c>
      <c r="F796" s="1">
        <v>0.0</v>
      </c>
      <c r="G796" s="4" t="str">
        <f t="shared" si="195"/>
        <v>0.89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14</v>
      </c>
      <c r="F797" s="1">
        <v>0.0</v>
      </c>
      <c r="G797" s="4" t="str">
        <f t="shared" si="195"/>
        <v>0.57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100</v>
      </c>
      <c r="F798" s="1">
        <v>0.0</v>
      </c>
      <c r="G798" s="4" t="str">
        <f t="shared" si="195"/>
        <v>0.88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180</v>
      </c>
      <c r="F799" s="1">
        <v>0.0</v>
      </c>
      <c r="G799" s="4" t="str">
        <f t="shared" si="195"/>
        <v>0.77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0.06308014814</v>
      </c>
    </row>
    <row r="801">
      <c r="D801" s="1" t="s">
        <v>29</v>
      </c>
      <c r="E801" s="2">
        <f>Sum(E790:E799)</f>
        <v>14311</v>
      </c>
      <c r="H801" s="2">
        <f>Sum(H790:H799)</f>
        <v>13408.26</v>
      </c>
    </row>
    <row r="802">
      <c r="D802" s="1" t="s">
        <v>17</v>
      </c>
      <c r="E802" s="2">
        <f>E801/$B$2</f>
        <v>0.1118046875</v>
      </c>
    </row>
    <row r="803">
      <c r="D803" s="1" t="s">
        <v>18</v>
      </c>
      <c r="E803" s="2">
        <f>H801/E801</f>
        <v>0.9369198519</v>
      </c>
    </row>
    <row r="804">
      <c r="D804" s="1" t="s">
        <v>20</v>
      </c>
      <c r="E804" s="2">
        <f>H801/$B$2</f>
        <v>0.1047520313</v>
      </c>
    </row>
    <row r="805">
      <c r="D805" s="1" t="s">
        <v>21</v>
      </c>
      <c r="E805" s="2">
        <f>(E801-H801)/$B$2</f>
        <v>0.00705265625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586</v>
      </c>
      <c r="F820" s="1">
        <v>1.0</v>
      </c>
      <c r="G820" s="4" t="str">
        <f t="shared" ref="G820:G829" si="200">INDIRECT(CONCATENATE("'ccc",$E$818,"'!",$B$1,C820+21))</f>
        <v>0.96</v>
      </c>
      <c r="H820" s="2">
        <f t="shared" ref="H820:H829" si="201">E820*F820*G820</f>
        <v>562.56</v>
      </c>
      <c r="I820" s="2">
        <f t="shared" ref="I820:I829" si="202">H820/$E$831</f>
        <v>0.03812932086</v>
      </c>
      <c r="J820" s="2">
        <f t="shared" ref="J820:J829" si="203">I820*$E$262</f>
        <v>0.007379513013</v>
      </c>
    </row>
    <row r="821">
      <c r="C821" s="1">
        <v>1.0</v>
      </c>
      <c r="E821" s="4">
        <f t="shared" si="199"/>
        <v>20</v>
      </c>
      <c r="F821" s="1">
        <v>1.0</v>
      </c>
      <c r="G821" s="4" t="str">
        <f t="shared" si="200"/>
        <v>0.85</v>
      </c>
      <c r="H821" s="2">
        <f t="shared" si="201"/>
        <v>17</v>
      </c>
      <c r="I821" s="2">
        <f t="shared" si="202"/>
        <v>0.001152229904</v>
      </c>
      <c r="J821" s="2">
        <f t="shared" si="203"/>
        <v>0.0002230014954</v>
      </c>
    </row>
    <row r="822">
      <c r="C822" s="1">
        <v>2.0</v>
      </c>
      <c r="E822" s="4">
        <f t="shared" si="199"/>
        <v>25</v>
      </c>
      <c r="F822" s="1">
        <v>1.0</v>
      </c>
      <c r="G822" s="4" t="str">
        <f t="shared" si="200"/>
        <v>0.96</v>
      </c>
      <c r="H822" s="2">
        <f t="shared" si="201"/>
        <v>24</v>
      </c>
      <c r="I822" s="2">
        <f t="shared" si="202"/>
        <v>0.001626677511</v>
      </c>
      <c r="J822" s="2">
        <f t="shared" si="203"/>
        <v>0.0003148256405</v>
      </c>
    </row>
    <row r="823">
      <c r="C823" s="1">
        <v>3.0</v>
      </c>
      <c r="E823" s="4">
        <f t="shared" si="199"/>
        <v>465</v>
      </c>
      <c r="F823" s="1">
        <v>1.0</v>
      </c>
      <c r="G823" s="4" t="str">
        <f t="shared" si="200"/>
        <v>0.90</v>
      </c>
      <c r="H823" s="2">
        <f t="shared" si="201"/>
        <v>418.5</v>
      </c>
      <c r="I823" s="2">
        <f t="shared" si="202"/>
        <v>0.0283651891</v>
      </c>
      <c r="J823" s="2">
        <f t="shared" si="203"/>
        <v>0.005489772106</v>
      </c>
    </row>
    <row r="824">
      <c r="C824" s="1">
        <v>4.0</v>
      </c>
      <c r="E824" s="4">
        <f t="shared" si="199"/>
        <v>215</v>
      </c>
      <c r="F824" s="1">
        <v>1.0</v>
      </c>
      <c r="G824" s="4" t="str">
        <f t="shared" si="200"/>
        <v>0.94</v>
      </c>
      <c r="H824" s="2">
        <f t="shared" si="201"/>
        <v>202.1</v>
      </c>
      <c r="I824" s="2">
        <f t="shared" si="202"/>
        <v>0.01369798021</v>
      </c>
      <c r="J824" s="2">
        <f t="shared" si="203"/>
        <v>0.002651094248</v>
      </c>
    </row>
    <row r="825">
      <c r="C825" s="1">
        <v>5.0</v>
      </c>
      <c r="E825" s="4">
        <f t="shared" si="199"/>
        <v>13045</v>
      </c>
      <c r="F825" s="1">
        <v>1.0</v>
      </c>
      <c r="G825" s="4" t="str">
        <f t="shared" si="200"/>
        <v>0.99</v>
      </c>
      <c r="H825" s="2">
        <f t="shared" si="201"/>
        <v>12914.55</v>
      </c>
      <c r="I825" s="2">
        <f t="shared" si="202"/>
        <v>0.8753253355</v>
      </c>
      <c r="J825" s="2">
        <f t="shared" si="203"/>
        <v>0.1694096448</v>
      </c>
    </row>
    <row r="826">
      <c r="C826" s="1">
        <v>6.0</v>
      </c>
      <c r="E826" s="4">
        <f t="shared" si="199"/>
        <v>217</v>
      </c>
      <c r="F826" s="1">
        <v>0.0</v>
      </c>
      <c r="G826" s="4" t="str">
        <f t="shared" si="200"/>
        <v>0.86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13</v>
      </c>
      <c r="F827" s="1">
        <v>0.0</v>
      </c>
      <c r="G827" s="4" t="str">
        <f t="shared" si="200"/>
        <v>0.62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63</v>
      </c>
      <c r="F828" s="1">
        <v>0.0</v>
      </c>
      <c r="G828" s="4" t="str">
        <f t="shared" si="200"/>
        <v>0.86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105</v>
      </c>
      <c r="F829" s="1">
        <v>0.0</v>
      </c>
      <c r="G829" s="4" t="str">
        <f t="shared" si="200"/>
        <v>0.80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0.04170326691</v>
      </c>
    </row>
    <row r="831">
      <c r="D831" s="1" t="s">
        <v>29</v>
      </c>
      <c r="E831" s="2">
        <f>Sum(E820:E829)</f>
        <v>14754</v>
      </c>
      <c r="H831" s="2">
        <f>Sum(H820:H829)</f>
        <v>14138.71</v>
      </c>
    </row>
    <row r="832">
      <c r="D832" s="1" t="s">
        <v>17</v>
      </c>
      <c r="E832" s="2">
        <f>E831/$B$2</f>
        <v>0.115265625</v>
      </c>
    </row>
    <row r="833">
      <c r="D833" s="1" t="s">
        <v>18</v>
      </c>
      <c r="E833" s="2">
        <f>H831/E831</f>
        <v>0.9582967331</v>
      </c>
    </row>
    <row r="834">
      <c r="D834" s="1" t="s">
        <v>20</v>
      </c>
      <c r="E834" s="2">
        <f>H831/$B$2</f>
        <v>0.1104586719</v>
      </c>
    </row>
    <row r="835">
      <c r="D835" s="1" t="s">
        <v>21</v>
      </c>
      <c r="E835" s="2">
        <f>(E831-H831)/$B$2</f>
        <v>0.004806953125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593</v>
      </c>
      <c r="F850" s="1">
        <v>1.0</v>
      </c>
      <c r="G850" s="4" t="str">
        <f t="shared" ref="G850:G859" si="205">INDIRECT(CONCATENATE("'ccc",$E$848,"'!",$B$1,C850+21))</f>
        <v>0.95</v>
      </c>
      <c r="H850" s="2">
        <f t="shared" ref="H850:H859" si="206">E850*F850*G850</f>
        <v>563.35</v>
      </c>
      <c r="I850" s="2">
        <f t="shared" ref="I850:I859" si="207">H850/$E$861</f>
        <v>0.03736486038</v>
      </c>
      <c r="J850" s="2">
        <f t="shared" ref="J850:J859" si="208">I850*$E$262</f>
        <v>0.007231560049</v>
      </c>
    </row>
    <row r="851">
      <c r="C851" s="1">
        <v>1.0</v>
      </c>
      <c r="E851" s="4">
        <f t="shared" si="204"/>
        <v>19</v>
      </c>
      <c r="F851" s="1">
        <v>1.0</v>
      </c>
      <c r="G851" s="4" t="str">
        <f t="shared" si="205"/>
        <v>0.84</v>
      </c>
      <c r="H851" s="2">
        <f t="shared" si="206"/>
        <v>15.96</v>
      </c>
      <c r="I851" s="2">
        <f t="shared" si="207"/>
        <v>0.001058566028</v>
      </c>
      <c r="J851" s="2">
        <f t="shared" si="208"/>
        <v>0.0002048738766</v>
      </c>
    </row>
    <row r="852">
      <c r="C852" s="1">
        <v>2.0</v>
      </c>
      <c r="E852" s="4">
        <f t="shared" si="204"/>
        <v>25</v>
      </c>
      <c r="F852" s="1">
        <v>1.0</v>
      </c>
      <c r="G852" s="4" t="str">
        <f t="shared" si="205"/>
        <v>1.00</v>
      </c>
      <c r="H852" s="2">
        <f t="shared" si="206"/>
        <v>25</v>
      </c>
      <c r="I852" s="2">
        <f t="shared" si="207"/>
        <v>0.001658154805</v>
      </c>
      <c r="J852" s="2">
        <f t="shared" si="208"/>
        <v>0.0003209177265</v>
      </c>
    </row>
    <row r="853">
      <c r="C853" s="1">
        <v>3.0</v>
      </c>
      <c r="E853" s="4">
        <f t="shared" si="204"/>
        <v>382</v>
      </c>
      <c r="F853" s="1">
        <v>1.0</v>
      </c>
      <c r="G853" s="4" t="str">
        <f t="shared" si="205"/>
        <v>0.90</v>
      </c>
      <c r="H853" s="2">
        <f t="shared" si="206"/>
        <v>343.8</v>
      </c>
      <c r="I853" s="2">
        <f t="shared" si="207"/>
        <v>0.02280294488</v>
      </c>
      <c r="J853" s="2">
        <f t="shared" si="208"/>
        <v>0.004413260575</v>
      </c>
    </row>
    <row r="854">
      <c r="C854" s="1">
        <v>4.0</v>
      </c>
      <c r="E854" s="4">
        <f t="shared" si="204"/>
        <v>185</v>
      </c>
      <c r="F854" s="1">
        <v>1.0</v>
      </c>
      <c r="G854" s="4" t="str">
        <f t="shared" si="205"/>
        <v>0.91</v>
      </c>
      <c r="H854" s="2">
        <f t="shared" si="206"/>
        <v>168.35</v>
      </c>
      <c r="I854" s="2">
        <f t="shared" si="207"/>
        <v>0.01116601446</v>
      </c>
      <c r="J854" s="2">
        <f t="shared" si="208"/>
        <v>0.00216105997</v>
      </c>
    </row>
    <row r="855">
      <c r="C855" s="1">
        <v>5.0</v>
      </c>
      <c r="E855" s="4">
        <f t="shared" si="204"/>
        <v>13473</v>
      </c>
      <c r="F855" s="1">
        <v>1.0</v>
      </c>
      <c r="G855" s="4" t="str">
        <f t="shared" si="205"/>
        <v>0.99</v>
      </c>
      <c r="H855" s="2">
        <f t="shared" si="206"/>
        <v>13338.27</v>
      </c>
      <c r="I855" s="2">
        <f t="shared" si="207"/>
        <v>0.8846766598</v>
      </c>
      <c r="J855" s="2">
        <f t="shared" si="208"/>
        <v>0.1712194914</v>
      </c>
    </row>
    <row r="856">
      <c r="C856" s="1">
        <v>6.0</v>
      </c>
      <c r="E856" s="4">
        <f t="shared" si="204"/>
        <v>197</v>
      </c>
      <c r="F856" s="1">
        <v>0.0</v>
      </c>
      <c r="G856" s="4" t="str">
        <f t="shared" si="205"/>
        <v>0.87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16</v>
      </c>
      <c r="F857" s="1">
        <v>0.0</v>
      </c>
      <c r="G857" s="4" t="str">
        <f t="shared" si="205"/>
        <v>0.88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86</v>
      </c>
      <c r="F858" s="1">
        <v>0.0</v>
      </c>
      <c r="G858" s="4" t="str">
        <f t="shared" si="205"/>
        <v>0.83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101</v>
      </c>
      <c r="F859" s="1">
        <v>0.0</v>
      </c>
      <c r="G859" s="4" t="str">
        <f t="shared" si="205"/>
        <v>0.78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0.04127279963</v>
      </c>
    </row>
    <row r="861">
      <c r="D861" s="1" t="s">
        <v>29</v>
      </c>
      <c r="E861" s="2">
        <f>Sum(E850:E859)</f>
        <v>15077</v>
      </c>
      <c r="H861" s="2">
        <f>Sum(H850:H859)</f>
        <v>14454.73</v>
      </c>
    </row>
    <row r="862">
      <c r="D862" s="1" t="s">
        <v>17</v>
      </c>
      <c r="E862" s="2">
        <f>E861/$B$2</f>
        <v>0.1177890625</v>
      </c>
    </row>
    <row r="863">
      <c r="D863" s="1" t="s">
        <v>18</v>
      </c>
      <c r="E863" s="2">
        <f>H861/E861</f>
        <v>0.9587272004</v>
      </c>
    </row>
    <row r="864">
      <c r="D864" s="1" t="s">
        <v>20</v>
      </c>
      <c r="E864" s="2">
        <f>H861/$B$2</f>
        <v>0.1129275781</v>
      </c>
    </row>
    <row r="865">
      <c r="D865" s="1" t="s">
        <v>21</v>
      </c>
      <c r="E865" s="2">
        <f>(E861-H861)/$B$2</f>
        <v>0.004861484375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486</v>
      </c>
      <c r="F880" s="1">
        <v>1.0</v>
      </c>
      <c r="G880" s="4" t="str">
        <f t="shared" ref="G880:G889" si="210">INDIRECT(CONCATENATE("'ccc",$E$878,"'!",$B$1,C880+21))</f>
        <v>0.93</v>
      </c>
      <c r="H880" s="2">
        <f t="shared" ref="H880:H889" si="211">E880*F880*G880</f>
        <v>451.98</v>
      </c>
      <c r="I880" s="2">
        <f t="shared" ref="I880:I889" si="212">H880/$E$891</f>
        <v>0.02998208955</v>
      </c>
      <c r="J880" s="2">
        <f t="shared" ref="J880:J889" si="213">I880*$E$262</f>
        <v>0.005802705504</v>
      </c>
    </row>
    <row r="881">
      <c r="C881" s="1">
        <v>1.0</v>
      </c>
      <c r="E881" s="4">
        <f t="shared" si="209"/>
        <v>14</v>
      </c>
      <c r="F881" s="1">
        <v>1.0</v>
      </c>
      <c r="G881" s="4" t="str">
        <f t="shared" si="210"/>
        <v>0.86</v>
      </c>
      <c r="H881" s="2">
        <f t="shared" si="211"/>
        <v>12.04</v>
      </c>
      <c r="I881" s="2">
        <f t="shared" si="212"/>
        <v>0.0007986733002</v>
      </c>
      <c r="J881" s="2">
        <f t="shared" si="213"/>
        <v>0.0001545744818</v>
      </c>
    </row>
    <row r="882">
      <c r="C882" s="1">
        <v>2.0</v>
      </c>
      <c r="E882" s="4">
        <f t="shared" si="209"/>
        <v>26</v>
      </c>
      <c r="F882" s="1">
        <v>1.0</v>
      </c>
      <c r="G882" s="4" t="str">
        <f t="shared" si="210"/>
        <v>0.81</v>
      </c>
      <c r="H882" s="2">
        <f t="shared" si="211"/>
        <v>21.06</v>
      </c>
      <c r="I882" s="2">
        <f t="shared" si="212"/>
        <v>0.001397014925</v>
      </c>
      <c r="J882" s="2">
        <f t="shared" si="213"/>
        <v>0.000270376959</v>
      </c>
    </row>
    <row r="883">
      <c r="C883" s="1">
        <v>3.0</v>
      </c>
      <c r="E883" s="4">
        <f t="shared" si="209"/>
        <v>257</v>
      </c>
      <c r="F883" s="1">
        <v>1.0</v>
      </c>
      <c r="G883" s="4" t="str">
        <f t="shared" si="210"/>
        <v>0.89</v>
      </c>
      <c r="H883" s="2">
        <f t="shared" si="211"/>
        <v>228.73</v>
      </c>
      <c r="I883" s="2">
        <f t="shared" si="212"/>
        <v>0.01517280265</v>
      </c>
      <c r="J883" s="2">
        <f t="shared" si="213"/>
        <v>0.002936530001</v>
      </c>
    </row>
    <row r="884">
      <c r="C884" s="1">
        <v>4.0</v>
      </c>
      <c r="E884" s="4">
        <f t="shared" si="209"/>
        <v>214</v>
      </c>
      <c r="F884" s="1">
        <v>1.0</v>
      </c>
      <c r="G884" s="4" t="str">
        <f t="shared" si="210"/>
        <v>0.91</v>
      </c>
      <c r="H884" s="2">
        <f t="shared" si="211"/>
        <v>194.74</v>
      </c>
      <c r="I884" s="2">
        <f t="shared" si="212"/>
        <v>0.01291807629</v>
      </c>
      <c r="J884" s="2">
        <f t="shared" si="213"/>
        <v>0.002500152374</v>
      </c>
    </row>
    <row r="885">
      <c r="C885" s="1">
        <v>5.0</v>
      </c>
      <c r="E885" s="4">
        <f t="shared" si="209"/>
        <v>13625</v>
      </c>
      <c r="F885" s="1">
        <v>1.0</v>
      </c>
      <c r="G885" s="4" t="str">
        <f t="shared" si="210"/>
        <v>0.99</v>
      </c>
      <c r="H885" s="2">
        <f t="shared" si="211"/>
        <v>13488.75</v>
      </c>
      <c r="I885" s="2">
        <f t="shared" si="212"/>
        <v>0.8947761194</v>
      </c>
      <c r="J885" s="2">
        <f t="shared" si="213"/>
        <v>0.1731741313</v>
      </c>
    </row>
    <row r="886">
      <c r="C886" s="1">
        <v>6.0</v>
      </c>
      <c r="E886" s="4">
        <f t="shared" si="209"/>
        <v>260</v>
      </c>
      <c r="F886" s="1">
        <v>0.0</v>
      </c>
      <c r="G886" s="4" t="str">
        <f t="shared" si="210"/>
        <v>0.89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11</v>
      </c>
      <c r="F887" s="1">
        <v>0.0</v>
      </c>
      <c r="G887" s="4" t="str">
        <f t="shared" si="210"/>
        <v>0.91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74</v>
      </c>
      <c r="F888" s="1">
        <v>0.0</v>
      </c>
      <c r="G888" s="4" t="str">
        <f t="shared" si="210"/>
        <v>0.80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108</v>
      </c>
      <c r="F889" s="1">
        <v>0.0</v>
      </c>
      <c r="G889" s="4" t="str">
        <f t="shared" si="210"/>
        <v>0.81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0.04495522388</v>
      </c>
    </row>
    <row r="891">
      <c r="D891" s="1" t="s">
        <v>29</v>
      </c>
      <c r="E891" s="2">
        <f>Sum(E880:E889)</f>
        <v>15075</v>
      </c>
      <c r="H891" s="2">
        <f>Sum(H880:H889)</f>
        <v>14397.3</v>
      </c>
    </row>
    <row r="892">
      <c r="D892" s="1" t="s">
        <v>17</v>
      </c>
      <c r="E892" s="2">
        <f>E891/$B$2</f>
        <v>0.1177734375</v>
      </c>
    </row>
    <row r="893">
      <c r="D893" s="1" t="s">
        <v>18</v>
      </c>
      <c r="E893" s="2">
        <f>H891/E891</f>
        <v>0.9550447761</v>
      </c>
    </row>
    <row r="894">
      <c r="D894" s="1" t="s">
        <v>20</v>
      </c>
      <c r="E894" s="2">
        <f>H891/$B$2</f>
        <v>0.1124789063</v>
      </c>
    </row>
    <row r="895">
      <c r="D895" s="1" t="s">
        <v>21</v>
      </c>
      <c r="E895" s="2">
        <f>(E891-H891)/$B$2</f>
        <v>0.00529453125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756</v>
      </c>
      <c r="F910" s="1">
        <v>1.0</v>
      </c>
      <c r="G910" s="4" t="str">
        <f t="shared" ref="G910:G919" si="215">INDIRECT(CONCATENATE("'ccc",$E$908,"'!",$B$1,C910+21))</f>
        <v>0.91</v>
      </c>
      <c r="H910" s="2">
        <f t="shared" ref="H910:H919" si="216">E910*F910*G910</f>
        <v>687.96</v>
      </c>
      <c r="I910" s="2">
        <f t="shared" ref="I910:I919" si="217">H910/$E$921</f>
        <v>0.04782481752</v>
      </c>
      <c r="J910" s="2">
        <f t="shared" ref="J910:J919" si="218">I910*$E$262</f>
        <v>0.009255970347</v>
      </c>
    </row>
    <row r="911">
      <c r="C911" s="1">
        <v>1.0</v>
      </c>
      <c r="E911" s="4">
        <f t="shared" si="214"/>
        <v>27</v>
      </c>
      <c r="F911" s="1">
        <v>1.0</v>
      </c>
      <c r="G911" s="4" t="str">
        <f t="shared" si="215"/>
        <v>0.85</v>
      </c>
      <c r="H911" s="2">
        <f t="shared" si="216"/>
        <v>22.95</v>
      </c>
      <c r="I911" s="2">
        <f t="shared" si="217"/>
        <v>0.001595411887</v>
      </c>
      <c r="J911" s="2">
        <f t="shared" si="218"/>
        <v>0.000308774521</v>
      </c>
    </row>
    <row r="912">
      <c r="C912" s="1">
        <v>2.0</v>
      </c>
      <c r="E912" s="4">
        <f t="shared" si="214"/>
        <v>25</v>
      </c>
      <c r="F912" s="1">
        <v>1.0</v>
      </c>
      <c r="G912" s="4" t="str">
        <f t="shared" si="215"/>
        <v>0.84</v>
      </c>
      <c r="H912" s="2">
        <f t="shared" si="216"/>
        <v>21</v>
      </c>
      <c r="I912" s="2">
        <f t="shared" si="217"/>
        <v>0.001459854015</v>
      </c>
      <c r="J912" s="2">
        <f t="shared" si="218"/>
        <v>0.0002825387774</v>
      </c>
    </row>
    <row r="913">
      <c r="C913" s="1">
        <v>3.0</v>
      </c>
      <c r="E913" s="4">
        <f t="shared" si="214"/>
        <v>50</v>
      </c>
      <c r="F913" s="1">
        <v>1.0</v>
      </c>
      <c r="G913" s="4" t="str">
        <f t="shared" si="215"/>
        <v>0.88</v>
      </c>
      <c r="H913" s="2">
        <f t="shared" si="216"/>
        <v>44</v>
      </c>
      <c r="I913" s="2">
        <f t="shared" si="217"/>
        <v>0.003058741745</v>
      </c>
      <c r="J913" s="2">
        <f t="shared" si="218"/>
        <v>0.0005919860097</v>
      </c>
    </row>
    <row r="914">
      <c r="C914" s="1">
        <v>4.0</v>
      </c>
      <c r="E914" s="4">
        <f t="shared" si="214"/>
        <v>106</v>
      </c>
      <c r="F914" s="1">
        <v>1.0</v>
      </c>
      <c r="G914" s="4" t="str">
        <f t="shared" si="215"/>
        <v>0.84</v>
      </c>
      <c r="H914" s="2">
        <f t="shared" si="216"/>
        <v>89.04</v>
      </c>
      <c r="I914" s="2">
        <f t="shared" si="217"/>
        <v>0.006189781022</v>
      </c>
      <c r="J914" s="2">
        <f t="shared" si="218"/>
        <v>0.001197964416</v>
      </c>
    </row>
    <row r="915">
      <c r="C915" s="1">
        <v>5.0</v>
      </c>
      <c r="E915" s="4">
        <f t="shared" si="214"/>
        <v>6612</v>
      </c>
      <c r="F915" s="1">
        <v>1.0</v>
      </c>
      <c r="G915" s="4" t="str">
        <f t="shared" si="215"/>
        <v>0.98</v>
      </c>
      <c r="H915" s="2">
        <f t="shared" si="216"/>
        <v>6479.76</v>
      </c>
      <c r="I915" s="2">
        <f t="shared" si="217"/>
        <v>0.4504525547</v>
      </c>
      <c r="J915" s="2">
        <f t="shared" si="218"/>
        <v>0.08718016515</v>
      </c>
    </row>
    <row r="916">
      <c r="C916" s="1">
        <v>6.0</v>
      </c>
      <c r="E916" s="4">
        <f t="shared" si="214"/>
        <v>6746</v>
      </c>
      <c r="F916" s="1">
        <v>1.0</v>
      </c>
      <c r="G916" s="4" t="str">
        <f t="shared" si="215"/>
        <v>0.98</v>
      </c>
      <c r="H916" s="2">
        <f t="shared" si="216"/>
        <v>6611.08</v>
      </c>
      <c r="I916" s="2">
        <f t="shared" si="217"/>
        <v>0.4595815085</v>
      </c>
      <c r="J916" s="2">
        <f t="shared" si="218"/>
        <v>0.0889469743</v>
      </c>
    </row>
    <row r="917">
      <c r="C917" s="1">
        <v>7.0</v>
      </c>
      <c r="E917" s="4">
        <f t="shared" si="214"/>
        <v>4</v>
      </c>
      <c r="F917" s="1">
        <v>0.0</v>
      </c>
      <c r="G917" s="4" t="str">
        <f t="shared" si="215"/>
        <v>0.25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46</v>
      </c>
      <c r="F918" s="1">
        <v>0.0</v>
      </c>
      <c r="G918" s="4" t="str">
        <f t="shared" si="215"/>
        <v>0.76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13</v>
      </c>
      <c r="F919" s="1">
        <v>0.0</v>
      </c>
      <c r="G919" s="4" t="str">
        <f t="shared" si="215"/>
        <v>0.62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0.02983733055</v>
      </c>
    </row>
    <row r="921">
      <c r="D921" s="1" t="s">
        <v>29</v>
      </c>
      <c r="E921" s="2">
        <f>Sum(E910:E919)</f>
        <v>14385</v>
      </c>
      <c r="H921" s="2">
        <f>Sum(H910:H919)</f>
        <v>13955.79</v>
      </c>
    </row>
    <row r="922">
      <c r="D922" s="1" t="s">
        <v>17</v>
      </c>
      <c r="E922" s="2">
        <f>E921/$B$2</f>
        <v>0.1123828125</v>
      </c>
    </row>
    <row r="923">
      <c r="D923" s="1" t="s">
        <v>18</v>
      </c>
      <c r="E923" s="2">
        <f>H921/E921</f>
        <v>0.9701626694</v>
      </c>
    </row>
    <row r="924">
      <c r="D924" s="1" t="s">
        <v>20</v>
      </c>
      <c r="E924" s="2">
        <f>H921/$B$2</f>
        <v>0.1090296094</v>
      </c>
    </row>
    <row r="925">
      <c r="D925" s="1" t="s">
        <v>21</v>
      </c>
      <c r="E925" s="2">
        <f>(E921-H921)/$B$2</f>
        <v>0.003353203125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824</v>
      </c>
      <c r="F940" s="1">
        <v>1.0</v>
      </c>
      <c r="G940" s="4" t="str">
        <f t="shared" ref="G940:G949" si="220">INDIRECT(CONCATENATE("'ccc",$E$938,"'!",$B$1,C940+21))</f>
        <v>0.89</v>
      </c>
      <c r="H940" s="2">
        <f t="shared" ref="H940:H949" si="221">E940*F940*G940</f>
        <v>733.36</v>
      </c>
      <c r="I940" s="2">
        <f t="shared" ref="I940:I949" si="222">H940/$E$951</f>
        <v>0.05031629503</v>
      </c>
      <c r="J940" s="2">
        <f t="shared" ref="J940:J949" si="223">I940*$E$262</f>
        <v>0.009738168568</v>
      </c>
    </row>
    <row r="941">
      <c r="C941" s="1">
        <v>1.0</v>
      </c>
      <c r="E941" s="4">
        <f t="shared" si="219"/>
        <v>9</v>
      </c>
      <c r="F941" s="1">
        <v>1.0</v>
      </c>
      <c r="G941" s="4" t="str">
        <f t="shared" si="220"/>
        <v>0.78</v>
      </c>
      <c r="H941" s="2">
        <f t="shared" si="221"/>
        <v>7.02</v>
      </c>
      <c r="I941" s="2">
        <f t="shared" si="222"/>
        <v>0.0004816466552</v>
      </c>
      <c r="J941" s="2">
        <f t="shared" si="223"/>
        <v>0.00009321744211</v>
      </c>
    </row>
    <row r="942">
      <c r="C942" s="1">
        <v>2.0</v>
      </c>
      <c r="E942" s="4">
        <f t="shared" si="219"/>
        <v>11</v>
      </c>
      <c r="F942" s="1">
        <v>1.0</v>
      </c>
      <c r="G942" s="4" t="str">
        <f t="shared" si="220"/>
        <v>0.91</v>
      </c>
      <c r="H942" s="2">
        <f t="shared" si="221"/>
        <v>10.01</v>
      </c>
      <c r="I942" s="2">
        <f t="shared" si="222"/>
        <v>0.0006867924528</v>
      </c>
      <c r="J942" s="2">
        <f t="shared" si="223"/>
        <v>0.0001329211675</v>
      </c>
    </row>
    <row r="943">
      <c r="C943" s="1">
        <v>3.0</v>
      </c>
      <c r="E943" s="4">
        <f t="shared" si="219"/>
        <v>28</v>
      </c>
      <c r="F943" s="1">
        <v>1.0</v>
      </c>
      <c r="G943" s="4" t="str">
        <f t="shared" si="220"/>
        <v>0.54</v>
      </c>
      <c r="H943" s="2">
        <f t="shared" si="221"/>
        <v>15.12</v>
      </c>
      <c r="I943" s="2">
        <f t="shared" si="222"/>
        <v>0.001037392796</v>
      </c>
      <c r="J943" s="2">
        <f t="shared" si="223"/>
        <v>0.0002007760292</v>
      </c>
    </row>
    <row r="944">
      <c r="C944" s="1">
        <v>4.0</v>
      </c>
      <c r="E944" s="4">
        <f t="shared" si="219"/>
        <v>41</v>
      </c>
      <c r="F944" s="1">
        <v>1.0</v>
      </c>
      <c r="G944" s="4" t="str">
        <f t="shared" si="220"/>
        <v>0.80</v>
      </c>
      <c r="H944" s="2">
        <f t="shared" si="221"/>
        <v>32.8</v>
      </c>
      <c r="I944" s="2">
        <f t="shared" si="222"/>
        <v>0.002250428816</v>
      </c>
      <c r="J944" s="2">
        <f t="shared" si="223"/>
        <v>0.0004355458834</v>
      </c>
    </row>
    <row r="945">
      <c r="C945" s="1">
        <v>5.0</v>
      </c>
      <c r="E945" s="4">
        <f t="shared" si="219"/>
        <v>3723</v>
      </c>
      <c r="F945" s="1">
        <v>1.0</v>
      </c>
      <c r="G945" s="4" t="str">
        <f t="shared" si="220"/>
        <v>0.96</v>
      </c>
      <c r="H945" s="2">
        <f t="shared" si="221"/>
        <v>3574.08</v>
      </c>
      <c r="I945" s="2">
        <f t="shared" si="222"/>
        <v>0.2452198971</v>
      </c>
      <c r="J945" s="2">
        <f t="shared" si="223"/>
        <v>0.04745962899</v>
      </c>
    </row>
    <row r="946">
      <c r="C946" s="1">
        <v>6.0</v>
      </c>
      <c r="E946" s="4">
        <f t="shared" si="219"/>
        <v>9914</v>
      </c>
      <c r="F946" s="1">
        <v>1.0</v>
      </c>
      <c r="G946" s="4" t="str">
        <f t="shared" si="220"/>
        <v>0.98</v>
      </c>
      <c r="H946" s="2">
        <f t="shared" si="221"/>
        <v>9715.72</v>
      </c>
      <c r="I946" s="2">
        <f t="shared" si="222"/>
        <v>0.6666017153</v>
      </c>
      <c r="J946" s="2">
        <f t="shared" si="223"/>
        <v>0.129013471</v>
      </c>
    </row>
    <row r="947">
      <c r="C947" s="1">
        <v>7.0</v>
      </c>
      <c r="E947" s="4">
        <f t="shared" si="219"/>
        <v>2</v>
      </c>
      <c r="F947" s="1">
        <v>0.0</v>
      </c>
      <c r="G947" s="4" t="str">
        <f t="shared" si="220"/>
        <v>0.50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18</v>
      </c>
      <c r="F948" s="1">
        <v>0.0</v>
      </c>
      <c r="G948" s="4" t="str">
        <f t="shared" si="220"/>
        <v>0.72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5</v>
      </c>
      <c r="F949" s="1">
        <v>0.0</v>
      </c>
      <c r="G949" s="4" t="str">
        <f t="shared" si="220"/>
        <v>0.80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0.0334058319</v>
      </c>
    </row>
    <row r="951">
      <c r="D951" s="1" t="s">
        <v>29</v>
      </c>
      <c r="E951" s="2">
        <f>Sum(E940:E949)</f>
        <v>14575</v>
      </c>
      <c r="H951" s="2">
        <f>Sum(H940:H949)</f>
        <v>14088.11</v>
      </c>
    </row>
    <row r="952">
      <c r="D952" s="1" t="s">
        <v>17</v>
      </c>
      <c r="E952" s="2">
        <f>E951/$B$2</f>
        <v>0.1138671875</v>
      </c>
    </row>
    <row r="953">
      <c r="D953" s="1" t="s">
        <v>18</v>
      </c>
      <c r="E953" s="2">
        <f>H951/E951</f>
        <v>0.9665941681</v>
      </c>
    </row>
    <row r="954">
      <c r="D954" s="1" t="s">
        <v>20</v>
      </c>
      <c r="E954" s="2">
        <f>H951/$B$2</f>
        <v>0.1100633594</v>
      </c>
    </row>
    <row r="955">
      <c r="D955" s="1" t="s">
        <v>21</v>
      </c>
      <c r="E955" s="2">
        <f>(E951-H951)/$B$2</f>
        <v>0.003803828125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690</v>
      </c>
      <c r="F970" s="1">
        <v>1.0</v>
      </c>
      <c r="G970" s="4" t="str">
        <f t="shared" ref="G970:G979" si="225">INDIRECT(CONCATENATE("'ccc",$E$968,"'!",$B$1,C970+21))</f>
        <v>0.91</v>
      </c>
      <c r="H970" s="2">
        <f t="shared" ref="H970:H979" si="226">E970*F970*G970</f>
        <v>627.9</v>
      </c>
      <c r="I970" s="2">
        <f t="shared" ref="I970:I979" si="227">H970/$E$981</f>
        <v>0.04277539342</v>
      </c>
      <c r="J970" s="2">
        <f t="shared" ref="J970:J979" si="228">I970*$E$262</f>
        <v>0.00827870954</v>
      </c>
    </row>
    <row r="971">
      <c r="C971" s="1">
        <v>1.0</v>
      </c>
      <c r="E971" s="4">
        <f t="shared" si="224"/>
        <v>10</v>
      </c>
      <c r="F971" s="1">
        <v>1.0</v>
      </c>
      <c r="G971" s="4" t="str">
        <f t="shared" si="225"/>
        <v>0.70</v>
      </c>
      <c r="H971" s="2">
        <f t="shared" si="226"/>
        <v>7</v>
      </c>
      <c r="I971" s="2">
        <f t="shared" si="227"/>
        <v>0.0004768717215</v>
      </c>
      <c r="J971" s="2">
        <f t="shared" si="228"/>
        <v>0.00009229330591</v>
      </c>
    </row>
    <row r="972">
      <c r="C972" s="1">
        <v>2.0</v>
      </c>
      <c r="E972" s="4">
        <f t="shared" si="224"/>
        <v>4</v>
      </c>
      <c r="F972" s="1">
        <v>1.0</v>
      </c>
      <c r="G972" s="4" t="str">
        <f t="shared" si="225"/>
        <v>0.50</v>
      </c>
      <c r="H972" s="2">
        <f t="shared" si="226"/>
        <v>2</v>
      </c>
      <c r="I972" s="2">
        <f t="shared" si="227"/>
        <v>0.0001362490633</v>
      </c>
      <c r="J972" s="2">
        <f t="shared" si="228"/>
        <v>0.00002636951598</v>
      </c>
    </row>
    <row r="973">
      <c r="C973" s="1">
        <v>3.0</v>
      </c>
      <c r="E973" s="4">
        <f t="shared" si="224"/>
        <v>23</v>
      </c>
      <c r="F973" s="1">
        <v>1.0</v>
      </c>
      <c r="G973" s="4" t="str">
        <f t="shared" si="225"/>
        <v>0.78</v>
      </c>
      <c r="H973" s="2">
        <f t="shared" si="226"/>
        <v>17.94</v>
      </c>
      <c r="I973" s="2">
        <f t="shared" si="227"/>
        <v>0.001222154098</v>
      </c>
      <c r="J973" s="2">
        <f t="shared" si="228"/>
        <v>0.0002365345583</v>
      </c>
    </row>
    <row r="974">
      <c r="C974" s="1">
        <v>4.0</v>
      </c>
      <c r="E974" s="4">
        <f t="shared" si="224"/>
        <v>28</v>
      </c>
      <c r="F974" s="1">
        <v>1.0</v>
      </c>
      <c r="G974" s="4" t="str">
        <f t="shared" si="225"/>
        <v>0.82</v>
      </c>
      <c r="H974" s="2">
        <f t="shared" si="226"/>
        <v>22.96</v>
      </c>
      <c r="I974" s="2">
        <f t="shared" si="227"/>
        <v>0.001564139247</v>
      </c>
      <c r="J974" s="2">
        <f t="shared" si="228"/>
        <v>0.0003027220434</v>
      </c>
    </row>
    <row r="975">
      <c r="C975" s="1">
        <v>5.0</v>
      </c>
      <c r="E975" s="4">
        <f t="shared" si="224"/>
        <v>2693</v>
      </c>
      <c r="F975" s="1">
        <v>1.0</v>
      </c>
      <c r="G975" s="4" t="str">
        <f t="shared" si="225"/>
        <v>0.96</v>
      </c>
      <c r="H975" s="2">
        <f t="shared" si="226"/>
        <v>2585.28</v>
      </c>
      <c r="I975" s="2">
        <f t="shared" si="227"/>
        <v>0.1761209892</v>
      </c>
      <c r="J975" s="2">
        <f t="shared" si="228"/>
        <v>0.03408629113</v>
      </c>
    </row>
    <row r="976">
      <c r="C976" s="1">
        <v>6.0</v>
      </c>
      <c r="E976" s="4">
        <f t="shared" si="224"/>
        <v>11217</v>
      </c>
      <c r="F976" s="1">
        <v>1.0</v>
      </c>
      <c r="G976" s="4" t="str">
        <f t="shared" si="225"/>
        <v>0.99</v>
      </c>
      <c r="H976" s="2">
        <f t="shared" si="226"/>
        <v>11104.83</v>
      </c>
      <c r="I976" s="2">
        <f t="shared" si="227"/>
        <v>0.7565113427</v>
      </c>
      <c r="J976" s="2">
        <f t="shared" si="228"/>
        <v>0.146414496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10</v>
      </c>
      <c r="F978" s="1">
        <v>0.0</v>
      </c>
      <c r="G978" s="4" t="str">
        <f t="shared" si="225"/>
        <v>0.90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0.75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0.02119286055</v>
      </c>
    </row>
    <row r="981">
      <c r="D981" s="1" t="s">
        <v>29</v>
      </c>
      <c r="E981" s="2">
        <f>Sum(E970:E979)</f>
        <v>14679</v>
      </c>
      <c r="H981" s="2">
        <f>Sum(H970:H979)</f>
        <v>14367.91</v>
      </c>
    </row>
    <row r="982">
      <c r="D982" s="1" t="s">
        <v>17</v>
      </c>
      <c r="E982" s="2">
        <f>E981/$B$2</f>
        <v>0.1146796875</v>
      </c>
    </row>
    <row r="983">
      <c r="D983" s="1" t="s">
        <v>18</v>
      </c>
      <c r="E983" s="2">
        <f>H981/E981</f>
        <v>0.9788071395</v>
      </c>
    </row>
    <row r="984">
      <c r="D984" s="1" t="s">
        <v>20</v>
      </c>
      <c r="E984" s="2">
        <f>H981/$B$2</f>
        <v>0.1122492969</v>
      </c>
    </row>
    <row r="985">
      <c r="D985" s="1" t="s">
        <v>21</v>
      </c>
      <c r="E985" s="2">
        <f>(E981-H981)/$B$2</f>
        <v>0.002430390625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676</v>
      </c>
      <c r="F1000" s="1">
        <v>1.0</v>
      </c>
      <c r="G1000" s="4" t="str">
        <f>INDIRECT(CONCATENATE("'ccc",$E$998,"'!",$B$1,C1000+21))</f>
        <v>0.90</v>
      </c>
      <c r="H1000" s="2">
        <f t="shared" ref="H1000:H1009" si="230">E1000*F1000*G1000</f>
        <v>608.4</v>
      </c>
      <c r="I1000" s="2">
        <f t="shared" ref="I1000:I1009" si="231">H1000/$E$1011</f>
        <v>0.04071744077</v>
      </c>
      <c r="J1000" s="2">
        <f t="shared" ref="J1000:J1009" si="232">I1000*$E$262</f>
        <v>0.007880415314</v>
      </c>
    </row>
    <row r="1001">
      <c r="C1001" s="1">
        <v>1.0</v>
      </c>
      <c r="E1001" s="4">
        <f t="shared" si="229"/>
        <v>4</v>
      </c>
      <c r="F1001" s="1">
        <v>1.0</v>
      </c>
      <c r="G1001" s="4" t="str">
        <f t="shared" ref="G1001:G1009" si="233">INDIRECT(CONCATENATE("'ccc",$E$968,"'!",$B$1,C1001+21))</f>
        <v>0.70</v>
      </c>
      <c r="H1001" s="2">
        <f t="shared" si="230"/>
        <v>2.8</v>
      </c>
      <c r="I1001" s="2">
        <f t="shared" si="231"/>
        <v>0.0001873912462</v>
      </c>
      <c r="J1001" s="2">
        <f t="shared" si="232"/>
        <v>0.0000362675261</v>
      </c>
    </row>
    <row r="1002">
      <c r="C1002" s="1">
        <v>2.0</v>
      </c>
      <c r="E1002" s="4">
        <f t="shared" si="229"/>
        <v>6</v>
      </c>
      <c r="F1002" s="1">
        <v>1.0</v>
      </c>
      <c r="G1002" s="4" t="str">
        <f t="shared" si="233"/>
        <v>0.50</v>
      </c>
      <c r="H1002" s="2">
        <f t="shared" si="230"/>
        <v>3</v>
      </c>
      <c r="I1002" s="2">
        <f t="shared" si="231"/>
        <v>0.0002007763352</v>
      </c>
      <c r="J1002" s="2">
        <f t="shared" si="232"/>
        <v>0.00003885806368</v>
      </c>
    </row>
    <row r="1003">
      <c r="C1003" s="1">
        <v>3.0</v>
      </c>
      <c r="E1003" s="4">
        <f t="shared" si="229"/>
        <v>9</v>
      </c>
      <c r="F1003" s="1">
        <v>1.0</v>
      </c>
      <c r="G1003" s="4" t="str">
        <f t="shared" si="233"/>
        <v>0.78</v>
      </c>
      <c r="H1003" s="2">
        <f t="shared" si="230"/>
        <v>7.02</v>
      </c>
      <c r="I1003" s="2">
        <f t="shared" si="231"/>
        <v>0.0004698166243</v>
      </c>
      <c r="J1003" s="2">
        <f t="shared" si="232"/>
        <v>0.00009092786901</v>
      </c>
    </row>
    <row r="1004">
      <c r="C1004" s="1">
        <v>4.0</v>
      </c>
      <c r="E1004" s="4">
        <f t="shared" si="229"/>
        <v>21</v>
      </c>
      <c r="F1004" s="1">
        <v>1.0</v>
      </c>
      <c r="G1004" s="4" t="str">
        <f t="shared" si="233"/>
        <v>0.82</v>
      </c>
      <c r="H1004" s="2">
        <f t="shared" si="230"/>
        <v>17.22</v>
      </c>
      <c r="I1004" s="2">
        <f t="shared" si="231"/>
        <v>0.001152456164</v>
      </c>
      <c r="J1004" s="2">
        <f t="shared" si="232"/>
        <v>0.0002230452855</v>
      </c>
    </row>
    <row r="1005">
      <c r="C1005" s="1">
        <v>5.0</v>
      </c>
      <c r="E1005" s="4">
        <f t="shared" si="229"/>
        <v>2109</v>
      </c>
      <c r="F1005" s="1">
        <v>1.0</v>
      </c>
      <c r="G1005" s="4" t="str">
        <f t="shared" si="233"/>
        <v>0.96</v>
      </c>
      <c r="H1005" s="2">
        <f t="shared" si="230"/>
        <v>2024.64</v>
      </c>
      <c r="I1005" s="2">
        <f t="shared" si="231"/>
        <v>0.1354999331</v>
      </c>
      <c r="J1005" s="2">
        <f t="shared" si="232"/>
        <v>0.02622453002</v>
      </c>
    </row>
    <row r="1006">
      <c r="C1006" s="1">
        <v>6.0</v>
      </c>
      <c r="E1006" s="4">
        <f t="shared" si="229"/>
        <v>12112</v>
      </c>
      <c r="F1006" s="1">
        <v>1.0</v>
      </c>
      <c r="G1006" s="4" t="str">
        <f t="shared" si="233"/>
        <v>0.99</v>
      </c>
      <c r="H1006" s="2">
        <f t="shared" si="230"/>
        <v>11990.88</v>
      </c>
      <c r="I1006" s="2">
        <f t="shared" si="231"/>
        <v>0.8024949806</v>
      </c>
      <c r="J1006" s="2">
        <f t="shared" si="232"/>
        <v>0.1553141262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4</v>
      </c>
      <c r="F1008" s="1">
        <v>0.0</v>
      </c>
      <c r="G1008" s="4" t="str">
        <f t="shared" si="233"/>
        <v>0.90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0.75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0.01927720519</v>
      </c>
    </row>
    <row r="1011">
      <c r="D1011" s="1" t="s">
        <v>29</v>
      </c>
      <c r="E1011" s="2">
        <f>Sum(E1000:E1009)</f>
        <v>14942</v>
      </c>
      <c r="H1011" s="2">
        <f>Sum(H1000:H1009)</f>
        <v>14653.96</v>
      </c>
    </row>
    <row r="1012">
      <c r="D1012" s="1" t="s">
        <v>17</v>
      </c>
      <c r="E1012" s="2">
        <f>E1011/$B$2</f>
        <v>0.116734375</v>
      </c>
    </row>
    <row r="1013">
      <c r="D1013" s="1" t="s">
        <v>18</v>
      </c>
      <c r="E1013" s="2">
        <f>H1011/E1011</f>
        <v>0.9807227948</v>
      </c>
    </row>
    <row r="1014">
      <c r="D1014" s="1" t="s">
        <v>20</v>
      </c>
      <c r="E1014" s="2">
        <f>H1011/$B$2</f>
        <v>0.1144840625</v>
      </c>
    </row>
    <row r="1015">
      <c r="D1015" s="1" t="s">
        <v>21</v>
      </c>
      <c r="E1015" s="2">
        <f>(E1011-H1011)/$B$2</f>
        <v>0.0022503125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545</v>
      </c>
      <c r="F1030" s="1">
        <v>1.0</v>
      </c>
      <c r="G1030" s="4" t="str">
        <f t="shared" ref="G1030:G1039" si="235">INDIRECT(CONCATENATE("'ccc",$E$1028,"'!",$B$1,C1030+21))</f>
        <v>0.88</v>
      </c>
      <c r="H1030" s="2">
        <f t="shared" ref="H1030:H1039" si="236">E1030*F1030*G1030</f>
        <v>479.6</v>
      </c>
      <c r="I1030" s="2">
        <f t="shared" ref="I1030:I1039" si="237">H1030/$E$1041</f>
        <v>0.03221602741</v>
      </c>
      <c r="J1030" s="2">
        <f t="shared" ref="J1030:J1039" si="238">I1030*$E$262</f>
        <v>0.006235059742</v>
      </c>
    </row>
    <row r="1031">
      <c r="C1031" s="1">
        <v>1.0</v>
      </c>
      <c r="E1031" s="4">
        <f t="shared" si="234"/>
        <v>3</v>
      </c>
      <c r="F1031" s="1">
        <v>1.0</v>
      </c>
      <c r="G1031" s="4" t="str">
        <f t="shared" si="235"/>
        <v>0.67</v>
      </c>
      <c r="H1031" s="2">
        <f t="shared" si="236"/>
        <v>2.01</v>
      </c>
      <c r="I1031" s="2">
        <f t="shared" si="237"/>
        <v>0.000135017129</v>
      </c>
      <c r="J1031" s="2">
        <f t="shared" si="238"/>
        <v>0.00002613108858</v>
      </c>
    </row>
    <row r="1032">
      <c r="C1032" s="1">
        <v>2.0</v>
      </c>
      <c r="E1032" s="4">
        <f t="shared" si="234"/>
        <v>8</v>
      </c>
      <c r="F1032" s="1">
        <v>1.0</v>
      </c>
      <c r="G1032" s="4" t="str">
        <f t="shared" si="235"/>
        <v>0.88</v>
      </c>
      <c r="H1032" s="2">
        <f t="shared" si="236"/>
        <v>7.04</v>
      </c>
      <c r="I1032" s="2">
        <f t="shared" si="237"/>
        <v>0.0004728958151</v>
      </c>
      <c r="J1032" s="2">
        <f t="shared" si="238"/>
        <v>0.00009152381272</v>
      </c>
    </row>
    <row r="1033">
      <c r="C1033" s="1">
        <v>3.0</v>
      </c>
      <c r="E1033" s="4">
        <f t="shared" si="234"/>
        <v>8</v>
      </c>
      <c r="F1033" s="1">
        <v>1.0</v>
      </c>
      <c r="G1033" s="4" t="str">
        <f t="shared" si="235"/>
        <v>0.75</v>
      </c>
      <c r="H1033" s="2">
        <f t="shared" si="236"/>
        <v>6</v>
      </c>
      <c r="I1033" s="2">
        <f t="shared" si="237"/>
        <v>0.0004030362061</v>
      </c>
      <c r="J1033" s="2">
        <f t="shared" si="238"/>
        <v>0.00007800324948</v>
      </c>
    </row>
    <row r="1034">
      <c r="C1034" s="1">
        <v>4.0</v>
      </c>
      <c r="E1034" s="4">
        <f t="shared" si="234"/>
        <v>12</v>
      </c>
      <c r="F1034" s="1">
        <v>1.0</v>
      </c>
      <c r="G1034" s="4" t="str">
        <f t="shared" si="235"/>
        <v>0.92</v>
      </c>
      <c r="H1034" s="2">
        <f t="shared" si="236"/>
        <v>11.04</v>
      </c>
      <c r="I1034" s="2">
        <f t="shared" si="237"/>
        <v>0.0007415866192</v>
      </c>
      <c r="J1034" s="2">
        <f t="shared" si="238"/>
        <v>0.000143525979</v>
      </c>
    </row>
    <row r="1035">
      <c r="C1035" s="1">
        <v>5.0</v>
      </c>
      <c r="E1035" s="4">
        <f t="shared" si="234"/>
        <v>1777</v>
      </c>
      <c r="F1035" s="1">
        <v>1.0</v>
      </c>
      <c r="G1035" s="4" t="str">
        <f t="shared" si="235"/>
        <v>0.95</v>
      </c>
      <c r="H1035" s="2">
        <f t="shared" si="236"/>
        <v>1688.15</v>
      </c>
      <c r="I1035" s="2">
        <f t="shared" si="237"/>
        <v>0.1133975952</v>
      </c>
      <c r="J1035" s="2">
        <f t="shared" si="238"/>
        <v>0.02194686427</v>
      </c>
    </row>
    <row r="1036">
      <c r="C1036" s="1">
        <v>6.0</v>
      </c>
      <c r="E1036" s="4">
        <f t="shared" si="234"/>
        <v>12526</v>
      </c>
      <c r="F1036" s="1">
        <v>1.0</v>
      </c>
      <c r="G1036" s="4" t="str">
        <f t="shared" si="235"/>
        <v>0.99</v>
      </c>
      <c r="H1036" s="2">
        <f t="shared" si="236"/>
        <v>12400.74</v>
      </c>
      <c r="I1036" s="2">
        <f t="shared" si="237"/>
        <v>0.8329912004</v>
      </c>
      <c r="J1036" s="2">
        <f t="shared" si="238"/>
        <v>0.161216336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7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0.01964264123</v>
      </c>
    </row>
    <row r="1041">
      <c r="D1041" s="1" t="s">
        <v>29</v>
      </c>
      <c r="E1041" s="2">
        <f>Sum(E1030:E1039)</f>
        <v>14887</v>
      </c>
      <c r="H1041" s="2">
        <f>Sum(H1030:H1039)</f>
        <v>14594.58</v>
      </c>
    </row>
    <row r="1042">
      <c r="D1042" s="1" t="s">
        <v>17</v>
      </c>
      <c r="E1042" s="2">
        <f>E1041/$B$2</f>
        <v>0.1163046875</v>
      </c>
    </row>
    <row r="1043">
      <c r="D1043" s="1" t="s">
        <v>18</v>
      </c>
      <c r="E1043" s="2">
        <f>H1041/E1041</f>
        <v>0.9803573588</v>
      </c>
    </row>
    <row r="1044">
      <c r="D1044" s="1" t="s">
        <v>20</v>
      </c>
      <c r="E1044" s="2">
        <f>H1041/$B$2</f>
        <v>0.1140201563</v>
      </c>
    </row>
    <row r="1045">
      <c r="D1045" s="1" t="s">
        <v>21</v>
      </c>
      <c r="E1045" s="2">
        <f>(E1041-H1041)/$B$2</f>
        <v>0.00228453125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887</v>
      </c>
      <c r="F1060" s="1">
        <v>1.0</v>
      </c>
      <c r="G1060" s="4" t="str">
        <f t="shared" ref="G1060:G1069" si="240">INDIRECT(CONCATENATE("'ccc",$E$1058,"'!",$B$1,C1060+21))</f>
        <v>0.91</v>
      </c>
      <c r="H1060" s="2">
        <f t="shared" ref="H1060:H1069" si="241">E1060*F1060*G1060</f>
        <v>807.17</v>
      </c>
      <c r="I1060" s="2">
        <f t="shared" ref="I1060:I1069" si="242">H1060/$E$1071</f>
        <v>0.05598349286</v>
      </c>
      <c r="J1060" s="2">
        <f t="shared" ref="J1060:J1069" si="243">I1060*$E$262</f>
        <v>0.01083499272</v>
      </c>
    </row>
    <row r="1061">
      <c r="C1061" s="1">
        <v>1.0</v>
      </c>
      <c r="E1061" s="4">
        <f t="shared" si="239"/>
        <v>4</v>
      </c>
      <c r="F1061" s="1">
        <v>1.0</v>
      </c>
      <c r="G1061" s="4" t="str">
        <f t="shared" si="240"/>
        <v>0.75</v>
      </c>
      <c r="H1061" s="2">
        <f t="shared" si="241"/>
        <v>3</v>
      </c>
      <c r="I1061" s="2">
        <f t="shared" si="242"/>
        <v>0.0002080732418</v>
      </c>
      <c r="J1061" s="2">
        <f t="shared" si="243"/>
        <v>0.00004027030015</v>
      </c>
    </row>
    <row r="1062">
      <c r="C1062" s="1">
        <v>2.0</v>
      </c>
      <c r="E1062" s="4">
        <f t="shared" si="239"/>
        <v>9</v>
      </c>
      <c r="F1062" s="1">
        <v>1.0</v>
      </c>
      <c r="G1062" s="4" t="str">
        <f t="shared" si="240"/>
        <v>0.89</v>
      </c>
      <c r="H1062" s="2">
        <f t="shared" si="241"/>
        <v>8.01</v>
      </c>
      <c r="I1062" s="2">
        <f t="shared" si="242"/>
        <v>0.0005555555556</v>
      </c>
      <c r="J1062" s="2">
        <f t="shared" si="243"/>
        <v>0.0001075217014</v>
      </c>
    </row>
    <row r="1063">
      <c r="C1063" s="1">
        <v>3.0</v>
      </c>
      <c r="E1063" s="4">
        <f t="shared" si="239"/>
        <v>17</v>
      </c>
      <c r="F1063" s="1">
        <v>1.0</v>
      </c>
      <c r="G1063" s="4" t="str">
        <f t="shared" si="240"/>
        <v>0.82</v>
      </c>
      <c r="H1063" s="2">
        <f t="shared" si="241"/>
        <v>13.94</v>
      </c>
      <c r="I1063" s="2">
        <f t="shared" si="242"/>
        <v>0.0009668469968</v>
      </c>
      <c r="J1063" s="2">
        <f t="shared" si="243"/>
        <v>0.0001871226613</v>
      </c>
    </row>
    <row r="1064">
      <c r="C1064" s="1">
        <v>4.0</v>
      </c>
      <c r="E1064" s="4">
        <f t="shared" si="239"/>
        <v>12</v>
      </c>
      <c r="F1064" s="1">
        <v>1.0</v>
      </c>
      <c r="G1064" s="4" t="str">
        <f t="shared" si="240"/>
        <v>0.92</v>
      </c>
      <c r="H1064" s="2">
        <f t="shared" si="241"/>
        <v>11.04</v>
      </c>
      <c r="I1064" s="2">
        <f t="shared" si="242"/>
        <v>0.0007657095298</v>
      </c>
      <c r="J1064" s="2">
        <f t="shared" si="243"/>
        <v>0.0001481947045</v>
      </c>
    </row>
    <row r="1065">
      <c r="C1065" s="1">
        <v>5.0</v>
      </c>
      <c r="E1065" s="4">
        <f t="shared" si="239"/>
        <v>1750</v>
      </c>
      <c r="F1065" s="1">
        <v>1.0</v>
      </c>
      <c r="G1065" s="4" t="str">
        <f t="shared" si="240"/>
        <v>0.96</v>
      </c>
      <c r="H1065" s="2">
        <f t="shared" si="241"/>
        <v>1680</v>
      </c>
      <c r="I1065" s="2">
        <f t="shared" si="242"/>
        <v>0.1165210154</v>
      </c>
      <c r="J1065" s="2">
        <f t="shared" si="243"/>
        <v>0.02255136808</v>
      </c>
    </row>
    <row r="1066">
      <c r="C1066" s="1">
        <v>6.0</v>
      </c>
      <c r="E1066" s="4">
        <f t="shared" si="239"/>
        <v>11697</v>
      </c>
      <c r="F1066" s="1">
        <v>1.0</v>
      </c>
      <c r="G1066" s="4" t="str">
        <f t="shared" si="240"/>
        <v>0.99</v>
      </c>
      <c r="H1066" s="2">
        <f t="shared" si="241"/>
        <v>11580.03</v>
      </c>
      <c r="I1066" s="2">
        <f t="shared" si="242"/>
        <v>0.803164794</v>
      </c>
      <c r="J1066" s="2">
        <f t="shared" si="243"/>
        <v>0.1554437613</v>
      </c>
    </row>
    <row r="1067">
      <c r="C1067" s="1">
        <v>7.0</v>
      </c>
      <c r="E1067" s="4">
        <f t="shared" si="239"/>
        <v>26</v>
      </c>
      <c r="F1067" s="1">
        <v>1.0</v>
      </c>
      <c r="G1067" s="4" t="str">
        <f t="shared" si="240"/>
        <v>0.96</v>
      </c>
      <c r="H1067" s="2">
        <f t="shared" si="241"/>
        <v>24.96</v>
      </c>
      <c r="I1067" s="2">
        <f t="shared" si="242"/>
        <v>0.001731169372</v>
      </c>
      <c r="J1067" s="2">
        <f t="shared" si="243"/>
        <v>0.0003350488972</v>
      </c>
    </row>
    <row r="1068">
      <c r="C1068" s="1">
        <v>8.0</v>
      </c>
      <c r="E1068" s="4">
        <f t="shared" si="239"/>
        <v>13</v>
      </c>
      <c r="F1068" s="1">
        <v>0.0</v>
      </c>
      <c r="G1068" s="4" t="str">
        <f t="shared" si="240"/>
        <v>0.77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3</v>
      </c>
      <c r="F1069" s="1">
        <v>0.0</v>
      </c>
      <c r="G1069" s="4" t="str">
        <f t="shared" si="240"/>
        <v>0.67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0.02010334304</v>
      </c>
    </row>
    <row r="1071">
      <c r="D1071" s="1" t="s">
        <v>29</v>
      </c>
      <c r="E1071" s="2">
        <f>Sum(E1060:E1069)</f>
        <v>14418</v>
      </c>
      <c r="H1071" s="2">
        <f>Sum(H1060:H1069)</f>
        <v>14128.15</v>
      </c>
    </row>
    <row r="1072">
      <c r="D1072" s="1" t="s">
        <v>17</v>
      </c>
      <c r="E1072" s="2">
        <f>E1071/$B$2</f>
        <v>0.112640625</v>
      </c>
    </row>
    <row r="1073">
      <c r="D1073" s="1" t="s">
        <v>18</v>
      </c>
      <c r="E1073" s="2">
        <f>H1071/E1071</f>
        <v>0.979896657</v>
      </c>
    </row>
    <row r="1074">
      <c r="D1074" s="1" t="s">
        <v>20</v>
      </c>
      <c r="E1074" s="2">
        <f>H1071/$B$2</f>
        <v>0.1103761719</v>
      </c>
    </row>
    <row r="1075">
      <c r="D1075" s="1" t="s">
        <v>21</v>
      </c>
      <c r="E1075" s="2">
        <f>(E1071-H1071)/$B$2</f>
        <v>0.002264453125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968</v>
      </c>
      <c r="F1090" s="1">
        <v>1.0</v>
      </c>
      <c r="G1090" s="4" t="str">
        <f t="shared" ref="G1090:G1099" si="245">INDIRECT(CONCATENATE("'ccc",$E$1088,"'!",$B$1,C1090+21))</f>
        <v>0.91</v>
      </c>
      <c r="H1090" s="2">
        <f t="shared" ref="H1090:H1099" si="246">E1090*F1090*G1090</f>
        <v>880.88</v>
      </c>
      <c r="I1090" s="2">
        <f t="shared" ref="I1090:I1099" si="247">H1090/$E$1101</f>
        <v>0.06006682578</v>
      </c>
      <c r="J1090" s="2">
        <f t="shared" ref="J1090:J1099" si="248">I1090*$E$262</f>
        <v>0.01162527715</v>
      </c>
    </row>
    <row r="1091">
      <c r="C1091" s="1">
        <v>1.0</v>
      </c>
      <c r="E1091" s="4">
        <f t="shared" si="244"/>
        <v>1</v>
      </c>
      <c r="F1091" s="1">
        <v>1.0</v>
      </c>
      <c r="G1091" s="4" t="str">
        <f t="shared" si="245"/>
        <v>1.00</v>
      </c>
      <c r="H1091" s="2">
        <f t="shared" si="246"/>
        <v>1</v>
      </c>
      <c r="I1091" s="2">
        <f t="shared" si="247"/>
        <v>0.000068189567</v>
      </c>
      <c r="J1091" s="2">
        <f t="shared" si="248"/>
        <v>0.00001319734487</v>
      </c>
    </row>
    <row r="1092">
      <c r="C1092" s="1">
        <v>2.0</v>
      </c>
      <c r="E1092" s="4">
        <f t="shared" si="244"/>
        <v>7</v>
      </c>
      <c r="F1092" s="1">
        <v>1.0</v>
      </c>
      <c r="G1092" s="4" t="str">
        <f t="shared" si="245"/>
        <v>0.71</v>
      </c>
      <c r="H1092" s="2">
        <f t="shared" si="246"/>
        <v>4.97</v>
      </c>
      <c r="I1092" s="2">
        <f t="shared" si="247"/>
        <v>0.000338902148</v>
      </c>
      <c r="J1092" s="2">
        <f t="shared" si="248"/>
        <v>0.000065590804</v>
      </c>
    </row>
    <row r="1093">
      <c r="C1093" s="1">
        <v>3.0</v>
      </c>
      <c r="E1093" s="4">
        <f t="shared" si="244"/>
        <v>14</v>
      </c>
      <c r="F1093" s="1">
        <v>1.0</v>
      </c>
      <c r="G1093" s="4" t="str">
        <f t="shared" si="245"/>
        <v>0.64</v>
      </c>
      <c r="H1093" s="2">
        <f t="shared" si="246"/>
        <v>8.96</v>
      </c>
      <c r="I1093" s="2">
        <f t="shared" si="247"/>
        <v>0.0006109785203</v>
      </c>
      <c r="J1093" s="2">
        <f t="shared" si="248"/>
        <v>0.00011824821</v>
      </c>
    </row>
    <row r="1094">
      <c r="C1094" s="1">
        <v>4.0</v>
      </c>
      <c r="E1094" s="4">
        <f t="shared" si="244"/>
        <v>16</v>
      </c>
      <c r="F1094" s="1">
        <v>1.0</v>
      </c>
      <c r="G1094" s="4" t="str">
        <f t="shared" si="245"/>
        <v>0.88</v>
      </c>
      <c r="H1094" s="2">
        <f t="shared" si="246"/>
        <v>14.08</v>
      </c>
      <c r="I1094" s="2">
        <f t="shared" si="247"/>
        <v>0.0009601091033</v>
      </c>
      <c r="J1094" s="2">
        <f t="shared" si="248"/>
        <v>0.0001858186158</v>
      </c>
    </row>
    <row r="1095">
      <c r="C1095" s="1">
        <v>5.0</v>
      </c>
      <c r="E1095" s="4">
        <f t="shared" si="244"/>
        <v>1794</v>
      </c>
      <c r="F1095" s="1">
        <v>1.0</v>
      </c>
      <c r="G1095" s="4" t="str">
        <f t="shared" si="245"/>
        <v>0.96</v>
      </c>
      <c r="H1095" s="2">
        <f t="shared" si="246"/>
        <v>1722.24</v>
      </c>
      <c r="I1095" s="2">
        <f t="shared" si="247"/>
        <v>0.1174387999</v>
      </c>
      <c r="J1095" s="2">
        <f t="shared" si="248"/>
        <v>0.02272899523</v>
      </c>
    </row>
    <row r="1096">
      <c r="C1096" s="1">
        <v>6.0</v>
      </c>
      <c r="E1096" s="4">
        <f t="shared" si="244"/>
        <v>11833</v>
      </c>
      <c r="F1096" s="1">
        <v>1.0</v>
      </c>
      <c r="G1096" s="4" t="str">
        <f t="shared" si="245"/>
        <v>0.99</v>
      </c>
      <c r="H1096" s="2">
        <f t="shared" si="246"/>
        <v>11714.67</v>
      </c>
      <c r="I1096" s="2">
        <f t="shared" si="247"/>
        <v>0.7988182748</v>
      </c>
      <c r="J1096" s="2">
        <f t="shared" si="248"/>
        <v>0.15460254</v>
      </c>
    </row>
    <row r="1097">
      <c r="C1097" s="1">
        <v>7.0</v>
      </c>
      <c r="E1097" s="4">
        <f t="shared" si="244"/>
        <v>15</v>
      </c>
      <c r="F1097" s="1">
        <v>1.0</v>
      </c>
      <c r="G1097" s="4" t="str">
        <f t="shared" si="245"/>
        <v>0.93</v>
      </c>
      <c r="H1097" s="2">
        <f t="shared" si="246"/>
        <v>13.95</v>
      </c>
      <c r="I1097" s="2">
        <f t="shared" si="247"/>
        <v>0.0009512444596</v>
      </c>
      <c r="J1097" s="2">
        <f t="shared" si="248"/>
        <v>0.0001841029609</v>
      </c>
    </row>
    <row r="1098">
      <c r="C1098" s="1">
        <v>8.0</v>
      </c>
      <c r="E1098" s="4">
        <f t="shared" si="244"/>
        <v>12</v>
      </c>
      <c r="F1098" s="1">
        <v>0.0</v>
      </c>
      <c r="G1098" s="4" t="str">
        <f t="shared" si="245"/>
        <v>0.83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</v>
      </c>
      <c r="F1099" s="1">
        <v>0.0</v>
      </c>
      <c r="G1099" s="4" t="str">
        <f t="shared" si="245"/>
        <v>0.40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0.02074667576</v>
      </c>
    </row>
    <row r="1101">
      <c r="D1101" s="1" t="s">
        <v>29</v>
      </c>
      <c r="E1101" s="2">
        <f>Sum(E1090:E1099)</f>
        <v>14665</v>
      </c>
      <c r="H1101" s="2">
        <f>Sum(H1090:H1099)</f>
        <v>14360.75</v>
      </c>
    </row>
    <row r="1102">
      <c r="D1102" s="1" t="s">
        <v>17</v>
      </c>
      <c r="E1102" s="2">
        <f>E1101/$B$2</f>
        <v>0.1145703125</v>
      </c>
    </row>
    <row r="1103">
      <c r="D1103" s="1" t="s">
        <v>18</v>
      </c>
      <c r="E1103" s="2">
        <f>H1101/E1101</f>
        <v>0.9792533242</v>
      </c>
    </row>
    <row r="1104">
      <c r="D1104" s="1" t="s">
        <v>20</v>
      </c>
      <c r="E1104" s="2">
        <f>H1101/$B$2</f>
        <v>0.1121933594</v>
      </c>
    </row>
    <row r="1105">
      <c r="D1105" s="1" t="s">
        <v>21</v>
      </c>
      <c r="E1105" s="2">
        <f>(E1101-H1101)/$B$2</f>
        <v>0.002376953125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948</v>
      </c>
      <c r="F1120" s="1">
        <v>1.0</v>
      </c>
      <c r="G1120" s="4" t="str">
        <f t="shared" ref="G1120:G1129" si="250">INDIRECT(CONCATENATE("'ccc",$E$1118,"'!",$B$1,C1120+21))</f>
        <v>0.91</v>
      </c>
      <c r="H1120" s="2">
        <f t="shared" ref="H1120:H1129" si="251">E1120*F1120*G1120</f>
        <v>862.68</v>
      </c>
      <c r="I1120" s="2">
        <f t="shared" ref="I1120:I1129" si="252">H1120/$E$1131</f>
        <v>0.06039484738</v>
      </c>
      <c r="J1120" s="2">
        <f t="shared" ref="J1120:J1129" si="253">I1120*$E$262</f>
        <v>0.01168876214</v>
      </c>
    </row>
    <row r="1121">
      <c r="C1121" s="1">
        <v>1.0</v>
      </c>
      <c r="E1121" s="4">
        <f t="shared" si="249"/>
        <v>5</v>
      </c>
      <c r="F1121" s="1">
        <v>1.0</v>
      </c>
      <c r="G1121" s="4" t="str">
        <f t="shared" si="250"/>
        <v>0.80</v>
      </c>
      <c r="H1121" s="2">
        <f t="shared" si="251"/>
        <v>4</v>
      </c>
      <c r="I1121" s="2">
        <f t="shared" si="252"/>
        <v>0.000280033604</v>
      </c>
      <c r="J1121" s="2">
        <f t="shared" si="253"/>
        <v>0.00005419744119</v>
      </c>
    </row>
    <row r="1122">
      <c r="C1122" s="1">
        <v>2.0</v>
      </c>
      <c r="E1122" s="4">
        <f t="shared" si="249"/>
        <v>8</v>
      </c>
      <c r="F1122" s="1">
        <v>1.0</v>
      </c>
      <c r="G1122" s="4" t="str">
        <f t="shared" si="250"/>
        <v>0.88</v>
      </c>
      <c r="H1122" s="2">
        <f t="shared" si="251"/>
        <v>7.04</v>
      </c>
      <c r="I1122" s="2">
        <f t="shared" si="252"/>
        <v>0.0004928591431</v>
      </c>
      <c r="J1122" s="2">
        <f t="shared" si="253"/>
        <v>0.0000953874965</v>
      </c>
    </row>
    <row r="1123">
      <c r="C1123" s="1">
        <v>3.0</v>
      </c>
      <c r="E1123" s="4">
        <f t="shared" si="249"/>
        <v>12</v>
      </c>
      <c r="F1123" s="1">
        <v>1.0</v>
      </c>
      <c r="G1123" s="4" t="str">
        <f t="shared" si="250"/>
        <v>0.75</v>
      </c>
      <c r="H1123" s="2">
        <f t="shared" si="251"/>
        <v>9</v>
      </c>
      <c r="I1123" s="2">
        <f t="shared" si="252"/>
        <v>0.0006300756091</v>
      </c>
      <c r="J1123" s="2">
        <f t="shared" si="253"/>
        <v>0.0001219442427</v>
      </c>
    </row>
    <row r="1124">
      <c r="C1124" s="1">
        <v>4.0</v>
      </c>
      <c r="E1124" s="4">
        <f t="shared" si="249"/>
        <v>27</v>
      </c>
      <c r="F1124" s="1">
        <v>1.0</v>
      </c>
      <c r="G1124" s="4" t="str">
        <f t="shared" si="250"/>
        <v>0.78</v>
      </c>
      <c r="H1124" s="2">
        <f t="shared" si="251"/>
        <v>21.06</v>
      </c>
      <c r="I1124" s="2">
        <f t="shared" si="252"/>
        <v>0.001474376925</v>
      </c>
      <c r="J1124" s="2">
        <f t="shared" si="253"/>
        <v>0.0002853495279</v>
      </c>
    </row>
    <row r="1125">
      <c r="C1125" s="1">
        <v>5.0</v>
      </c>
      <c r="E1125" s="4">
        <f t="shared" si="249"/>
        <v>1759</v>
      </c>
      <c r="F1125" s="1">
        <v>1.0</v>
      </c>
      <c r="G1125" s="4" t="str">
        <f t="shared" si="250"/>
        <v>0.96</v>
      </c>
      <c r="H1125" s="2">
        <f t="shared" si="251"/>
        <v>1688.64</v>
      </c>
      <c r="I1125" s="2">
        <f t="shared" si="252"/>
        <v>0.1182189863</v>
      </c>
      <c r="J1125" s="2">
        <f t="shared" si="253"/>
        <v>0.02287999177</v>
      </c>
    </row>
    <row r="1126">
      <c r="C1126" s="1">
        <v>6.0</v>
      </c>
      <c r="E1126" s="4">
        <f t="shared" si="249"/>
        <v>11490</v>
      </c>
      <c r="F1126" s="1">
        <v>1.0</v>
      </c>
      <c r="G1126" s="4" t="str">
        <f t="shared" si="250"/>
        <v>0.98</v>
      </c>
      <c r="H1126" s="2">
        <f t="shared" si="251"/>
        <v>11260.2</v>
      </c>
      <c r="I1126" s="2">
        <f t="shared" si="252"/>
        <v>0.788308597</v>
      </c>
      <c r="J1126" s="2">
        <f t="shared" si="253"/>
        <v>0.1525685068</v>
      </c>
    </row>
    <row r="1127">
      <c r="C1127" s="1">
        <v>7.0</v>
      </c>
      <c r="E1127" s="4">
        <f t="shared" si="249"/>
        <v>20</v>
      </c>
      <c r="F1127" s="1">
        <v>1.0</v>
      </c>
      <c r="G1127" s="4" t="str">
        <f t="shared" si="250"/>
        <v>0.85</v>
      </c>
      <c r="H1127" s="2">
        <f t="shared" si="251"/>
        <v>17</v>
      </c>
      <c r="I1127" s="2">
        <f t="shared" si="252"/>
        <v>0.001190142817</v>
      </c>
      <c r="J1127" s="2">
        <f t="shared" si="253"/>
        <v>0.0002303391251</v>
      </c>
    </row>
    <row r="1128">
      <c r="C1128" s="1">
        <v>8.0</v>
      </c>
      <c r="E1128" s="4">
        <f t="shared" si="249"/>
        <v>12</v>
      </c>
      <c r="F1128" s="1">
        <v>0.0</v>
      </c>
      <c r="G1128" s="4" t="str">
        <f t="shared" si="250"/>
        <v>0.58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3</v>
      </c>
      <c r="F1129" s="1">
        <v>0.0</v>
      </c>
      <c r="G1129" s="4" t="str">
        <f t="shared" si="250"/>
        <v>1.00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0.02901008121</v>
      </c>
    </row>
    <row r="1131">
      <c r="D1131" s="1" t="s">
        <v>29</v>
      </c>
      <c r="E1131" s="2">
        <f>Sum(E1120:E1129)</f>
        <v>14284</v>
      </c>
      <c r="H1131" s="2">
        <f>Sum(H1120:H1129)</f>
        <v>13869.62</v>
      </c>
    </row>
    <row r="1132">
      <c r="D1132" s="1" t="s">
        <v>17</v>
      </c>
      <c r="E1132" s="2">
        <f>E1131/$B$2</f>
        <v>0.11159375</v>
      </c>
    </row>
    <row r="1133">
      <c r="D1133" s="1" t="s">
        <v>18</v>
      </c>
      <c r="E1133" s="2">
        <f>H1131/E1131</f>
        <v>0.9709899188</v>
      </c>
    </row>
    <row r="1134">
      <c r="D1134" s="1" t="s">
        <v>20</v>
      </c>
      <c r="E1134" s="2">
        <f>H1131/$B$2</f>
        <v>0.1083564063</v>
      </c>
    </row>
    <row r="1135">
      <c r="D1135" s="1" t="s">
        <v>21</v>
      </c>
      <c r="E1135" s="2">
        <f>(E1131-H1131)/$B$2</f>
        <v>0.00323734375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1034</v>
      </c>
      <c r="F1150" s="1">
        <v>1.0</v>
      </c>
      <c r="G1150" s="4" t="str">
        <f t="shared" ref="G1150:G1159" si="255">INDIRECT(CONCATENATE("'ccc",$E$1148,"'!",$B$1,C1150+21))</f>
        <v>0.90</v>
      </c>
      <c r="H1150" s="2">
        <f t="shared" ref="H1150:H1159" si="256">E1150*F1150*G1150</f>
        <v>930.6</v>
      </c>
      <c r="I1150" s="2">
        <f t="shared" ref="I1150:I1159" si="257">H1150/$E$1161</f>
        <v>0.0659158521</v>
      </c>
      <c r="J1150" s="2">
        <f t="shared" ref="J1150:J1159" si="258">I1150*$E$262</f>
        <v>0.01275729222</v>
      </c>
    </row>
    <row r="1151">
      <c r="C1151" s="1">
        <v>1.0</v>
      </c>
      <c r="E1151" s="4">
        <f t="shared" si="254"/>
        <v>3</v>
      </c>
      <c r="F1151" s="1">
        <v>1.0</v>
      </c>
      <c r="G1151" s="4" t="str">
        <f t="shared" si="255"/>
        <v>0.67</v>
      </c>
      <c r="H1151" s="2">
        <f t="shared" si="256"/>
        <v>2.01</v>
      </c>
      <c r="I1151" s="2">
        <f t="shared" si="257"/>
        <v>0.0001423714407</v>
      </c>
      <c r="J1151" s="2">
        <f t="shared" si="258"/>
        <v>0.00002755443516</v>
      </c>
    </row>
    <row r="1152">
      <c r="C1152" s="1">
        <v>2.0</v>
      </c>
      <c r="E1152" s="4">
        <f t="shared" si="254"/>
        <v>4</v>
      </c>
      <c r="F1152" s="1">
        <v>1.0</v>
      </c>
      <c r="G1152" s="4" t="str">
        <f t="shared" si="255"/>
        <v>0.75</v>
      </c>
      <c r="H1152" s="2">
        <f t="shared" si="256"/>
        <v>3</v>
      </c>
      <c r="I1152" s="2">
        <f t="shared" si="257"/>
        <v>0.0002124946876</v>
      </c>
      <c r="J1152" s="2">
        <f t="shared" si="258"/>
        <v>0.00004112602263</v>
      </c>
    </row>
    <row r="1153">
      <c r="C1153" s="1">
        <v>3.0</v>
      </c>
      <c r="E1153" s="4">
        <f t="shared" si="254"/>
        <v>15</v>
      </c>
      <c r="F1153" s="1">
        <v>1.0</v>
      </c>
      <c r="G1153" s="4" t="str">
        <f t="shared" si="255"/>
        <v>0.73</v>
      </c>
      <c r="H1153" s="2">
        <f t="shared" si="256"/>
        <v>10.95</v>
      </c>
      <c r="I1153" s="2">
        <f t="shared" si="257"/>
        <v>0.0007756056099</v>
      </c>
      <c r="J1153" s="2">
        <f t="shared" si="258"/>
        <v>0.0001501099826</v>
      </c>
    </row>
    <row r="1154">
      <c r="C1154" s="1">
        <v>4.0</v>
      </c>
      <c r="E1154" s="4">
        <f t="shared" si="254"/>
        <v>47</v>
      </c>
      <c r="F1154" s="1">
        <v>1.0</v>
      </c>
      <c r="G1154" s="4" t="str">
        <f t="shared" si="255"/>
        <v>0.81</v>
      </c>
      <c r="H1154" s="2">
        <f t="shared" si="256"/>
        <v>38.07</v>
      </c>
      <c r="I1154" s="2">
        <f t="shared" si="257"/>
        <v>0.002696557586</v>
      </c>
      <c r="J1154" s="2">
        <f t="shared" si="258"/>
        <v>0.0005218892272</v>
      </c>
    </row>
    <row r="1155">
      <c r="C1155" s="1">
        <v>5.0</v>
      </c>
      <c r="E1155" s="4">
        <f t="shared" si="254"/>
        <v>1875</v>
      </c>
      <c r="F1155" s="1">
        <v>1.0</v>
      </c>
      <c r="G1155" s="4" t="str">
        <f t="shared" si="255"/>
        <v>0.96</v>
      </c>
      <c r="H1155" s="2">
        <f t="shared" si="256"/>
        <v>1800</v>
      </c>
      <c r="I1155" s="2">
        <f t="shared" si="257"/>
        <v>0.1274968126</v>
      </c>
      <c r="J1155" s="2">
        <f t="shared" si="258"/>
        <v>0.02467561358</v>
      </c>
    </row>
    <row r="1156">
      <c r="C1156" s="1">
        <v>6.0</v>
      </c>
      <c r="E1156" s="4">
        <f t="shared" si="254"/>
        <v>11095</v>
      </c>
      <c r="F1156" s="1">
        <v>1.0</v>
      </c>
      <c r="G1156" s="4" t="str">
        <f t="shared" si="255"/>
        <v>0.98</v>
      </c>
      <c r="H1156" s="2">
        <f t="shared" si="256"/>
        <v>10873.1</v>
      </c>
      <c r="I1156" s="2">
        <f t="shared" si="257"/>
        <v>0.7701586627</v>
      </c>
      <c r="J1156" s="2">
        <f t="shared" si="258"/>
        <v>0.1490557856</v>
      </c>
    </row>
    <row r="1157">
      <c r="C1157" s="1">
        <v>7.0</v>
      </c>
      <c r="E1157" s="4">
        <f t="shared" si="254"/>
        <v>23</v>
      </c>
      <c r="F1157" s="1">
        <v>1.0</v>
      </c>
      <c r="G1157" s="4" t="str">
        <f t="shared" si="255"/>
        <v>0.96</v>
      </c>
      <c r="H1157" s="2">
        <f t="shared" si="256"/>
        <v>22.08</v>
      </c>
      <c r="I1157" s="2">
        <f t="shared" si="257"/>
        <v>0.001563960901</v>
      </c>
      <c r="J1157" s="2">
        <f t="shared" si="258"/>
        <v>0.0003026875266</v>
      </c>
    </row>
    <row r="1158">
      <c r="C1158" s="1">
        <v>8.0</v>
      </c>
      <c r="E1158" s="4">
        <f t="shared" si="254"/>
        <v>13</v>
      </c>
      <c r="F1158" s="1">
        <v>0.0</v>
      </c>
      <c r="G1158" s="4" t="str">
        <f t="shared" si="255"/>
        <v>0.77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9</v>
      </c>
      <c r="F1159" s="1">
        <v>0.0</v>
      </c>
      <c r="G1159" s="4" t="str">
        <f t="shared" si="255"/>
        <v>0.67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0.03103768239</v>
      </c>
    </row>
    <row r="1161">
      <c r="D1161" s="1" t="s">
        <v>29</v>
      </c>
      <c r="E1161" s="2">
        <f>Sum(E1150:E1159)</f>
        <v>14118</v>
      </c>
      <c r="H1161" s="2">
        <f>Sum(H1150:H1159)</f>
        <v>13679.81</v>
      </c>
    </row>
    <row r="1162">
      <c r="D1162" s="1" t="s">
        <v>17</v>
      </c>
      <c r="E1162" s="2">
        <f>E1161/$B$2</f>
        <v>0.110296875</v>
      </c>
    </row>
    <row r="1163">
      <c r="D1163" s="1" t="s">
        <v>18</v>
      </c>
      <c r="E1163" s="2">
        <f>H1161/E1161</f>
        <v>0.9689623176</v>
      </c>
    </row>
    <row r="1164">
      <c r="D1164" s="1" t="s">
        <v>20</v>
      </c>
      <c r="E1164" s="2">
        <f>H1161/$B$2</f>
        <v>0.1068735156</v>
      </c>
    </row>
    <row r="1165">
      <c r="D1165" s="1" t="s">
        <v>21</v>
      </c>
      <c r="E1165" s="2">
        <f>(E1161-H1161)/$B$2</f>
        <v>0.003423359375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1102</v>
      </c>
      <c r="F1180" s="1">
        <v>1.0</v>
      </c>
      <c r="G1180" s="4" t="str">
        <f t="shared" ref="G1180:G1189" si="260">INDIRECT(CONCATENATE("'ccc",$E$1178,"'!",$B$1,C1180+21))</f>
        <v>0.90</v>
      </c>
      <c r="H1180" s="2">
        <f t="shared" ref="H1180:H1189" si="261">E1180*F1180*G1180</f>
        <v>991.8</v>
      </c>
      <c r="I1180" s="2">
        <f t="shared" ref="I1180:I1189" si="262">H1180/$E$1191</f>
        <v>0.06967823521</v>
      </c>
      <c r="J1180" s="2">
        <f t="shared" ref="J1180:J1189" si="263">I1180*$E$262</f>
        <v>0.01348546032</v>
      </c>
    </row>
    <row r="1181">
      <c r="C1181" s="1">
        <v>1.0</v>
      </c>
      <c r="E1181" s="4">
        <f t="shared" si="259"/>
        <v>5</v>
      </c>
      <c r="F1181" s="1">
        <v>1.0</v>
      </c>
      <c r="G1181" s="4" t="str">
        <f t="shared" si="260"/>
        <v>1.00</v>
      </c>
      <c r="H1181" s="2">
        <f t="shared" si="261"/>
        <v>5</v>
      </c>
      <c r="I1181" s="2">
        <f t="shared" si="262"/>
        <v>0.0003512716032</v>
      </c>
      <c r="J1181" s="2">
        <f t="shared" si="263"/>
        <v>0.00006798477677</v>
      </c>
    </row>
    <row r="1182">
      <c r="C1182" s="1">
        <v>2.0</v>
      </c>
      <c r="E1182" s="4">
        <f t="shared" si="259"/>
        <v>3</v>
      </c>
      <c r="F1182" s="1">
        <v>1.0</v>
      </c>
      <c r="G1182" s="4" t="str">
        <f t="shared" si="260"/>
        <v>0.33</v>
      </c>
      <c r="H1182" s="2">
        <f t="shared" si="261"/>
        <v>0.99</v>
      </c>
      <c r="I1182" s="2">
        <f t="shared" si="262"/>
        <v>0.00006955177743</v>
      </c>
      <c r="J1182" s="2">
        <f t="shared" si="263"/>
        <v>0.0000134609858</v>
      </c>
    </row>
    <row r="1183">
      <c r="C1183" s="1">
        <v>3.0</v>
      </c>
      <c r="E1183" s="4">
        <f t="shared" si="259"/>
        <v>9</v>
      </c>
      <c r="F1183" s="1">
        <v>1.0</v>
      </c>
      <c r="G1183" s="4" t="str">
        <f t="shared" si="260"/>
        <v>0.67</v>
      </c>
      <c r="H1183" s="2">
        <f t="shared" si="261"/>
        <v>6.03</v>
      </c>
      <c r="I1183" s="2">
        <f t="shared" si="262"/>
        <v>0.0004236335535</v>
      </c>
      <c r="J1183" s="2">
        <f t="shared" si="263"/>
        <v>0.00008198964078</v>
      </c>
    </row>
    <row r="1184">
      <c r="C1184" s="1">
        <v>4.0</v>
      </c>
      <c r="E1184" s="4">
        <f t="shared" si="259"/>
        <v>71</v>
      </c>
      <c r="F1184" s="1">
        <v>1.0</v>
      </c>
      <c r="G1184" s="4" t="str">
        <f t="shared" si="260"/>
        <v>0.82</v>
      </c>
      <c r="H1184" s="2">
        <f t="shared" si="261"/>
        <v>58.22</v>
      </c>
      <c r="I1184" s="2">
        <f t="shared" si="262"/>
        <v>0.004090206548</v>
      </c>
      <c r="J1184" s="2">
        <f t="shared" si="263"/>
        <v>0.0007916147407</v>
      </c>
    </row>
    <row r="1185">
      <c r="C1185" s="1">
        <v>5.0</v>
      </c>
      <c r="E1185" s="4">
        <f t="shared" si="259"/>
        <v>2054</v>
      </c>
      <c r="F1185" s="1">
        <v>1.0</v>
      </c>
      <c r="G1185" s="4" t="str">
        <f t="shared" si="260"/>
        <v>0.96</v>
      </c>
      <c r="H1185" s="2">
        <f t="shared" si="261"/>
        <v>1971.84</v>
      </c>
      <c r="I1185" s="2">
        <f t="shared" si="262"/>
        <v>0.1385302796</v>
      </c>
      <c r="J1185" s="2">
        <f t="shared" si="263"/>
        <v>0.02681102044</v>
      </c>
    </row>
    <row r="1186">
      <c r="C1186" s="1">
        <v>6.0</v>
      </c>
      <c r="E1186" s="4">
        <f t="shared" si="259"/>
        <v>10953</v>
      </c>
      <c r="F1186" s="1">
        <v>1.0</v>
      </c>
      <c r="G1186" s="4" t="str">
        <f t="shared" si="260"/>
        <v>0.98</v>
      </c>
      <c r="H1186" s="2">
        <f t="shared" si="261"/>
        <v>10733.94</v>
      </c>
      <c r="I1186" s="2">
        <f t="shared" si="262"/>
        <v>0.7541056625</v>
      </c>
      <c r="J1186" s="2">
        <f t="shared" si="263"/>
        <v>0.1459489029</v>
      </c>
    </row>
    <row r="1187">
      <c r="C1187" s="1">
        <v>7.0</v>
      </c>
      <c r="E1187" s="4">
        <f t="shared" si="259"/>
        <v>22</v>
      </c>
      <c r="F1187" s="1">
        <v>1.0</v>
      </c>
      <c r="G1187" s="4" t="str">
        <f t="shared" si="260"/>
        <v>0.91</v>
      </c>
      <c r="H1187" s="2">
        <f t="shared" si="261"/>
        <v>20.02</v>
      </c>
      <c r="I1187" s="2">
        <f t="shared" si="262"/>
        <v>0.001406491499</v>
      </c>
      <c r="J1187" s="2">
        <f t="shared" si="263"/>
        <v>0.0002722110462</v>
      </c>
    </row>
    <row r="1188">
      <c r="C1188" s="1">
        <v>8.0</v>
      </c>
      <c r="E1188" s="4">
        <f t="shared" si="259"/>
        <v>10</v>
      </c>
      <c r="F1188" s="1">
        <v>0.0</v>
      </c>
      <c r="G1188" s="4" t="str">
        <f t="shared" si="260"/>
        <v>0.60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5</v>
      </c>
      <c r="F1189" s="1">
        <v>0.0</v>
      </c>
      <c r="G1189" s="4" t="str">
        <f t="shared" si="260"/>
        <v>0.60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0.0313446677</v>
      </c>
    </row>
    <row r="1191">
      <c r="D1191" s="1" t="s">
        <v>29</v>
      </c>
      <c r="E1191" s="2">
        <f>Sum(E1180:E1189)</f>
        <v>14234</v>
      </c>
      <c r="H1191" s="2">
        <f>Sum(H1180:H1189)</f>
        <v>13787.84</v>
      </c>
    </row>
    <row r="1192">
      <c r="D1192" s="1" t="s">
        <v>17</v>
      </c>
      <c r="E1192" s="2">
        <f>E1191/$B$2</f>
        <v>0.111203125</v>
      </c>
    </row>
    <row r="1193">
      <c r="D1193" s="1" t="s">
        <v>18</v>
      </c>
      <c r="E1193" s="2">
        <f>H1191/E1191</f>
        <v>0.9686553323</v>
      </c>
    </row>
    <row r="1194">
      <c r="D1194" s="1" t="s">
        <v>20</v>
      </c>
      <c r="E1194" s="2">
        <f>H1191/$B$2</f>
        <v>0.1077175</v>
      </c>
    </row>
    <row r="1195">
      <c r="D1195" s="1" t="s">
        <v>21</v>
      </c>
      <c r="E1195" s="2">
        <f>(E1191-H1191)/$B$2</f>
        <v>0.003485625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1370</v>
      </c>
      <c r="F1210" s="1">
        <v>1.0</v>
      </c>
      <c r="G1210" s="4" t="str">
        <f t="shared" ref="G1210:G1219" si="265">INDIRECT(CONCATENATE("'ccc",$E$1208,"'!",$B$1,C1210+21))</f>
        <v>0.90</v>
      </c>
      <c r="H1210" s="2">
        <f t="shared" ref="H1210:H1219" si="266">E1210*F1210*G1210</f>
        <v>1233</v>
      </c>
      <c r="I1210" s="2">
        <f t="shared" ref="I1210:I1219" si="267">H1210/$E$1221</f>
        <v>0.1126850667</v>
      </c>
      <c r="J1210" s="2">
        <f t="shared" ref="J1210:J1219" si="268">I1210*$E$262</f>
        <v>0.02180896217</v>
      </c>
    </row>
    <row r="1211">
      <c r="C1211" s="1">
        <v>1.0</v>
      </c>
      <c r="E1211" s="4">
        <f t="shared" si="264"/>
        <v>56</v>
      </c>
      <c r="F1211" s="1">
        <v>1.0</v>
      </c>
      <c r="G1211" s="4" t="str">
        <f t="shared" si="265"/>
        <v>0.84</v>
      </c>
      <c r="H1211" s="2">
        <f t="shared" si="266"/>
        <v>47.04</v>
      </c>
      <c r="I1211" s="2">
        <f t="shared" si="267"/>
        <v>0.004299031256</v>
      </c>
      <c r="J1211" s="2">
        <f t="shared" si="268"/>
        <v>0.0008320304789</v>
      </c>
    </row>
    <row r="1212">
      <c r="C1212" s="1">
        <v>2.0</v>
      </c>
      <c r="E1212" s="4">
        <f t="shared" si="264"/>
        <v>78</v>
      </c>
      <c r="F1212" s="1">
        <v>1.0</v>
      </c>
      <c r="G1212" s="4" t="str">
        <f t="shared" si="265"/>
        <v>0.82</v>
      </c>
      <c r="H1212" s="2">
        <f t="shared" si="266"/>
        <v>63.96</v>
      </c>
      <c r="I1212" s="2">
        <f t="shared" si="267"/>
        <v>0.005845366478</v>
      </c>
      <c r="J1212" s="2">
        <f t="shared" si="268"/>
        <v>0.001131306748</v>
      </c>
    </row>
    <row r="1213">
      <c r="C1213" s="1">
        <v>3.0</v>
      </c>
      <c r="E1213" s="4">
        <f t="shared" si="264"/>
        <v>50</v>
      </c>
      <c r="F1213" s="1">
        <v>1.0</v>
      </c>
      <c r="G1213" s="4" t="str">
        <f t="shared" si="265"/>
        <v>0.78</v>
      </c>
      <c r="H1213" s="2">
        <f t="shared" si="266"/>
        <v>39</v>
      </c>
      <c r="I1213" s="2">
        <f t="shared" si="267"/>
        <v>0.003564247852</v>
      </c>
      <c r="J1213" s="2">
        <f t="shared" si="268"/>
        <v>0.0006898211879</v>
      </c>
    </row>
    <row r="1214">
      <c r="C1214" s="1">
        <v>4.0</v>
      </c>
      <c r="E1214" s="4">
        <f t="shared" si="264"/>
        <v>152</v>
      </c>
      <c r="F1214" s="1">
        <v>1.0</v>
      </c>
      <c r="G1214" s="4" t="str">
        <f t="shared" si="265"/>
        <v>0.95</v>
      </c>
      <c r="H1214" s="2">
        <f t="shared" si="266"/>
        <v>144.4</v>
      </c>
      <c r="I1214" s="2">
        <f t="shared" si="267"/>
        <v>0.01319685615</v>
      </c>
      <c r="J1214" s="2">
        <f t="shared" si="268"/>
        <v>0.002554107167</v>
      </c>
    </row>
    <row r="1215">
      <c r="C1215" s="1">
        <v>5.0</v>
      </c>
      <c r="E1215" s="4">
        <f t="shared" si="264"/>
        <v>1051</v>
      </c>
      <c r="F1215" s="1">
        <v>1.0</v>
      </c>
      <c r="G1215" s="4" t="str">
        <f t="shared" si="265"/>
        <v>0.93</v>
      </c>
      <c r="H1215" s="2">
        <f t="shared" si="266"/>
        <v>977.43</v>
      </c>
      <c r="I1215" s="2">
        <f t="shared" si="267"/>
        <v>0.08932827637</v>
      </c>
      <c r="J1215" s="2">
        <f t="shared" si="268"/>
        <v>0.01728851086</v>
      </c>
    </row>
    <row r="1216">
      <c r="C1216" s="1">
        <v>6.0</v>
      </c>
      <c r="E1216" s="4">
        <f t="shared" si="264"/>
        <v>4857</v>
      </c>
      <c r="F1216" s="1">
        <v>1.0</v>
      </c>
      <c r="G1216" s="4" t="str">
        <f t="shared" si="265"/>
        <v>0.96</v>
      </c>
      <c r="H1216" s="2">
        <f t="shared" si="266"/>
        <v>4662.72</v>
      </c>
      <c r="I1216" s="2">
        <f t="shared" si="267"/>
        <v>0.4261305063</v>
      </c>
      <c r="J1216" s="2">
        <f t="shared" si="268"/>
        <v>0.08247289869</v>
      </c>
    </row>
    <row r="1217">
      <c r="C1217" s="1">
        <v>7.0</v>
      </c>
      <c r="E1217" s="4">
        <f t="shared" si="264"/>
        <v>78</v>
      </c>
      <c r="F1217" s="1">
        <v>1.0</v>
      </c>
      <c r="G1217" s="4" t="str">
        <f t="shared" si="265"/>
        <v>0.88</v>
      </c>
      <c r="H1217" s="2">
        <f t="shared" si="266"/>
        <v>68.64</v>
      </c>
      <c r="I1217" s="2">
        <f t="shared" si="267"/>
        <v>0.00627307622</v>
      </c>
      <c r="J1217" s="2">
        <f t="shared" si="268"/>
        <v>0.001214085291</v>
      </c>
    </row>
    <row r="1218">
      <c r="C1218" s="1">
        <v>8.0</v>
      </c>
      <c r="E1218" s="4">
        <f t="shared" si="264"/>
        <v>3210</v>
      </c>
      <c r="F1218" s="1">
        <v>1.0</v>
      </c>
      <c r="G1218" s="4" t="str">
        <f t="shared" si="265"/>
        <v>0.94</v>
      </c>
      <c r="H1218" s="2">
        <f t="shared" si="266"/>
        <v>3017.4</v>
      </c>
      <c r="I1218" s="2">
        <f t="shared" si="267"/>
        <v>0.2757631146</v>
      </c>
      <c r="J1218" s="2">
        <f t="shared" si="268"/>
        <v>0.05337093467</v>
      </c>
    </row>
    <row r="1219">
      <c r="C1219" s="1">
        <v>9.0</v>
      </c>
      <c r="E1219" s="4">
        <f t="shared" si="264"/>
        <v>40</v>
      </c>
      <c r="F1219" s="1">
        <v>0.0</v>
      </c>
      <c r="G1219" s="4" t="str">
        <f t="shared" si="265"/>
        <v>0.82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0.06291445805</v>
      </c>
    </row>
    <row r="1221">
      <c r="D1221" s="1" t="s">
        <v>29</v>
      </c>
      <c r="E1221" s="2">
        <f>Sum(E1210:E1219)</f>
        <v>10942</v>
      </c>
      <c r="H1221" s="2">
        <f>Sum(H1210:H1219)</f>
        <v>10253.59</v>
      </c>
    </row>
    <row r="1222">
      <c r="D1222" s="1" t="s">
        <v>17</v>
      </c>
      <c r="E1222" s="2">
        <f>E1221/$B$2</f>
        <v>0.085484375</v>
      </c>
    </row>
    <row r="1223">
      <c r="D1223" s="1" t="s">
        <v>18</v>
      </c>
      <c r="E1223" s="2">
        <f>H1221/E1221</f>
        <v>0.9370855419</v>
      </c>
    </row>
    <row r="1224">
      <c r="D1224" s="1" t="s">
        <v>20</v>
      </c>
      <c r="E1224" s="2">
        <f>H1221/$B$2</f>
        <v>0.08010617188</v>
      </c>
    </row>
    <row r="1225">
      <c r="D1225" s="1" t="s">
        <v>21</v>
      </c>
      <c r="E1225" s="2">
        <f>(E1221-H1221)/$B$2</f>
        <v>0.005378203125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969</v>
      </c>
      <c r="F1240" s="1">
        <v>1.0</v>
      </c>
      <c r="G1240" s="4" t="str">
        <f t="shared" ref="G1240:G1249" si="270">INDIRECT(CONCATENATE("'ccc",$E$1238,"'!",$B$1,C1240+21))</f>
        <v>0.92</v>
      </c>
      <c r="H1240" s="2">
        <f t="shared" ref="H1240:H1249" si="271">E1240*F1240*G1240</f>
        <v>891.48</v>
      </c>
      <c r="I1240" s="2">
        <f t="shared" ref="I1240:I1249" si="272">H1240/$E$1251</f>
        <v>0.08160746979</v>
      </c>
      <c r="J1240" s="2">
        <f t="shared" ref="J1240:J1249" si="273">I1240*$E$262</f>
        <v>0.0157942332</v>
      </c>
    </row>
    <row r="1241">
      <c r="C1241" s="1">
        <v>1.0</v>
      </c>
      <c r="E1241" s="4">
        <f t="shared" si="269"/>
        <v>21</v>
      </c>
      <c r="F1241" s="1">
        <v>1.0</v>
      </c>
      <c r="G1241" s="4" t="str">
        <f t="shared" si="270"/>
        <v>0.90</v>
      </c>
      <c r="H1241" s="2">
        <f t="shared" si="271"/>
        <v>18.9</v>
      </c>
      <c r="I1241" s="2">
        <f t="shared" si="272"/>
        <v>0.001730135482</v>
      </c>
      <c r="J1241" s="2">
        <f t="shared" si="273"/>
        <v>0.0003348487991</v>
      </c>
    </row>
    <row r="1242">
      <c r="C1242" s="1">
        <v>2.0</v>
      </c>
      <c r="E1242" s="4">
        <f t="shared" si="269"/>
        <v>81</v>
      </c>
      <c r="F1242" s="1">
        <v>1.0</v>
      </c>
      <c r="G1242" s="4" t="str">
        <f t="shared" si="270"/>
        <v>0.84</v>
      </c>
      <c r="H1242" s="2">
        <f t="shared" si="271"/>
        <v>68.04</v>
      </c>
      <c r="I1242" s="2">
        <f t="shared" si="272"/>
        <v>0.006228487733</v>
      </c>
      <c r="J1242" s="2">
        <f t="shared" si="273"/>
        <v>0.001205455677</v>
      </c>
    </row>
    <row r="1243">
      <c r="C1243" s="1">
        <v>3.0</v>
      </c>
      <c r="E1243" s="4">
        <f t="shared" si="269"/>
        <v>55</v>
      </c>
      <c r="F1243" s="1">
        <v>1.0</v>
      </c>
      <c r="G1243" s="4" t="str">
        <f t="shared" si="270"/>
        <v>0.85</v>
      </c>
      <c r="H1243" s="2">
        <f t="shared" si="271"/>
        <v>46.75</v>
      </c>
      <c r="I1243" s="2">
        <f t="shared" si="272"/>
        <v>0.004279567924</v>
      </c>
      <c r="J1243" s="2">
        <f t="shared" si="273"/>
        <v>0.0008282635639</v>
      </c>
    </row>
    <row r="1244">
      <c r="C1244" s="1">
        <v>4.0</v>
      </c>
      <c r="E1244" s="4">
        <f t="shared" si="269"/>
        <v>83</v>
      </c>
      <c r="F1244" s="1">
        <v>1.0</v>
      </c>
      <c r="G1244" s="4" t="str">
        <f t="shared" si="270"/>
        <v>0.89</v>
      </c>
      <c r="H1244" s="2">
        <f t="shared" si="271"/>
        <v>73.87</v>
      </c>
      <c r="I1244" s="2">
        <f t="shared" si="272"/>
        <v>0.006762175027</v>
      </c>
      <c r="J1244" s="2">
        <f t="shared" si="273"/>
        <v>0.001308745015</v>
      </c>
    </row>
    <row r="1245">
      <c r="C1245" s="1">
        <v>5.0</v>
      </c>
      <c r="E1245" s="4">
        <f t="shared" si="269"/>
        <v>1120</v>
      </c>
      <c r="F1245" s="1">
        <v>1.0</v>
      </c>
      <c r="G1245" s="4" t="str">
        <f t="shared" si="270"/>
        <v>0.94</v>
      </c>
      <c r="H1245" s="2">
        <f t="shared" si="271"/>
        <v>1052.8</v>
      </c>
      <c r="I1245" s="2">
        <f t="shared" si="272"/>
        <v>0.09637495423</v>
      </c>
      <c r="J1245" s="2">
        <f t="shared" si="273"/>
        <v>0.01865231829</v>
      </c>
    </row>
    <row r="1246">
      <c r="C1246" s="1">
        <v>6.0</v>
      </c>
      <c r="E1246" s="4">
        <f t="shared" si="269"/>
        <v>3513</v>
      </c>
      <c r="F1246" s="1">
        <v>1.0</v>
      </c>
      <c r="G1246" s="4" t="str">
        <f t="shared" si="270"/>
        <v>0.96</v>
      </c>
      <c r="H1246" s="2">
        <f t="shared" si="271"/>
        <v>3372.48</v>
      </c>
      <c r="I1246" s="2">
        <f t="shared" si="272"/>
        <v>0.3087220798</v>
      </c>
      <c r="J1246" s="2">
        <f t="shared" si="273"/>
        <v>0.0597497819</v>
      </c>
    </row>
    <row r="1247">
      <c r="C1247" s="1">
        <v>7.0</v>
      </c>
      <c r="E1247" s="4">
        <f t="shared" si="269"/>
        <v>99</v>
      </c>
      <c r="F1247" s="1">
        <v>1.0</v>
      </c>
      <c r="G1247" s="4" t="str">
        <f t="shared" si="270"/>
        <v>0.87</v>
      </c>
      <c r="H1247" s="2">
        <f t="shared" si="271"/>
        <v>86.13</v>
      </c>
      <c r="I1247" s="2">
        <f t="shared" si="272"/>
        <v>0.007884474551</v>
      </c>
      <c r="J1247" s="2">
        <f t="shared" si="273"/>
        <v>0.001525953813</v>
      </c>
    </row>
    <row r="1248">
      <c r="C1248" s="1">
        <v>8.0</v>
      </c>
      <c r="E1248" s="4">
        <f t="shared" si="269"/>
        <v>4926</v>
      </c>
      <c r="F1248" s="1">
        <v>1.0</v>
      </c>
      <c r="G1248" s="4" t="str">
        <f t="shared" si="270"/>
        <v>0.96</v>
      </c>
      <c r="H1248" s="2">
        <f t="shared" si="271"/>
        <v>4728.96</v>
      </c>
      <c r="I1248" s="2">
        <f t="shared" si="272"/>
        <v>0.432896375</v>
      </c>
      <c r="J1248" s="2">
        <f t="shared" si="273"/>
        <v>0.08378235857</v>
      </c>
    </row>
    <row r="1249">
      <c r="C1249" s="1">
        <v>9.0</v>
      </c>
      <c r="E1249" s="4">
        <f t="shared" si="269"/>
        <v>57</v>
      </c>
      <c r="F1249" s="1">
        <v>0.0</v>
      </c>
      <c r="G1249" s="4" t="str">
        <f t="shared" si="270"/>
        <v>0.81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0.05351428048</v>
      </c>
    </row>
    <row r="1251">
      <c r="D1251" s="1" t="s">
        <v>29</v>
      </c>
      <c r="E1251" s="2">
        <f>Sum(E1240:E1249)</f>
        <v>10924</v>
      </c>
      <c r="H1251" s="2">
        <f>Sum(H1240:H1249)</f>
        <v>10339.41</v>
      </c>
    </row>
    <row r="1252">
      <c r="D1252" s="1" t="s">
        <v>17</v>
      </c>
      <c r="E1252" s="2">
        <f>E1251/$B$2</f>
        <v>0.08534375</v>
      </c>
    </row>
    <row r="1253">
      <c r="D1253" s="1" t="s">
        <v>18</v>
      </c>
      <c r="E1253" s="2">
        <f>H1251/E1251</f>
        <v>0.9464857195</v>
      </c>
    </row>
    <row r="1254">
      <c r="D1254" s="1" t="s">
        <v>20</v>
      </c>
      <c r="E1254" s="2">
        <f>H1251/$B$2</f>
        <v>0.08077664063</v>
      </c>
    </row>
    <row r="1255">
      <c r="D1255" s="1" t="s">
        <v>21</v>
      </c>
      <c r="E1255" s="2">
        <f>(E1251-H1251)/$B$2</f>
        <v>0.004567109375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754</v>
      </c>
      <c r="F1270" s="1">
        <v>1.0</v>
      </c>
      <c r="G1270" s="4" t="str">
        <f t="shared" ref="G1270:G1279" si="275">INDIRECT(CONCATENATE("'ccc",$E$1268,"'!",$B$1,C1270+21))</f>
        <v>0.89</v>
      </c>
      <c r="H1270" s="2">
        <f t="shared" ref="H1270:H1279" si="276">E1270*F1270*G1270</f>
        <v>671.06</v>
      </c>
      <c r="I1270" s="2">
        <f t="shared" ref="I1270:I1279" si="277">H1270/$E$1281</f>
        <v>0.06186025074</v>
      </c>
      <c r="J1270" s="2">
        <f t="shared" ref="J1270:J1279" si="278">I1270*$E$262</f>
        <v>0.01197237493</v>
      </c>
    </row>
    <row r="1271">
      <c r="C1271" s="1">
        <v>1.0</v>
      </c>
      <c r="E1271" s="4">
        <f t="shared" si="274"/>
        <v>17</v>
      </c>
      <c r="F1271" s="1">
        <v>1.0</v>
      </c>
      <c r="G1271" s="4" t="str">
        <f t="shared" si="275"/>
        <v>0.76</v>
      </c>
      <c r="H1271" s="2">
        <f t="shared" si="276"/>
        <v>12.92</v>
      </c>
      <c r="I1271" s="2">
        <f t="shared" si="277"/>
        <v>0.00119100295</v>
      </c>
      <c r="J1271" s="2">
        <f t="shared" si="278"/>
        <v>0.0002305055943</v>
      </c>
    </row>
    <row r="1272">
      <c r="C1272" s="1">
        <v>2.0</v>
      </c>
      <c r="E1272" s="4">
        <f t="shared" si="274"/>
        <v>67</v>
      </c>
      <c r="F1272" s="1">
        <v>1.0</v>
      </c>
      <c r="G1272" s="4" t="str">
        <f t="shared" si="275"/>
        <v>0.87</v>
      </c>
      <c r="H1272" s="2">
        <f t="shared" si="276"/>
        <v>58.29</v>
      </c>
      <c r="I1272" s="2">
        <f t="shared" si="277"/>
        <v>0.005373340708</v>
      </c>
      <c r="J1272" s="2">
        <f t="shared" si="278"/>
        <v>0.001039951323</v>
      </c>
    </row>
    <row r="1273">
      <c r="C1273" s="1">
        <v>3.0</v>
      </c>
      <c r="E1273" s="4">
        <f t="shared" si="274"/>
        <v>39</v>
      </c>
      <c r="F1273" s="1">
        <v>1.0</v>
      </c>
      <c r="G1273" s="4" t="str">
        <f t="shared" si="275"/>
        <v>0.79</v>
      </c>
      <c r="H1273" s="2">
        <f t="shared" si="276"/>
        <v>30.81</v>
      </c>
      <c r="I1273" s="2">
        <f t="shared" si="277"/>
        <v>0.002840154867</v>
      </c>
      <c r="J1273" s="2">
        <f t="shared" si="278"/>
        <v>0.0005496809104</v>
      </c>
    </row>
    <row r="1274">
      <c r="C1274" s="1">
        <v>4.0</v>
      </c>
      <c r="E1274" s="4">
        <f t="shared" si="274"/>
        <v>62</v>
      </c>
      <c r="F1274" s="1">
        <v>1.0</v>
      </c>
      <c r="G1274" s="4" t="str">
        <f t="shared" si="275"/>
        <v>0.82</v>
      </c>
      <c r="H1274" s="2">
        <f t="shared" si="276"/>
        <v>50.84</v>
      </c>
      <c r="I1274" s="2">
        <f t="shared" si="277"/>
        <v>0.004686578171</v>
      </c>
      <c r="J1274" s="2">
        <f t="shared" si="278"/>
        <v>0.0009070359456</v>
      </c>
    </row>
    <row r="1275">
      <c r="C1275" s="1">
        <v>5.0</v>
      </c>
      <c r="E1275" s="4">
        <f t="shared" si="274"/>
        <v>781</v>
      </c>
      <c r="F1275" s="1">
        <v>1.0</v>
      </c>
      <c r="G1275" s="4" t="str">
        <f t="shared" si="275"/>
        <v>0.93</v>
      </c>
      <c r="H1275" s="2">
        <f t="shared" si="276"/>
        <v>726.33</v>
      </c>
      <c r="I1275" s="2">
        <f t="shared" si="277"/>
        <v>0.06695519912</v>
      </c>
      <c r="J1275" s="2">
        <f t="shared" si="278"/>
        <v>0.01295844647</v>
      </c>
    </row>
    <row r="1276">
      <c r="C1276" s="1">
        <v>6.0</v>
      </c>
      <c r="E1276" s="4">
        <f t="shared" si="274"/>
        <v>3072</v>
      </c>
      <c r="F1276" s="1">
        <v>1.0</v>
      </c>
      <c r="G1276" s="4" t="str">
        <f t="shared" si="275"/>
        <v>0.95</v>
      </c>
      <c r="H1276" s="2">
        <f t="shared" si="276"/>
        <v>2918.4</v>
      </c>
      <c r="I1276" s="2">
        <f t="shared" si="277"/>
        <v>0.2690265487</v>
      </c>
      <c r="J1276" s="2">
        <f t="shared" si="278"/>
        <v>0.05206714602</v>
      </c>
    </row>
    <row r="1277">
      <c r="C1277" s="1">
        <v>7.0</v>
      </c>
      <c r="E1277" s="4">
        <f t="shared" si="274"/>
        <v>60</v>
      </c>
      <c r="F1277" s="1">
        <v>1.0</v>
      </c>
      <c r="G1277" s="4" t="str">
        <f t="shared" si="275"/>
        <v>0.88</v>
      </c>
      <c r="H1277" s="2">
        <f t="shared" si="276"/>
        <v>52.8</v>
      </c>
      <c r="I1277" s="2">
        <f t="shared" si="277"/>
        <v>0.004867256637</v>
      </c>
      <c r="J1277" s="2">
        <f t="shared" si="278"/>
        <v>0.0009420042865</v>
      </c>
    </row>
    <row r="1278">
      <c r="C1278" s="1">
        <v>8.0</v>
      </c>
      <c r="E1278" s="4">
        <f t="shared" si="274"/>
        <v>5945</v>
      </c>
      <c r="F1278" s="1">
        <v>1.0</v>
      </c>
      <c r="G1278" s="4" t="str">
        <f t="shared" si="275"/>
        <v>0.96</v>
      </c>
      <c r="H1278" s="2">
        <f t="shared" si="276"/>
        <v>5707.2</v>
      </c>
      <c r="I1278" s="2">
        <f t="shared" si="277"/>
        <v>0.5261061947</v>
      </c>
      <c r="J1278" s="2">
        <f t="shared" si="278"/>
        <v>0.1018220997</v>
      </c>
    </row>
    <row r="1279">
      <c r="C1279" s="1">
        <v>9.0</v>
      </c>
      <c r="E1279" s="4">
        <f t="shared" si="274"/>
        <v>51</v>
      </c>
      <c r="F1279" s="1">
        <v>0.0</v>
      </c>
      <c r="G1279" s="4" t="str">
        <f t="shared" si="275"/>
        <v>0.84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0.05709347345</v>
      </c>
    </row>
    <row r="1281">
      <c r="D1281" s="1" t="s">
        <v>29</v>
      </c>
      <c r="E1281" s="2">
        <f>Sum(E1270:E1279)</f>
        <v>10848</v>
      </c>
      <c r="H1281" s="2">
        <f>Sum(H1270:H1279)</f>
        <v>10228.65</v>
      </c>
    </row>
    <row r="1282">
      <c r="D1282" s="1" t="s">
        <v>17</v>
      </c>
      <c r="E1282" s="2">
        <f>E1281/$B$2</f>
        <v>0.08475</v>
      </c>
    </row>
    <row r="1283">
      <c r="D1283" s="1" t="s">
        <v>18</v>
      </c>
      <c r="E1283" s="2">
        <f>H1281/E1281</f>
        <v>0.9429065265</v>
      </c>
    </row>
    <row r="1284">
      <c r="D1284" s="1" t="s">
        <v>20</v>
      </c>
      <c r="E1284" s="2">
        <f>H1281/$B$2</f>
        <v>0.07991132813</v>
      </c>
    </row>
    <row r="1285">
      <c r="D1285" s="1" t="s">
        <v>21</v>
      </c>
      <c r="E1285" s="2">
        <f>(E1281-H1281)/$B$2</f>
        <v>0.004838671875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829</v>
      </c>
      <c r="F1300" s="1">
        <v>1.0</v>
      </c>
      <c r="G1300" s="4" t="str">
        <f t="shared" ref="G1300:G1309" si="280">INDIRECT(CONCATENATE("'ccc",$E$1298,"'!",$B$1,C1300+21))</f>
        <v>0.91</v>
      </c>
      <c r="H1300" s="2">
        <f t="shared" ref="H1300:H1309" si="281">E1300*F1300*G1300</f>
        <v>754.39</v>
      </c>
      <c r="I1300" s="2">
        <f t="shared" ref="I1300:I1309" si="282">H1300/$E$1311</f>
        <v>0.06744055069</v>
      </c>
      <c r="J1300" s="2">
        <f t="shared" ref="J1300:J1309" si="283">I1300*$E$262</f>
        <v>0.01305238095</v>
      </c>
    </row>
    <row r="1301">
      <c r="C1301" s="1">
        <v>1.0</v>
      </c>
      <c r="E1301" s="4">
        <f t="shared" si="279"/>
        <v>24</v>
      </c>
      <c r="F1301" s="1">
        <v>1.0</v>
      </c>
      <c r="G1301" s="4" t="str">
        <f t="shared" si="280"/>
        <v>0.75</v>
      </c>
      <c r="H1301" s="2">
        <f t="shared" si="281"/>
        <v>18</v>
      </c>
      <c r="I1301" s="2">
        <f t="shared" si="282"/>
        <v>0.0016091543</v>
      </c>
      <c r="J1301" s="2">
        <f t="shared" si="283"/>
        <v>0.0003114342146</v>
      </c>
    </row>
    <row r="1302">
      <c r="C1302" s="1">
        <v>2.0</v>
      </c>
      <c r="E1302" s="4">
        <f t="shared" si="279"/>
        <v>50</v>
      </c>
      <c r="F1302" s="1">
        <v>1.0</v>
      </c>
      <c r="G1302" s="4" t="str">
        <f t="shared" si="280"/>
        <v>0.76</v>
      </c>
      <c r="H1302" s="2">
        <f t="shared" si="281"/>
        <v>38</v>
      </c>
      <c r="I1302" s="2">
        <f t="shared" si="282"/>
        <v>0.003397103522</v>
      </c>
      <c r="J1302" s="2">
        <f t="shared" si="283"/>
        <v>0.0006574722309</v>
      </c>
    </row>
    <row r="1303">
      <c r="C1303" s="1">
        <v>3.0</v>
      </c>
      <c r="E1303" s="4">
        <f t="shared" si="279"/>
        <v>46</v>
      </c>
      <c r="F1303" s="1">
        <v>1.0</v>
      </c>
      <c r="G1303" s="4" t="str">
        <f t="shared" si="280"/>
        <v>0.74</v>
      </c>
      <c r="H1303" s="2">
        <f t="shared" si="281"/>
        <v>34.04</v>
      </c>
      <c r="I1303" s="2">
        <f t="shared" si="282"/>
        <v>0.003043089576</v>
      </c>
      <c r="J1303" s="2">
        <f t="shared" si="283"/>
        <v>0.0005889567037</v>
      </c>
    </row>
    <row r="1304">
      <c r="C1304" s="1">
        <v>4.0</v>
      </c>
      <c r="E1304" s="4">
        <f t="shared" si="279"/>
        <v>73</v>
      </c>
      <c r="F1304" s="1">
        <v>1.0</v>
      </c>
      <c r="G1304" s="4" t="str">
        <f t="shared" si="280"/>
        <v>0.82</v>
      </c>
      <c r="H1304" s="2">
        <f t="shared" si="281"/>
        <v>59.86</v>
      </c>
      <c r="I1304" s="2">
        <f t="shared" si="282"/>
        <v>0.005351332022</v>
      </c>
      <c r="J1304" s="2">
        <f t="shared" si="283"/>
        <v>0.001035691783</v>
      </c>
    </row>
    <row r="1305">
      <c r="C1305" s="1">
        <v>5.0</v>
      </c>
      <c r="E1305" s="4">
        <f t="shared" si="279"/>
        <v>868</v>
      </c>
      <c r="F1305" s="1">
        <v>1.0</v>
      </c>
      <c r="G1305" s="4" t="str">
        <f t="shared" si="280"/>
        <v>0.92</v>
      </c>
      <c r="H1305" s="2">
        <f t="shared" si="281"/>
        <v>798.56</v>
      </c>
      <c r="I1305" s="2">
        <f t="shared" si="282"/>
        <v>0.07138923655</v>
      </c>
      <c r="J1305" s="2">
        <f t="shared" si="283"/>
        <v>0.01381660591</v>
      </c>
    </row>
    <row r="1306">
      <c r="C1306" s="1">
        <v>6.0</v>
      </c>
      <c r="E1306" s="4">
        <f t="shared" si="279"/>
        <v>2685</v>
      </c>
      <c r="F1306" s="1">
        <v>1.0</v>
      </c>
      <c r="G1306" s="4" t="str">
        <f t="shared" si="280"/>
        <v>0.95</v>
      </c>
      <c r="H1306" s="2">
        <f t="shared" si="281"/>
        <v>2550.75</v>
      </c>
      <c r="I1306" s="2">
        <f t="shared" si="282"/>
        <v>0.2280305739</v>
      </c>
      <c r="J1306" s="2">
        <f t="shared" si="283"/>
        <v>0.0441328235</v>
      </c>
    </row>
    <row r="1307">
      <c r="C1307" s="1">
        <v>7.0</v>
      </c>
      <c r="E1307" s="4">
        <f t="shared" si="279"/>
        <v>59</v>
      </c>
      <c r="F1307" s="1">
        <v>1.0</v>
      </c>
      <c r="G1307" s="4" t="str">
        <f t="shared" si="280"/>
        <v>0.95</v>
      </c>
      <c r="H1307" s="2">
        <f t="shared" si="281"/>
        <v>56.05</v>
      </c>
      <c r="I1307" s="2">
        <f t="shared" si="282"/>
        <v>0.005010727695</v>
      </c>
      <c r="J1307" s="2">
        <f t="shared" si="283"/>
        <v>0.0009697715406</v>
      </c>
    </row>
    <row r="1308">
      <c r="C1308" s="1">
        <v>8.0</v>
      </c>
      <c r="E1308" s="4">
        <f t="shared" si="279"/>
        <v>6516</v>
      </c>
      <c r="F1308" s="1">
        <v>1.0</v>
      </c>
      <c r="G1308" s="4" t="str">
        <f t="shared" si="280"/>
        <v>0.96</v>
      </c>
      <c r="H1308" s="2">
        <f t="shared" si="281"/>
        <v>6255.36</v>
      </c>
      <c r="I1308" s="2">
        <f t="shared" si="282"/>
        <v>0.5592133023</v>
      </c>
      <c r="J1308" s="2">
        <f t="shared" si="283"/>
        <v>0.1082296183</v>
      </c>
    </row>
    <row r="1309">
      <c r="C1309" s="1">
        <v>9.0</v>
      </c>
      <c r="E1309" s="4">
        <f t="shared" si="279"/>
        <v>36</v>
      </c>
      <c r="F1309" s="1">
        <v>0.0</v>
      </c>
      <c r="G1309" s="4" t="str">
        <f t="shared" si="280"/>
        <v>0.69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0.05551492938</v>
      </c>
    </row>
    <row r="1311">
      <c r="D1311" s="1" t="s">
        <v>29</v>
      </c>
      <c r="E1311" s="2">
        <f>Sum(E1300:E1309)</f>
        <v>11186</v>
      </c>
      <c r="H1311" s="2">
        <f>Sum(H1300:H1309)</f>
        <v>10565.01</v>
      </c>
    </row>
    <row r="1312">
      <c r="D1312" s="1" t="s">
        <v>17</v>
      </c>
      <c r="E1312" s="2">
        <f>E1311/$B$2</f>
        <v>0.087390625</v>
      </c>
    </row>
    <row r="1313">
      <c r="D1313" s="1" t="s">
        <v>18</v>
      </c>
      <c r="E1313" s="2">
        <f>H1311/E1311</f>
        <v>0.9444850706</v>
      </c>
    </row>
    <row r="1314">
      <c r="D1314" s="1" t="s">
        <v>20</v>
      </c>
      <c r="E1314" s="2">
        <f>H1311/$B$2</f>
        <v>0.08253914063</v>
      </c>
    </row>
    <row r="1315">
      <c r="D1315" s="1" t="s">
        <v>21</v>
      </c>
      <c r="E1315" s="2">
        <f>(E1311-H1311)/$B$2</f>
        <v>0.004851484375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455</v>
      </c>
      <c r="F1330" s="1">
        <v>1.0</v>
      </c>
      <c r="G1330" s="4" t="str">
        <f t="shared" ref="G1330:G1339" si="285">INDIRECT(CONCATENATE("'ccc",$E$1328,"'!",$B$1,C1330+21))</f>
        <v>0.87</v>
      </c>
      <c r="H1330" s="2">
        <f t="shared" ref="H1330:H1339" si="286">E1330*F1330*G1330</f>
        <v>395.85</v>
      </c>
      <c r="I1330" s="2">
        <f t="shared" ref="I1330:I1339" si="287">H1330/$E$1341</f>
        <v>0.03549587518</v>
      </c>
      <c r="J1330" s="2">
        <f t="shared" ref="J1330:J1339" si="288">I1330*$E$262</f>
        <v>0.006869838405</v>
      </c>
    </row>
    <row r="1331">
      <c r="C1331" s="1">
        <v>1.0</v>
      </c>
      <c r="E1331" s="4">
        <f t="shared" si="284"/>
        <v>13</v>
      </c>
      <c r="F1331" s="1">
        <v>1.0</v>
      </c>
      <c r="G1331" s="4" t="str">
        <f t="shared" si="285"/>
        <v>0.85</v>
      </c>
      <c r="H1331" s="2">
        <f t="shared" si="286"/>
        <v>11.05</v>
      </c>
      <c r="I1331" s="2">
        <f t="shared" si="287"/>
        <v>0.0009908536585</v>
      </c>
      <c r="J1331" s="2">
        <f t="shared" si="288"/>
        <v>0.0001917688881</v>
      </c>
    </row>
    <row r="1332">
      <c r="C1332" s="1">
        <v>2.0</v>
      </c>
      <c r="E1332" s="4">
        <f t="shared" si="284"/>
        <v>33</v>
      </c>
      <c r="F1332" s="1">
        <v>1.0</v>
      </c>
      <c r="G1332" s="4" t="str">
        <f t="shared" si="285"/>
        <v>0.70</v>
      </c>
      <c r="H1332" s="2">
        <f t="shared" si="286"/>
        <v>23.1</v>
      </c>
      <c r="I1332" s="2">
        <f t="shared" si="287"/>
        <v>0.002071377331</v>
      </c>
      <c r="J1332" s="2">
        <f t="shared" si="288"/>
        <v>0.0004008924268</v>
      </c>
    </row>
    <row r="1333">
      <c r="C1333" s="1">
        <v>3.0</v>
      </c>
      <c r="E1333" s="4">
        <f t="shared" si="284"/>
        <v>37</v>
      </c>
      <c r="F1333" s="1">
        <v>1.0</v>
      </c>
      <c r="G1333" s="4" t="str">
        <f t="shared" si="285"/>
        <v>0.84</v>
      </c>
      <c r="H1333" s="2">
        <f t="shared" si="286"/>
        <v>31.08</v>
      </c>
      <c r="I1333" s="2">
        <f t="shared" si="287"/>
        <v>0.002786944046</v>
      </c>
      <c r="J1333" s="2">
        <f t="shared" si="288"/>
        <v>0.0005393825379</v>
      </c>
    </row>
    <row r="1334">
      <c r="C1334" s="1">
        <v>4.0</v>
      </c>
      <c r="E1334" s="4">
        <f t="shared" si="284"/>
        <v>30</v>
      </c>
      <c r="F1334" s="1">
        <v>1.0</v>
      </c>
      <c r="G1334" s="4" t="str">
        <f t="shared" si="285"/>
        <v>0.93</v>
      </c>
      <c r="H1334" s="2">
        <f t="shared" si="286"/>
        <v>27.9</v>
      </c>
      <c r="I1334" s="2">
        <f t="shared" si="287"/>
        <v>0.0025017934</v>
      </c>
      <c r="J1334" s="2">
        <f t="shared" si="288"/>
        <v>0.0004841947493</v>
      </c>
    </row>
    <row r="1335">
      <c r="C1335" s="1">
        <v>5.0</v>
      </c>
      <c r="E1335" s="4">
        <f t="shared" si="284"/>
        <v>581</v>
      </c>
      <c r="F1335" s="1">
        <v>1.0</v>
      </c>
      <c r="G1335" s="4" t="str">
        <f t="shared" si="285"/>
        <v>0.94</v>
      </c>
      <c r="H1335" s="2">
        <f t="shared" si="286"/>
        <v>546.14</v>
      </c>
      <c r="I1335" s="2">
        <f t="shared" si="287"/>
        <v>0.04897238164</v>
      </c>
      <c r="J1335" s="2">
        <f t="shared" si="288"/>
        <v>0.00947806883</v>
      </c>
    </row>
    <row r="1336">
      <c r="C1336" s="1">
        <v>6.0</v>
      </c>
      <c r="E1336" s="4">
        <f t="shared" si="284"/>
        <v>1755</v>
      </c>
      <c r="F1336" s="1">
        <v>1.0</v>
      </c>
      <c r="G1336" s="4" t="str">
        <f t="shared" si="285"/>
        <v>0.93</v>
      </c>
      <c r="H1336" s="2">
        <f t="shared" si="286"/>
        <v>1632.15</v>
      </c>
      <c r="I1336" s="2">
        <f t="shared" si="287"/>
        <v>0.1463549139</v>
      </c>
      <c r="J1336" s="2">
        <f t="shared" si="288"/>
        <v>0.02832539283</v>
      </c>
    </row>
    <row r="1337">
      <c r="C1337" s="1">
        <v>7.0</v>
      </c>
      <c r="E1337" s="4">
        <f t="shared" si="284"/>
        <v>63</v>
      </c>
      <c r="F1337" s="1">
        <v>1.0</v>
      </c>
      <c r="G1337" s="4" t="str">
        <f t="shared" si="285"/>
        <v>0.92</v>
      </c>
      <c r="H1337" s="2">
        <f t="shared" si="286"/>
        <v>57.96</v>
      </c>
      <c r="I1337" s="2">
        <f t="shared" si="287"/>
        <v>0.005197274032</v>
      </c>
      <c r="J1337" s="2">
        <f t="shared" si="288"/>
        <v>0.001005875544</v>
      </c>
    </row>
    <row r="1338">
      <c r="C1338" s="1">
        <v>8.0</v>
      </c>
      <c r="E1338" s="4">
        <f t="shared" si="284"/>
        <v>8150</v>
      </c>
      <c r="F1338" s="1">
        <v>1.0</v>
      </c>
      <c r="G1338" s="4" t="str">
        <f t="shared" si="285"/>
        <v>0.98</v>
      </c>
      <c r="H1338" s="2">
        <f t="shared" si="286"/>
        <v>7987</v>
      </c>
      <c r="I1338" s="2">
        <f t="shared" si="287"/>
        <v>0.7161944046</v>
      </c>
      <c r="J1338" s="2">
        <f t="shared" si="288"/>
        <v>0.1386115936</v>
      </c>
    </row>
    <row r="1339">
      <c r="C1339" s="1">
        <v>9.0</v>
      </c>
      <c r="E1339" s="4">
        <f t="shared" si="284"/>
        <v>35</v>
      </c>
      <c r="F1339" s="1">
        <v>0.0</v>
      </c>
      <c r="G1339" s="4" t="str">
        <f t="shared" si="285"/>
        <v>0.83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0.03943418221</v>
      </c>
    </row>
    <row r="1341">
      <c r="D1341" s="1" t="s">
        <v>29</v>
      </c>
      <c r="E1341" s="2">
        <f>Sum(E1330:E1339)</f>
        <v>11152</v>
      </c>
      <c r="H1341" s="2">
        <f>Sum(H1330:H1339)</f>
        <v>10712.23</v>
      </c>
    </row>
    <row r="1342">
      <c r="D1342" s="1" t="s">
        <v>17</v>
      </c>
      <c r="E1342" s="2">
        <f>E1341/$B$2</f>
        <v>0.087125</v>
      </c>
    </row>
    <row r="1343">
      <c r="D1343" s="1" t="s">
        <v>18</v>
      </c>
      <c r="E1343" s="2">
        <f>H1341/E1341</f>
        <v>0.9605658178</v>
      </c>
    </row>
    <row r="1344">
      <c r="D1344" s="1" t="s">
        <v>20</v>
      </c>
      <c r="E1344" s="2">
        <f>H1341/$B$2</f>
        <v>0.08368929688</v>
      </c>
    </row>
    <row r="1345">
      <c r="D1345" s="1" t="s">
        <v>21</v>
      </c>
      <c r="E1345" s="2">
        <f>(E1341-H1341)/$B$2</f>
        <v>0.003435703125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624</v>
      </c>
      <c r="F1360" s="1">
        <v>1.0</v>
      </c>
      <c r="G1360" s="4" t="str">
        <f t="shared" ref="G1360:G1369" si="290">INDIRECT(CONCATENATE("'ccc",$E$1358,"'!",$B$1,C1360+21))</f>
        <v>0.87</v>
      </c>
      <c r="H1360" s="2">
        <f t="shared" ref="H1360:H1369" si="291">E1360*F1360*G1360</f>
        <v>542.88</v>
      </c>
      <c r="I1360" s="2">
        <f t="shared" ref="I1360:I1369" si="292">H1360/$E$1371</f>
        <v>0.05244710656</v>
      </c>
      <c r="J1360" s="2">
        <f t="shared" ref="J1360:J1369" si="293">I1360*$E$262</f>
        <v>0.01015056383</v>
      </c>
    </row>
    <row r="1361">
      <c r="C1361" s="1">
        <v>1.0</v>
      </c>
      <c r="E1361" s="4">
        <f t="shared" si="289"/>
        <v>13</v>
      </c>
      <c r="F1361" s="1">
        <v>1.0</v>
      </c>
      <c r="G1361" s="4" t="str">
        <f t="shared" si="290"/>
        <v>0.62</v>
      </c>
      <c r="H1361" s="2">
        <f t="shared" si="291"/>
        <v>8.06</v>
      </c>
      <c r="I1361" s="2">
        <f t="shared" si="292"/>
        <v>0.0007786687277</v>
      </c>
      <c r="J1361" s="2">
        <f t="shared" si="293"/>
        <v>0.0001507028155</v>
      </c>
    </row>
    <row r="1362">
      <c r="C1362" s="1">
        <v>2.0</v>
      </c>
      <c r="E1362" s="4">
        <f t="shared" si="289"/>
        <v>24</v>
      </c>
      <c r="F1362" s="1">
        <v>1.0</v>
      </c>
      <c r="G1362" s="4" t="str">
        <f t="shared" si="290"/>
        <v>0.75</v>
      </c>
      <c r="H1362" s="2">
        <f t="shared" si="291"/>
        <v>18</v>
      </c>
      <c r="I1362" s="2">
        <f t="shared" si="292"/>
        <v>0.001738962419</v>
      </c>
      <c r="J1362" s="2">
        <f t="shared" si="293"/>
        <v>0.0003365571563</v>
      </c>
    </row>
    <row r="1363">
      <c r="C1363" s="1">
        <v>3.0</v>
      </c>
      <c r="E1363" s="4">
        <f t="shared" si="289"/>
        <v>19</v>
      </c>
      <c r="F1363" s="1">
        <v>1.0</v>
      </c>
      <c r="G1363" s="4" t="str">
        <f t="shared" si="290"/>
        <v>0.84</v>
      </c>
      <c r="H1363" s="2">
        <f t="shared" si="291"/>
        <v>15.96</v>
      </c>
      <c r="I1363" s="2">
        <f t="shared" si="292"/>
        <v>0.001541880012</v>
      </c>
      <c r="J1363" s="2">
        <f t="shared" si="293"/>
        <v>0.0002984140119</v>
      </c>
    </row>
    <row r="1364">
      <c r="C1364" s="1">
        <v>4.0</v>
      </c>
      <c r="E1364" s="4">
        <f t="shared" si="289"/>
        <v>18</v>
      </c>
      <c r="F1364" s="1">
        <v>1.0</v>
      </c>
      <c r="G1364" s="4" t="str">
        <f t="shared" si="290"/>
        <v>0.78</v>
      </c>
      <c r="H1364" s="2">
        <f t="shared" si="291"/>
        <v>14.04</v>
      </c>
      <c r="I1364" s="2">
        <f t="shared" si="292"/>
        <v>0.001356390687</v>
      </c>
      <c r="J1364" s="2">
        <f t="shared" si="293"/>
        <v>0.0002625145819</v>
      </c>
    </row>
    <row r="1365">
      <c r="C1365" s="1">
        <v>5.0</v>
      </c>
      <c r="E1365" s="4">
        <f t="shared" si="289"/>
        <v>297</v>
      </c>
      <c r="F1365" s="1">
        <v>1.0</v>
      </c>
      <c r="G1365" s="4" t="str">
        <f t="shared" si="290"/>
        <v>0.90</v>
      </c>
      <c r="H1365" s="2">
        <f t="shared" si="291"/>
        <v>267.3</v>
      </c>
      <c r="I1365" s="2">
        <f t="shared" si="292"/>
        <v>0.02582359192</v>
      </c>
      <c r="J1365" s="2">
        <f t="shared" si="293"/>
        <v>0.004997873771</v>
      </c>
    </row>
    <row r="1366">
      <c r="C1366" s="1">
        <v>6.0</v>
      </c>
      <c r="E1366" s="4">
        <f t="shared" si="289"/>
        <v>2249</v>
      </c>
      <c r="F1366" s="1">
        <v>1.0</v>
      </c>
      <c r="G1366" s="4" t="str">
        <f t="shared" si="290"/>
        <v>0.94</v>
      </c>
      <c r="H1366" s="2">
        <f t="shared" si="291"/>
        <v>2114.06</v>
      </c>
      <c r="I1366" s="2">
        <f t="shared" si="292"/>
        <v>0.2042372718</v>
      </c>
      <c r="J1366" s="2">
        <f t="shared" si="293"/>
        <v>0.0395278901</v>
      </c>
    </row>
    <row r="1367">
      <c r="C1367" s="1">
        <v>7.0</v>
      </c>
      <c r="E1367" s="4">
        <f t="shared" si="289"/>
        <v>18</v>
      </c>
      <c r="F1367" s="1">
        <v>1.0</v>
      </c>
      <c r="G1367" s="4" t="str">
        <f t="shared" si="290"/>
        <v>0.94</v>
      </c>
      <c r="H1367" s="2">
        <f t="shared" si="291"/>
        <v>16.92</v>
      </c>
      <c r="I1367" s="2">
        <f t="shared" si="292"/>
        <v>0.001634624674</v>
      </c>
      <c r="J1367" s="2">
        <f t="shared" si="293"/>
        <v>0.0003163637269</v>
      </c>
    </row>
    <row r="1368">
      <c r="C1368" s="1">
        <v>8.0</v>
      </c>
      <c r="E1368" s="4">
        <f t="shared" si="289"/>
        <v>6683</v>
      </c>
      <c r="F1368" s="1">
        <v>1.0</v>
      </c>
      <c r="G1368" s="4" t="str">
        <f t="shared" si="290"/>
        <v>0.96</v>
      </c>
      <c r="H1368" s="2">
        <f t="shared" si="291"/>
        <v>6415.68</v>
      </c>
      <c r="I1368" s="2">
        <f t="shared" si="292"/>
        <v>0.6198125785</v>
      </c>
      <c r="J1368" s="2">
        <f t="shared" si="293"/>
        <v>0.1199579454</v>
      </c>
    </row>
    <row r="1369">
      <c r="C1369" s="1">
        <v>9.0</v>
      </c>
      <c r="E1369" s="4">
        <f t="shared" si="289"/>
        <v>406</v>
      </c>
      <c r="F1369" s="1">
        <v>1.0</v>
      </c>
      <c r="G1369" s="4" t="str">
        <f t="shared" si="290"/>
        <v>0.93</v>
      </c>
      <c r="H1369" s="2">
        <f t="shared" si="291"/>
        <v>377.58</v>
      </c>
      <c r="I1369" s="2">
        <f t="shared" si="292"/>
        <v>0.03647763501</v>
      </c>
      <c r="J1369" s="2">
        <f t="shared" si="293"/>
        <v>0.007059847282</v>
      </c>
    </row>
    <row r="1370">
      <c r="C1370" s="1" t="s">
        <v>28</v>
      </c>
      <c r="I1370" s="2">
        <f>(E1371-H1371)/E1371</f>
        <v>0.05415128973</v>
      </c>
    </row>
    <row r="1371">
      <c r="D1371" s="1" t="s">
        <v>29</v>
      </c>
      <c r="E1371" s="2">
        <f>Sum(E1360:E1369)</f>
        <v>10351</v>
      </c>
      <c r="H1371" s="2">
        <f>Sum(H1360:H1369)</f>
        <v>9790.48</v>
      </c>
    </row>
    <row r="1372">
      <c r="D1372" s="1" t="s">
        <v>17</v>
      </c>
      <c r="E1372" s="2">
        <f>E1371/$B$2</f>
        <v>0.0808671875</v>
      </c>
    </row>
    <row r="1373">
      <c r="D1373" s="1" t="s">
        <v>18</v>
      </c>
      <c r="E1373" s="2">
        <f>H1371/E1371</f>
        <v>0.9458487103</v>
      </c>
    </row>
    <row r="1374">
      <c r="D1374" s="1" t="s">
        <v>20</v>
      </c>
      <c r="E1374" s="2">
        <f>H1371/$B$2</f>
        <v>0.076488125</v>
      </c>
    </row>
    <row r="1375">
      <c r="D1375" s="1" t="s">
        <v>21</v>
      </c>
      <c r="E1375" s="2">
        <f>(E1371-H1371)/$B$2</f>
        <v>0.0043790625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692</v>
      </c>
      <c r="F1390" s="1">
        <v>1.0</v>
      </c>
      <c r="G1390" s="4" t="str">
        <f t="shared" ref="G1390:G1399" si="295">INDIRECT(CONCATENATE("'ccc",$E$1388,"'!",$B$1,C1390+21))</f>
        <v>0.88</v>
      </c>
      <c r="H1390" s="2">
        <f t="shared" ref="H1390:H1399" si="296">E1390*F1390*G1390</f>
        <v>608.96</v>
      </c>
      <c r="I1390" s="2">
        <f t="shared" ref="I1390:I1399" si="297">H1390/$E$1401</f>
        <v>0.05817348109</v>
      </c>
      <c r="J1390" s="2">
        <f t="shared" ref="J1390:J1399" si="298">I1390*$E$262</f>
        <v>0.01125884099</v>
      </c>
    </row>
    <row r="1391">
      <c r="C1391" s="1">
        <v>1.0</v>
      </c>
      <c r="E1391" s="4">
        <f t="shared" si="294"/>
        <v>10</v>
      </c>
      <c r="F1391" s="1">
        <v>1.0</v>
      </c>
      <c r="G1391" s="4" t="str">
        <f t="shared" si="295"/>
        <v>0.90</v>
      </c>
      <c r="H1391" s="2">
        <f t="shared" si="296"/>
        <v>9</v>
      </c>
      <c r="I1391" s="2">
        <f t="shared" si="297"/>
        <v>0.0008597630875</v>
      </c>
      <c r="J1391" s="2">
        <f t="shared" si="298"/>
        <v>0.0001663977419</v>
      </c>
    </row>
    <row r="1392">
      <c r="C1392" s="1">
        <v>2.0</v>
      </c>
      <c r="E1392" s="4">
        <f t="shared" si="294"/>
        <v>22</v>
      </c>
      <c r="F1392" s="1">
        <v>1.0</v>
      </c>
      <c r="G1392" s="4" t="str">
        <f t="shared" si="295"/>
        <v>0.91</v>
      </c>
      <c r="H1392" s="2">
        <f t="shared" si="296"/>
        <v>20.02</v>
      </c>
      <c r="I1392" s="2">
        <f t="shared" si="297"/>
        <v>0.001912495224</v>
      </c>
      <c r="J1392" s="2">
        <f t="shared" si="298"/>
        <v>0.0003701425326</v>
      </c>
    </row>
    <row r="1393">
      <c r="C1393" s="1">
        <v>3.0</v>
      </c>
      <c r="E1393" s="4">
        <f t="shared" si="294"/>
        <v>15</v>
      </c>
      <c r="F1393" s="1">
        <v>1.0</v>
      </c>
      <c r="G1393" s="4" t="str">
        <f t="shared" si="295"/>
        <v>0.87</v>
      </c>
      <c r="H1393" s="2">
        <f t="shared" si="296"/>
        <v>13.05</v>
      </c>
      <c r="I1393" s="2">
        <f t="shared" si="297"/>
        <v>0.001246656477</v>
      </c>
      <c r="J1393" s="2">
        <f t="shared" si="298"/>
        <v>0.0002412767258</v>
      </c>
    </row>
    <row r="1394">
      <c r="C1394" s="1">
        <v>4.0</v>
      </c>
      <c r="E1394" s="4">
        <f t="shared" si="294"/>
        <v>20</v>
      </c>
      <c r="F1394" s="1">
        <v>1.0</v>
      </c>
      <c r="G1394" s="4" t="str">
        <f t="shared" si="295"/>
        <v>0.90</v>
      </c>
      <c r="H1394" s="2">
        <f t="shared" si="296"/>
        <v>18</v>
      </c>
      <c r="I1394" s="2">
        <f t="shared" si="297"/>
        <v>0.001719526175</v>
      </c>
      <c r="J1394" s="2">
        <f t="shared" si="298"/>
        <v>0.0003327954839</v>
      </c>
    </row>
    <row r="1395">
      <c r="C1395" s="1">
        <v>5.0</v>
      </c>
      <c r="E1395" s="4">
        <f t="shared" si="294"/>
        <v>290</v>
      </c>
      <c r="F1395" s="1">
        <v>1.0</v>
      </c>
      <c r="G1395" s="4" t="str">
        <f t="shared" si="295"/>
        <v>0.89</v>
      </c>
      <c r="H1395" s="2">
        <f t="shared" si="296"/>
        <v>258.1</v>
      </c>
      <c r="I1395" s="2">
        <f t="shared" si="297"/>
        <v>0.02465609476</v>
      </c>
      <c r="J1395" s="2">
        <f t="shared" si="298"/>
        <v>0.004771917466</v>
      </c>
    </row>
    <row r="1396">
      <c r="C1396" s="1">
        <v>6.0</v>
      </c>
      <c r="E1396" s="4">
        <f t="shared" si="294"/>
        <v>2229</v>
      </c>
      <c r="F1396" s="1">
        <v>1.0</v>
      </c>
      <c r="G1396" s="4" t="str">
        <f t="shared" si="295"/>
        <v>0.93</v>
      </c>
      <c r="H1396" s="2">
        <f t="shared" si="296"/>
        <v>2072.97</v>
      </c>
      <c r="I1396" s="2">
        <f t="shared" si="297"/>
        <v>0.1980292319</v>
      </c>
      <c r="J1396" s="2">
        <f t="shared" si="298"/>
        <v>0.0383263919</v>
      </c>
    </row>
    <row r="1397">
      <c r="C1397" s="1">
        <v>7.0</v>
      </c>
      <c r="E1397" s="4">
        <f t="shared" si="294"/>
        <v>15</v>
      </c>
      <c r="F1397" s="1">
        <v>1.0</v>
      </c>
      <c r="G1397" s="4" t="str">
        <f t="shared" si="295"/>
        <v>0.93</v>
      </c>
      <c r="H1397" s="2">
        <f t="shared" si="296"/>
        <v>13.95</v>
      </c>
      <c r="I1397" s="2">
        <f t="shared" si="297"/>
        <v>0.001332632786</v>
      </c>
      <c r="J1397" s="2">
        <f t="shared" si="298"/>
        <v>0.0002579165</v>
      </c>
    </row>
    <row r="1398">
      <c r="C1398" s="1">
        <v>8.0</v>
      </c>
      <c r="E1398" s="4">
        <f t="shared" si="294"/>
        <v>6810</v>
      </c>
      <c r="F1398" s="1">
        <v>1.0</v>
      </c>
      <c r="G1398" s="4" t="str">
        <f t="shared" si="295"/>
        <v>0.96</v>
      </c>
      <c r="H1398" s="2">
        <f t="shared" si="296"/>
        <v>6537.6</v>
      </c>
      <c r="I1398" s="2">
        <f t="shared" si="297"/>
        <v>0.6245319068</v>
      </c>
      <c r="J1398" s="2">
        <f t="shared" si="298"/>
        <v>0.1208713197</v>
      </c>
    </row>
    <row r="1399">
      <c r="C1399" s="1">
        <v>9.0</v>
      </c>
      <c r="E1399" s="4">
        <f t="shared" si="294"/>
        <v>365</v>
      </c>
      <c r="F1399" s="1">
        <v>1.0</v>
      </c>
      <c r="G1399" s="4" t="str">
        <f t="shared" si="295"/>
        <v>0.90</v>
      </c>
      <c r="H1399" s="2">
        <f t="shared" si="296"/>
        <v>328.5</v>
      </c>
      <c r="I1399" s="2">
        <f t="shared" si="297"/>
        <v>0.03138135269</v>
      </c>
      <c r="J1399" s="2">
        <f t="shared" si="298"/>
        <v>0.00607351758</v>
      </c>
    </row>
    <row r="1400">
      <c r="C1400" s="1" t="s">
        <v>28</v>
      </c>
      <c r="I1400" s="2">
        <f>(E1401-H1401)/E1401</f>
        <v>0.056156859</v>
      </c>
    </row>
    <row r="1401">
      <c r="D1401" s="1" t="s">
        <v>29</v>
      </c>
      <c r="E1401" s="2">
        <f>Sum(E1390:E1399)</f>
        <v>10468</v>
      </c>
      <c r="H1401" s="2">
        <f>Sum(H1390:H1399)</f>
        <v>9880.15</v>
      </c>
    </row>
    <row r="1402">
      <c r="D1402" s="1" t="s">
        <v>17</v>
      </c>
      <c r="E1402" s="2">
        <f>E1401/$B$2</f>
        <v>0.08178125</v>
      </c>
    </row>
    <row r="1403">
      <c r="D1403" s="1" t="s">
        <v>18</v>
      </c>
      <c r="E1403" s="2">
        <f>H1401/E1401</f>
        <v>0.943843141</v>
      </c>
    </row>
    <row r="1404">
      <c r="D1404" s="1" t="s">
        <v>20</v>
      </c>
      <c r="E1404" s="2">
        <f>H1401/$B$2</f>
        <v>0.07718867188</v>
      </c>
    </row>
    <row r="1405">
      <c r="D1405" s="1" t="s">
        <v>21</v>
      </c>
      <c r="E1405" s="2">
        <f>(E1401-H1401)/$B$2</f>
        <v>0.004592578125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701</v>
      </c>
      <c r="F1420" s="1">
        <v>1.0</v>
      </c>
      <c r="G1420" s="4" t="str">
        <f t="shared" ref="G1420:G1429" si="300">INDIRECT(CONCATENATE("'ccc",$E$1418,"'!",$B$1,C1420+21))</f>
        <v>0.87</v>
      </c>
      <c r="H1420" s="2">
        <f t="shared" ref="H1420:H1429" si="301">E1420*F1420*G1420</f>
        <v>609.87</v>
      </c>
      <c r="I1420" s="2">
        <f t="shared" ref="I1420:I1429" si="302">H1420/$E$1431</f>
        <v>0.05849510838</v>
      </c>
      <c r="J1420" s="2">
        <f t="shared" ref="J1420:J1429" si="303">I1420*$E$262</f>
        <v>0.01132108844</v>
      </c>
    </row>
    <row r="1421">
      <c r="C1421" s="1">
        <v>1.0</v>
      </c>
      <c r="E1421" s="4">
        <f t="shared" si="299"/>
        <v>15</v>
      </c>
      <c r="F1421" s="1">
        <v>1.0</v>
      </c>
      <c r="G1421" s="4" t="str">
        <f t="shared" si="300"/>
        <v>0.80</v>
      </c>
      <c r="H1421" s="2">
        <f t="shared" si="301"/>
        <v>12</v>
      </c>
      <c r="I1421" s="2">
        <f t="shared" si="302"/>
        <v>0.001150968732</v>
      </c>
      <c r="J1421" s="2">
        <f t="shared" si="303"/>
        <v>0.0002227574094</v>
      </c>
    </row>
    <row r="1422">
      <c r="C1422" s="1">
        <v>2.0</v>
      </c>
      <c r="E1422" s="4">
        <f t="shared" si="299"/>
        <v>34</v>
      </c>
      <c r="F1422" s="1">
        <v>1.0</v>
      </c>
      <c r="G1422" s="4" t="str">
        <f t="shared" si="300"/>
        <v>0.88</v>
      </c>
      <c r="H1422" s="2">
        <f t="shared" si="301"/>
        <v>29.92</v>
      </c>
      <c r="I1422" s="2">
        <f t="shared" si="302"/>
        <v>0.002869748705</v>
      </c>
      <c r="J1422" s="2">
        <f t="shared" si="303"/>
        <v>0.000555408474</v>
      </c>
    </row>
    <row r="1423">
      <c r="C1423" s="1">
        <v>3.0</v>
      </c>
      <c r="E1423" s="4">
        <f t="shared" si="299"/>
        <v>21</v>
      </c>
      <c r="F1423" s="1">
        <v>1.0</v>
      </c>
      <c r="G1423" s="4" t="str">
        <f t="shared" si="300"/>
        <v>0.76</v>
      </c>
      <c r="H1423" s="2">
        <f t="shared" si="301"/>
        <v>15.96</v>
      </c>
      <c r="I1423" s="2">
        <f t="shared" si="302"/>
        <v>0.001530788414</v>
      </c>
      <c r="J1423" s="2">
        <f t="shared" si="303"/>
        <v>0.0002962673545</v>
      </c>
    </row>
    <row r="1424">
      <c r="C1424" s="1">
        <v>4.0</v>
      </c>
      <c r="E1424" s="4">
        <f t="shared" si="299"/>
        <v>21</v>
      </c>
      <c r="F1424" s="1">
        <v>1.0</v>
      </c>
      <c r="G1424" s="4" t="str">
        <f t="shared" si="300"/>
        <v>0.81</v>
      </c>
      <c r="H1424" s="2">
        <f t="shared" si="301"/>
        <v>17.01</v>
      </c>
      <c r="I1424" s="2">
        <f t="shared" si="302"/>
        <v>0.001631498178</v>
      </c>
      <c r="J1424" s="2">
        <f t="shared" si="303"/>
        <v>0.0003157586278</v>
      </c>
    </row>
    <row r="1425">
      <c r="C1425" s="1">
        <v>5.0</v>
      </c>
      <c r="E1425" s="4">
        <f t="shared" si="299"/>
        <v>261</v>
      </c>
      <c r="F1425" s="1">
        <v>1.0</v>
      </c>
      <c r="G1425" s="4" t="str">
        <f t="shared" si="300"/>
        <v>0.89</v>
      </c>
      <c r="H1425" s="2">
        <f t="shared" si="301"/>
        <v>232.29</v>
      </c>
      <c r="I1425" s="2">
        <f t="shared" si="302"/>
        <v>0.02227987723</v>
      </c>
      <c r="J1425" s="2">
        <f t="shared" si="303"/>
        <v>0.004312026552</v>
      </c>
    </row>
    <row r="1426">
      <c r="C1426" s="1">
        <v>6.0</v>
      </c>
      <c r="E1426" s="4">
        <f t="shared" si="299"/>
        <v>2184</v>
      </c>
      <c r="F1426" s="1">
        <v>1.0</v>
      </c>
      <c r="G1426" s="4" t="str">
        <f t="shared" si="300"/>
        <v>0.93</v>
      </c>
      <c r="H1426" s="2">
        <f t="shared" si="301"/>
        <v>2031.12</v>
      </c>
      <c r="I1426" s="2">
        <f t="shared" si="302"/>
        <v>0.1948129676</v>
      </c>
      <c r="J1426" s="2">
        <f t="shared" si="303"/>
        <v>0.03770391911</v>
      </c>
    </row>
    <row r="1427">
      <c r="C1427" s="1">
        <v>7.0</v>
      </c>
      <c r="E1427" s="4">
        <f t="shared" si="299"/>
        <v>15</v>
      </c>
      <c r="F1427" s="1">
        <v>1.0</v>
      </c>
      <c r="G1427" s="4" t="str">
        <f t="shared" si="300"/>
        <v>0.87</v>
      </c>
      <c r="H1427" s="2">
        <f t="shared" si="301"/>
        <v>13.05</v>
      </c>
      <c r="I1427" s="2">
        <f t="shared" si="302"/>
        <v>0.001251678496</v>
      </c>
      <c r="J1427" s="2">
        <f t="shared" si="303"/>
        <v>0.0002422486827</v>
      </c>
    </row>
    <row r="1428">
      <c r="C1428" s="1">
        <v>8.0</v>
      </c>
      <c r="E1428" s="4">
        <f t="shared" si="299"/>
        <v>6822</v>
      </c>
      <c r="F1428" s="1">
        <v>1.0</v>
      </c>
      <c r="G1428" s="4" t="str">
        <f t="shared" si="300"/>
        <v>0.96</v>
      </c>
      <c r="H1428" s="2">
        <f t="shared" si="301"/>
        <v>6549.12</v>
      </c>
      <c r="I1428" s="2">
        <f t="shared" si="302"/>
        <v>0.6281526952</v>
      </c>
      <c r="J1428" s="2">
        <f t="shared" si="303"/>
        <v>0.1215720837</v>
      </c>
    </row>
    <row r="1429">
      <c r="C1429" s="1">
        <v>9.0</v>
      </c>
      <c r="E1429" s="4">
        <f t="shared" si="299"/>
        <v>352</v>
      </c>
      <c r="F1429" s="1">
        <v>1.0</v>
      </c>
      <c r="G1429" s="4" t="str">
        <f t="shared" si="300"/>
        <v>0.91</v>
      </c>
      <c r="H1429" s="2">
        <f t="shared" si="301"/>
        <v>320.32</v>
      </c>
      <c r="I1429" s="2">
        <f t="shared" si="302"/>
        <v>0.03072319202</v>
      </c>
      <c r="J1429" s="2">
        <f t="shared" si="303"/>
        <v>0.005946137781</v>
      </c>
    </row>
    <row r="1430">
      <c r="C1430" s="1" t="s">
        <v>28</v>
      </c>
      <c r="I1430" s="2">
        <f>(E1431-H1431)/E1431</f>
        <v>0.05710147708</v>
      </c>
    </row>
    <row r="1431">
      <c r="D1431" s="1" t="s">
        <v>29</v>
      </c>
      <c r="E1431" s="2">
        <f>Sum(E1420:E1429)</f>
        <v>10426</v>
      </c>
      <c r="H1431" s="2">
        <f>Sum(H1420:H1429)</f>
        <v>9830.66</v>
      </c>
    </row>
    <row r="1432">
      <c r="D1432" s="1" t="s">
        <v>17</v>
      </c>
      <c r="E1432" s="2">
        <f>E1431/$B$2</f>
        <v>0.081453125</v>
      </c>
    </row>
    <row r="1433">
      <c r="D1433" s="1" t="s">
        <v>18</v>
      </c>
      <c r="E1433" s="2">
        <f>H1431/E1431</f>
        <v>0.9428985229</v>
      </c>
    </row>
    <row r="1434">
      <c r="D1434" s="1" t="s">
        <v>20</v>
      </c>
      <c r="E1434" s="2">
        <f>H1431/$B$2</f>
        <v>0.07680203125</v>
      </c>
    </row>
    <row r="1435">
      <c r="D1435" s="1" t="s">
        <v>21</v>
      </c>
      <c r="E1435" s="2">
        <f>(E1431-H1431)/$B$2</f>
        <v>0.00465109375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564</v>
      </c>
      <c r="F1450" s="1">
        <v>1.0</v>
      </c>
      <c r="G1450" s="4" t="str">
        <f t="shared" ref="G1450:G1459" si="305">INDIRECT(CONCATENATE("'ccc",$E$1448,"'!",$B$1,C1450+21))</f>
        <v>0.86</v>
      </c>
      <c r="H1450" s="2">
        <f t="shared" ref="H1450:H1459" si="306">E1450*F1450*G1450</f>
        <v>485.04</v>
      </c>
      <c r="I1450" s="2">
        <f t="shared" ref="I1450:I1459" si="307">H1450/$E$1461</f>
        <v>0.04897415186</v>
      </c>
      <c r="J1450" s="2">
        <f t="shared" ref="J1450:J1459" si="308">I1450*$E$262</f>
        <v>0.009478411437</v>
      </c>
    </row>
    <row r="1451">
      <c r="C1451" s="1">
        <v>1.0</v>
      </c>
      <c r="E1451" s="4">
        <f t="shared" si="304"/>
        <v>8</v>
      </c>
      <c r="F1451" s="1">
        <v>1.0</v>
      </c>
      <c r="G1451" s="4" t="str">
        <f t="shared" si="305"/>
        <v>0.38</v>
      </c>
      <c r="H1451" s="2">
        <f t="shared" si="306"/>
        <v>3.04</v>
      </c>
      <c r="I1451" s="2">
        <f t="shared" si="307"/>
        <v>0.0003069466882</v>
      </c>
      <c r="J1451" s="2">
        <f t="shared" si="308"/>
        <v>0.00005940617427</v>
      </c>
    </row>
    <row r="1452">
      <c r="C1452" s="1">
        <v>2.0</v>
      </c>
      <c r="E1452" s="4">
        <f t="shared" si="304"/>
        <v>10</v>
      </c>
      <c r="F1452" s="1">
        <v>1.0</v>
      </c>
      <c r="G1452" s="4" t="str">
        <f t="shared" si="305"/>
        <v>0.80</v>
      </c>
      <c r="H1452" s="2">
        <f t="shared" si="306"/>
        <v>8</v>
      </c>
      <c r="I1452" s="2">
        <f t="shared" si="307"/>
        <v>0.0008077544426</v>
      </c>
      <c r="J1452" s="2">
        <f t="shared" si="308"/>
        <v>0.0001563320376</v>
      </c>
    </row>
    <row r="1453">
      <c r="C1453" s="1">
        <v>3.0</v>
      </c>
      <c r="E1453" s="4">
        <f t="shared" si="304"/>
        <v>15</v>
      </c>
      <c r="F1453" s="1">
        <v>1.0</v>
      </c>
      <c r="G1453" s="4" t="str">
        <f t="shared" si="305"/>
        <v>0.93</v>
      </c>
      <c r="H1453" s="2">
        <f t="shared" si="306"/>
        <v>13.95</v>
      </c>
      <c r="I1453" s="2">
        <f t="shared" si="307"/>
        <v>0.001408521809</v>
      </c>
      <c r="J1453" s="2">
        <f t="shared" si="308"/>
        <v>0.0002726039905</v>
      </c>
    </row>
    <row r="1454">
      <c r="C1454" s="1">
        <v>4.0</v>
      </c>
      <c r="E1454" s="4">
        <f t="shared" si="304"/>
        <v>11</v>
      </c>
      <c r="F1454" s="1">
        <v>1.0</v>
      </c>
      <c r="G1454" s="4" t="str">
        <f t="shared" si="305"/>
        <v>0.82</v>
      </c>
      <c r="H1454" s="2">
        <f t="shared" si="306"/>
        <v>9.02</v>
      </c>
      <c r="I1454" s="2">
        <f t="shared" si="307"/>
        <v>0.0009107431341</v>
      </c>
      <c r="J1454" s="2">
        <f t="shared" si="308"/>
        <v>0.0001762643723</v>
      </c>
    </row>
    <row r="1455">
      <c r="C1455" s="1">
        <v>5.0</v>
      </c>
      <c r="E1455" s="4">
        <f t="shared" si="304"/>
        <v>227</v>
      </c>
      <c r="F1455" s="1">
        <v>1.0</v>
      </c>
      <c r="G1455" s="4" t="str">
        <f t="shared" si="305"/>
        <v>0.90</v>
      </c>
      <c r="H1455" s="2">
        <f t="shared" si="306"/>
        <v>204.3</v>
      </c>
      <c r="I1455" s="2">
        <f t="shared" si="307"/>
        <v>0.02062802908</v>
      </c>
      <c r="J1455" s="2">
        <f t="shared" si="308"/>
        <v>0.003992329409</v>
      </c>
    </row>
    <row r="1456">
      <c r="C1456" s="1">
        <v>6.0</v>
      </c>
      <c r="E1456" s="4">
        <f t="shared" si="304"/>
        <v>2072</v>
      </c>
      <c r="F1456" s="1">
        <v>1.0</v>
      </c>
      <c r="G1456" s="4" t="str">
        <f t="shared" si="305"/>
        <v>0.93</v>
      </c>
      <c r="H1456" s="2">
        <f t="shared" si="306"/>
        <v>1926.96</v>
      </c>
      <c r="I1456" s="2">
        <f t="shared" si="307"/>
        <v>0.1945638126</v>
      </c>
      <c r="J1456" s="2">
        <f t="shared" si="308"/>
        <v>0.03765569789</v>
      </c>
    </row>
    <row r="1457">
      <c r="C1457" s="1">
        <v>7.0</v>
      </c>
      <c r="E1457" s="4">
        <f t="shared" si="304"/>
        <v>14</v>
      </c>
      <c r="F1457" s="1">
        <v>1.0</v>
      </c>
      <c r="G1457" s="4" t="str">
        <f t="shared" si="305"/>
        <v>0.86</v>
      </c>
      <c r="H1457" s="2">
        <f t="shared" si="306"/>
        <v>12.04</v>
      </c>
      <c r="I1457" s="2">
        <f t="shared" si="307"/>
        <v>0.001215670436</v>
      </c>
      <c r="J1457" s="2">
        <f t="shared" si="308"/>
        <v>0.0002352797165</v>
      </c>
    </row>
    <row r="1458">
      <c r="C1458" s="1">
        <v>8.0</v>
      </c>
      <c r="E1458" s="4">
        <f t="shared" si="304"/>
        <v>6603</v>
      </c>
      <c r="F1458" s="1">
        <v>1.0</v>
      </c>
      <c r="G1458" s="4" t="str">
        <f t="shared" si="305"/>
        <v>0.96</v>
      </c>
      <c r="H1458" s="2">
        <f t="shared" si="306"/>
        <v>6338.88</v>
      </c>
      <c r="I1458" s="2">
        <f t="shared" si="307"/>
        <v>0.6400323102</v>
      </c>
      <c r="J1458" s="2">
        <f t="shared" si="308"/>
        <v>0.1238712533</v>
      </c>
    </row>
    <row r="1459">
      <c r="C1459" s="1">
        <v>9.0</v>
      </c>
      <c r="E1459" s="4">
        <f t="shared" si="304"/>
        <v>380</v>
      </c>
      <c r="F1459" s="1">
        <v>1.0</v>
      </c>
      <c r="G1459" s="4" t="str">
        <f t="shared" si="305"/>
        <v>0.92</v>
      </c>
      <c r="H1459" s="2">
        <f t="shared" si="306"/>
        <v>349.6</v>
      </c>
      <c r="I1459" s="2">
        <f t="shared" si="307"/>
        <v>0.03529886914</v>
      </c>
      <c r="J1459" s="2">
        <f t="shared" si="308"/>
        <v>0.006831710041</v>
      </c>
    </row>
    <row r="1460">
      <c r="C1460" s="1" t="s">
        <v>28</v>
      </c>
      <c r="I1460" s="2">
        <f>(E1461-H1461)/E1461</f>
        <v>0.05585319063</v>
      </c>
    </row>
    <row r="1461">
      <c r="D1461" s="1" t="s">
        <v>29</v>
      </c>
      <c r="E1461" s="2">
        <f>Sum(E1450:E1459)</f>
        <v>9904</v>
      </c>
      <c r="H1461" s="2">
        <f>Sum(H1450:H1459)</f>
        <v>9350.83</v>
      </c>
    </row>
    <row r="1462">
      <c r="D1462" s="1" t="s">
        <v>17</v>
      </c>
      <c r="E1462" s="2">
        <f>E1461/$B$2</f>
        <v>0.077375</v>
      </c>
    </row>
    <row r="1463">
      <c r="D1463" s="1" t="s">
        <v>18</v>
      </c>
      <c r="E1463" s="2">
        <f>H1461/E1461</f>
        <v>0.9441468094</v>
      </c>
    </row>
    <row r="1464">
      <c r="D1464" s="1" t="s">
        <v>20</v>
      </c>
      <c r="E1464" s="2">
        <f>H1461/$B$2</f>
        <v>0.07305335938</v>
      </c>
    </row>
    <row r="1465">
      <c r="D1465" s="1" t="s">
        <v>21</v>
      </c>
      <c r="E1465" s="2">
        <f>(E1461-H1461)/$B$2</f>
        <v>0.004321640625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542</v>
      </c>
      <c r="F1480" s="1">
        <v>1.0</v>
      </c>
      <c r="G1480" s="4" t="str">
        <f t="shared" ref="G1480:G1489" si="310">INDIRECT(CONCATENATE("'ccc",$E$1478,"'!",$B$1,C1480+21))</f>
        <v>0.86</v>
      </c>
      <c r="H1480" s="2">
        <f t="shared" ref="H1480:H1489" si="311">E1480*F1480*G1480</f>
        <v>466.12</v>
      </c>
      <c r="I1480" s="2">
        <f t="shared" ref="I1480:I1489" si="312">H1480/$E$1491</f>
        <v>0.0478169881</v>
      </c>
      <c r="J1480" s="2">
        <f t="shared" ref="J1480:J1489" si="313">I1480*$E$262</f>
        <v>0.009254455048</v>
      </c>
    </row>
    <row r="1481">
      <c r="C1481" s="1">
        <v>1.0</v>
      </c>
      <c r="E1481" s="4">
        <f t="shared" si="309"/>
        <v>8</v>
      </c>
      <c r="F1481" s="1">
        <v>1.0</v>
      </c>
      <c r="G1481" s="4" t="str">
        <f t="shared" si="310"/>
        <v>0.62</v>
      </c>
      <c r="H1481" s="2">
        <f t="shared" si="311"/>
        <v>4.96</v>
      </c>
      <c r="I1481" s="2">
        <f t="shared" si="312"/>
        <v>0.0005088223225</v>
      </c>
      <c r="J1481" s="2">
        <f t="shared" si="313"/>
        <v>0.00009847699528</v>
      </c>
    </row>
    <row r="1482">
      <c r="C1482" s="1">
        <v>2.0</v>
      </c>
      <c r="E1482" s="4">
        <f t="shared" si="309"/>
        <v>27</v>
      </c>
      <c r="F1482" s="1">
        <v>1.0</v>
      </c>
      <c r="G1482" s="4" t="str">
        <f t="shared" si="310"/>
        <v>0.81</v>
      </c>
      <c r="H1482" s="2">
        <f t="shared" si="311"/>
        <v>21.87</v>
      </c>
      <c r="I1482" s="2">
        <f t="shared" si="312"/>
        <v>0.002243537136</v>
      </c>
      <c r="J1482" s="2">
        <f t="shared" si="313"/>
        <v>0.000434212074</v>
      </c>
    </row>
    <row r="1483">
      <c r="C1483" s="1">
        <v>3.0</v>
      </c>
      <c r="E1483" s="4">
        <f t="shared" si="309"/>
        <v>14</v>
      </c>
      <c r="F1483" s="1">
        <v>1.0</v>
      </c>
      <c r="G1483" s="4" t="str">
        <f t="shared" si="310"/>
        <v>0.64</v>
      </c>
      <c r="H1483" s="2">
        <f t="shared" si="311"/>
        <v>8.96</v>
      </c>
      <c r="I1483" s="2">
        <f t="shared" si="312"/>
        <v>0.0009191629052</v>
      </c>
      <c r="J1483" s="2">
        <f t="shared" si="313"/>
        <v>0.000177893927</v>
      </c>
    </row>
    <row r="1484">
      <c r="C1484" s="1">
        <v>4.0</v>
      </c>
      <c r="E1484" s="4">
        <f t="shared" si="309"/>
        <v>12</v>
      </c>
      <c r="F1484" s="1">
        <v>1.0</v>
      </c>
      <c r="G1484" s="4" t="str">
        <f t="shared" si="310"/>
        <v>0.67</v>
      </c>
      <c r="H1484" s="2">
        <f t="shared" si="311"/>
        <v>8.04</v>
      </c>
      <c r="I1484" s="2">
        <f t="shared" si="312"/>
        <v>0.0008247845712</v>
      </c>
      <c r="J1484" s="2">
        <f t="shared" si="313"/>
        <v>0.0001596280327</v>
      </c>
    </row>
    <row r="1485">
      <c r="C1485" s="1">
        <v>5.0</v>
      </c>
      <c r="E1485" s="4">
        <f t="shared" si="309"/>
        <v>232</v>
      </c>
      <c r="F1485" s="1">
        <v>1.0</v>
      </c>
      <c r="G1485" s="4" t="str">
        <f t="shared" si="310"/>
        <v>0.89</v>
      </c>
      <c r="H1485" s="2">
        <f t="shared" si="311"/>
        <v>206.48</v>
      </c>
      <c r="I1485" s="2">
        <f t="shared" si="312"/>
        <v>0.02118178088</v>
      </c>
      <c r="J1485" s="2">
        <f t="shared" si="313"/>
        <v>0.004099502013</v>
      </c>
    </row>
    <row r="1486">
      <c r="C1486" s="1">
        <v>6.0</v>
      </c>
      <c r="E1486" s="4">
        <f t="shared" si="309"/>
        <v>1812</v>
      </c>
      <c r="F1486" s="1">
        <v>1.0</v>
      </c>
      <c r="G1486" s="4" t="str">
        <f t="shared" si="310"/>
        <v>0.92</v>
      </c>
      <c r="H1486" s="2">
        <f t="shared" si="311"/>
        <v>1667.04</v>
      </c>
      <c r="I1486" s="2">
        <f t="shared" si="312"/>
        <v>0.1710135412</v>
      </c>
      <c r="J1486" s="2">
        <f t="shared" si="313"/>
        <v>0.03309780045</v>
      </c>
    </row>
    <row r="1487">
      <c r="C1487" s="1">
        <v>7.0</v>
      </c>
      <c r="E1487" s="4">
        <f t="shared" si="309"/>
        <v>4</v>
      </c>
      <c r="F1487" s="1">
        <v>1.0</v>
      </c>
      <c r="G1487" s="4" t="str">
        <f t="shared" si="310"/>
        <v>1.00</v>
      </c>
      <c r="H1487" s="2">
        <f t="shared" si="311"/>
        <v>4</v>
      </c>
      <c r="I1487" s="2">
        <f t="shared" si="312"/>
        <v>0.0004103405827</v>
      </c>
      <c r="J1487" s="2">
        <f t="shared" si="313"/>
        <v>0.00007941693168</v>
      </c>
    </row>
    <row r="1488">
      <c r="C1488" s="1">
        <v>8.0</v>
      </c>
      <c r="E1488" s="4">
        <f t="shared" si="309"/>
        <v>6745</v>
      </c>
      <c r="F1488" s="1">
        <v>1.0</v>
      </c>
      <c r="G1488" s="4" t="str">
        <f t="shared" si="310"/>
        <v>0.95</v>
      </c>
      <c r="H1488" s="2">
        <f t="shared" si="311"/>
        <v>6407.75</v>
      </c>
      <c r="I1488" s="2">
        <f t="shared" si="312"/>
        <v>0.6573399672</v>
      </c>
      <c r="J1488" s="2">
        <f t="shared" si="313"/>
        <v>0.127220961</v>
      </c>
    </row>
    <row r="1489">
      <c r="C1489" s="1">
        <v>9.0</v>
      </c>
      <c r="E1489" s="4">
        <f t="shared" si="309"/>
        <v>352</v>
      </c>
      <c r="F1489" s="1">
        <v>1.0</v>
      </c>
      <c r="G1489" s="4" t="str">
        <f t="shared" si="310"/>
        <v>0.93</v>
      </c>
      <c r="H1489" s="2">
        <f t="shared" si="311"/>
        <v>327.36</v>
      </c>
      <c r="I1489" s="2">
        <f t="shared" si="312"/>
        <v>0.03358227329</v>
      </c>
      <c r="J1489" s="2">
        <f t="shared" si="313"/>
        <v>0.006499481689</v>
      </c>
    </row>
    <row r="1490">
      <c r="C1490" s="1" t="s">
        <v>28</v>
      </c>
      <c r="I1490" s="2">
        <f>(E1491-H1491)/E1491</f>
        <v>0.06415880181</v>
      </c>
    </row>
    <row r="1491">
      <c r="D1491" s="1" t="s">
        <v>29</v>
      </c>
      <c r="E1491" s="2">
        <f>Sum(E1480:E1489)</f>
        <v>9748</v>
      </c>
      <c r="H1491" s="2">
        <f>Sum(H1480:H1489)</f>
        <v>9122.58</v>
      </c>
    </row>
    <row r="1492">
      <c r="D1492" s="1" t="s">
        <v>17</v>
      </c>
      <c r="E1492" s="2">
        <f>E1491/$B$2</f>
        <v>0.07615625</v>
      </c>
    </row>
    <row r="1493">
      <c r="D1493" s="1" t="s">
        <v>18</v>
      </c>
      <c r="E1493" s="2">
        <f>H1491/E1491</f>
        <v>0.9358411982</v>
      </c>
    </row>
    <row r="1494">
      <c r="D1494" s="1" t="s">
        <v>20</v>
      </c>
      <c r="E1494" s="2">
        <f>H1491/$B$2</f>
        <v>0.07127015625</v>
      </c>
    </row>
    <row r="1495">
      <c r="D1495" s="1" t="s">
        <v>21</v>
      </c>
      <c r="E1495" s="2">
        <f>(E1491-H1491)/$B$2</f>
        <v>0.00488609375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0.161</v>
      </c>
      <c r="Q11" s="2">
        <f>E170</f>
        <v>0.9109428377</v>
      </c>
      <c r="R11" s="2">
        <f>I167</f>
        <v>0.08905716227</v>
      </c>
      <c r="S11" s="2">
        <f>E171</f>
        <v>0.1466617969</v>
      </c>
      <c r="T11" s="2">
        <f>E172</f>
        <v>0.01433820313</v>
      </c>
      <c r="U11" s="2" t="str">
        <f>G157</f>
        <v>0.99</v>
      </c>
      <c r="V11" s="2">
        <f t="shared" ref="V11:W11" si="15">I157</f>
        <v>0.6193745148</v>
      </c>
      <c r="W11" s="2">
        <f t="shared" si="15"/>
        <v>0.09971929688</v>
      </c>
      <c r="X11" s="2" t="str">
        <f>G158</f>
        <v>0.96</v>
      </c>
      <c r="Y11" s="2">
        <f t="shared" ref="Y11:Z11" si="16">I158</f>
        <v>0.291568323</v>
      </c>
      <c r="Z11" s="2">
        <f t="shared" si="16"/>
        <v>0.0469425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0.1606640625</v>
      </c>
      <c r="Q12" s="2">
        <f>E201</f>
        <v>0.9104959883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0.1625078125</v>
      </c>
      <c r="Q13" s="2">
        <f>E232</f>
        <v>0.9064564204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0.1660078125</v>
      </c>
      <c r="Q14" s="2">
        <f>E263</f>
        <v>0.8033926302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>
        <f t="shared" ref="N70:X70" si="33">INDIRECT(CONCATENATE("I",$L70+N$63))</f>
        <v>0.6193745148</v>
      </c>
      <c r="O70" s="2">
        <f t="shared" si="33"/>
        <v>0.291568323</v>
      </c>
      <c r="P70" s="2">
        <f t="shared" si="33"/>
        <v>0</v>
      </c>
      <c r="Q70" s="2">
        <f t="shared" si="33"/>
        <v>0</v>
      </c>
      <c r="R70" s="2">
        <f t="shared" si="33"/>
        <v>0</v>
      </c>
      <c r="S70" s="2">
        <f t="shared" si="33"/>
        <v>0</v>
      </c>
      <c r="T70" s="2">
        <f t="shared" si="33"/>
        <v>0</v>
      </c>
      <c r="U70" s="2">
        <f t="shared" si="33"/>
        <v>0</v>
      </c>
      <c r="V70" s="2">
        <f t="shared" si="33"/>
        <v>0</v>
      </c>
      <c r="W70" s="2">
        <f t="shared" si="33"/>
        <v>0</v>
      </c>
      <c r="X70" s="2">
        <f t="shared" si="33"/>
        <v>0.08905716227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>
        <f t="shared" ref="N71:X71" si="34">INDIRECT(CONCATENATE("I",$L71+N$63))</f>
        <v>0.5007045952</v>
      </c>
      <c r="O71" s="2">
        <f t="shared" si="34"/>
        <v>0.4097913931</v>
      </c>
      <c r="P71" s="2">
        <f t="shared" si="34"/>
        <v>0</v>
      </c>
      <c r="Q71" s="2">
        <f t="shared" si="34"/>
        <v>0</v>
      </c>
      <c r="R71" s="2">
        <f t="shared" si="34"/>
        <v>0</v>
      </c>
      <c r="S71" s="2">
        <f t="shared" si="34"/>
        <v>0</v>
      </c>
      <c r="T71" s="2">
        <f t="shared" si="34"/>
        <v>0</v>
      </c>
      <c r="U71" s="2">
        <f t="shared" si="34"/>
        <v>0</v>
      </c>
      <c r="V71" s="2">
        <f t="shared" si="34"/>
        <v>0</v>
      </c>
      <c r="W71" s="2">
        <f t="shared" si="34"/>
        <v>0</v>
      </c>
      <c r="X71" s="2">
        <f t="shared" si="34"/>
        <v>0.08950401167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>
        <f t="shared" ref="N72:X72" si="35">INDIRECT(CONCATENATE("I",$L72+N$63))</f>
        <v>0.3786481419</v>
      </c>
      <c r="O72" s="2">
        <f t="shared" si="35"/>
        <v>0.5278082784</v>
      </c>
      <c r="P72" s="2">
        <f t="shared" si="35"/>
        <v>0</v>
      </c>
      <c r="Q72" s="2">
        <f t="shared" si="35"/>
        <v>0</v>
      </c>
      <c r="R72" s="2">
        <f t="shared" si="35"/>
        <v>0</v>
      </c>
      <c r="S72" s="2">
        <f t="shared" si="35"/>
        <v>0</v>
      </c>
      <c r="T72" s="2">
        <f t="shared" si="35"/>
        <v>0</v>
      </c>
      <c r="U72" s="2">
        <f t="shared" si="35"/>
        <v>0</v>
      </c>
      <c r="V72" s="2">
        <f t="shared" si="35"/>
        <v>0</v>
      </c>
      <c r="W72" s="2">
        <f t="shared" si="35"/>
        <v>0</v>
      </c>
      <c r="X72" s="2">
        <f t="shared" si="35"/>
        <v>0.09354357964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>
        <f t="shared" ref="N73:X73" si="36">INDIRECT(CONCATENATE("I",$L73+N$63))</f>
        <v>0.3231615605</v>
      </c>
      <c r="O73" s="2">
        <f t="shared" si="36"/>
        <v>0.4802310697</v>
      </c>
      <c r="P73" s="2">
        <f t="shared" si="36"/>
        <v>0</v>
      </c>
      <c r="Q73" s="2">
        <f t="shared" si="36"/>
        <v>0</v>
      </c>
      <c r="R73" s="2">
        <f t="shared" si="36"/>
        <v>0</v>
      </c>
      <c r="S73" s="2">
        <f t="shared" si="36"/>
        <v>0</v>
      </c>
      <c r="T73" s="2">
        <f t="shared" si="36"/>
        <v>0</v>
      </c>
      <c r="U73" s="2">
        <f t="shared" si="36"/>
        <v>0</v>
      </c>
      <c r="V73" s="2">
        <f t="shared" si="36"/>
        <v>0</v>
      </c>
      <c r="W73" s="2">
        <f t="shared" si="36"/>
        <v>0</v>
      </c>
      <c r="X73" s="2">
        <f t="shared" si="36"/>
        <v>0.1966073698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>
        <f t="shared" ref="N74:X74" si="37">INDIRECT(CONCATENATE("I",$L74+N$63))</f>
        <v>0.2905619657</v>
      </c>
      <c r="O74" s="2">
        <f t="shared" si="37"/>
        <v>0.6272695847</v>
      </c>
      <c r="P74" s="2">
        <f t="shared" si="37"/>
        <v>0</v>
      </c>
      <c r="Q74" s="2">
        <f t="shared" si="37"/>
        <v>0</v>
      </c>
      <c r="R74" s="2">
        <f t="shared" si="37"/>
        <v>0</v>
      </c>
      <c r="S74" s="2">
        <f t="shared" si="37"/>
        <v>0</v>
      </c>
      <c r="T74" s="2">
        <f t="shared" si="37"/>
        <v>0</v>
      </c>
      <c r="U74" s="2">
        <f t="shared" si="37"/>
        <v>0</v>
      </c>
      <c r="V74" s="2">
        <f t="shared" si="37"/>
        <v>0</v>
      </c>
      <c r="W74" s="2">
        <f t="shared" si="37"/>
        <v>0</v>
      </c>
      <c r="X74" s="2">
        <f t="shared" si="37"/>
        <v>0.08216844957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0.1228109427</v>
      </c>
      <c r="O75" s="2">
        <f t="shared" si="38"/>
        <v>0.3637873754</v>
      </c>
      <c r="P75" s="2">
        <f t="shared" si="38"/>
        <v>0.3865614618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0.1268402201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0.07485966896</v>
      </c>
      <c r="O76" s="2">
        <f t="shared" si="40"/>
        <v>0.2248277989</v>
      </c>
      <c r="P76" s="2">
        <f t="shared" si="40"/>
        <v>0.5862681197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0.1140444125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0.04209919628</v>
      </c>
      <c r="O77" s="2">
        <f t="shared" si="41"/>
        <v>0.1292301184</v>
      </c>
      <c r="P77" s="2">
        <f t="shared" si="41"/>
        <v>0.7296541878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0.09901649746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0.03091596334</v>
      </c>
      <c r="O78" s="2">
        <f t="shared" si="42"/>
        <v>0.136565008</v>
      </c>
      <c r="P78" s="2">
        <f t="shared" si="42"/>
        <v>0.7340485683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0.09847046031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0.01733132092</v>
      </c>
      <c r="O79" s="2">
        <f t="shared" si="43"/>
        <v>0.09452512717</v>
      </c>
      <c r="P79" s="2">
        <f t="shared" si="43"/>
        <v>0.7894672704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0.09867628151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0.02234721441</v>
      </c>
      <c r="O80" s="2">
        <f t="shared" si="44"/>
        <v>0.05910523354</v>
      </c>
      <c r="P80" s="2">
        <f t="shared" si="44"/>
        <v>0.4181316826</v>
      </c>
      <c r="Q80" s="2">
        <f t="shared" si="44"/>
        <v>0.4539949353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0.04642093416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0.01463375976</v>
      </c>
      <c r="O81" s="2">
        <f t="shared" si="45"/>
        <v>0.05789878863</v>
      </c>
      <c r="P81" s="2">
        <f t="shared" si="45"/>
        <v>0.3945669648</v>
      </c>
      <c r="Q81" s="2">
        <f t="shared" si="45"/>
        <v>0.4902711423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0.0426293445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0.009911381407</v>
      </c>
      <c r="O82" s="2">
        <f t="shared" si="46"/>
        <v>0.04305821025</v>
      </c>
      <c r="P82" s="2">
        <f t="shared" si="46"/>
        <v>0.2875273675</v>
      </c>
      <c r="Q82" s="2">
        <f t="shared" si="46"/>
        <v>0.6239872575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0.03551578338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0.008993770395</v>
      </c>
      <c r="O83" s="2">
        <f t="shared" si="47"/>
        <v>0.04677543756</v>
      </c>
      <c r="P83" s="2">
        <f t="shared" si="47"/>
        <v>0.2883702166</v>
      </c>
      <c r="Q83" s="2">
        <f t="shared" si="47"/>
        <v>0.6209670721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0.03489350341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0.008932386396</v>
      </c>
      <c r="O84" s="2">
        <f t="shared" si="48"/>
        <v>0.04245510711</v>
      </c>
      <c r="P84" s="2">
        <f t="shared" si="48"/>
        <v>0.3145678157</v>
      </c>
      <c r="Q84" s="2">
        <f t="shared" si="48"/>
        <v>0.5990680755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0.03497661528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0.002384158416</v>
      </c>
      <c r="O85" s="2">
        <f t="shared" si="49"/>
        <v>0.05958415842</v>
      </c>
      <c r="P85" s="2">
        <f t="shared" si="49"/>
        <v>0.3042534653</v>
      </c>
      <c r="Q85" s="2">
        <f t="shared" si="49"/>
        <v>0.5485412541</v>
      </c>
      <c r="R85" s="2">
        <f t="shared" si="49"/>
        <v>0.03722772277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0.04800924092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0.002052903226</v>
      </c>
      <c r="O86" s="2">
        <f t="shared" si="50"/>
        <v>0.05690322581</v>
      </c>
      <c r="P86" s="2">
        <f t="shared" si="50"/>
        <v>0.3069522581</v>
      </c>
      <c r="Q86" s="2">
        <f t="shared" si="50"/>
        <v>0.5633419355</v>
      </c>
      <c r="R86" s="2">
        <f t="shared" si="50"/>
        <v>0.02498580645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0.04576387097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0.001339443074</v>
      </c>
      <c r="O87" s="2">
        <f t="shared" si="51"/>
        <v>0.04999647515</v>
      </c>
      <c r="P87" s="2">
        <f t="shared" si="51"/>
        <v>0.2965047585</v>
      </c>
      <c r="Q87" s="2">
        <f t="shared" si="51"/>
        <v>0.5643031371</v>
      </c>
      <c r="R87" s="2">
        <f t="shared" si="51"/>
        <v>0.04433274586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0.04352344025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0.0007084933845</v>
      </c>
      <c r="O88" s="2">
        <f t="shared" si="52"/>
        <v>0.04788732394</v>
      </c>
      <c r="P88" s="2">
        <f t="shared" si="52"/>
        <v>0.3150533504</v>
      </c>
      <c r="Q88" s="2">
        <f t="shared" si="52"/>
        <v>0.5638241571</v>
      </c>
      <c r="R88" s="2">
        <f t="shared" si="52"/>
        <v>0.03202873809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0.04049793712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0.001110956618</v>
      </c>
      <c r="O89" s="2">
        <f t="shared" si="53"/>
        <v>0.04725875973</v>
      </c>
      <c r="P89" s="2">
        <f t="shared" si="53"/>
        <v>0.3441935484</v>
      </c>
      <c r="Q89" s="2">
        <f t="shared" si="53"/>
        <v>0.5439599555</v>
      </c>
      <c r="R89" s="2">
        <f t="shared" si="53"/>
        <v>0.02586206897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0.03761471079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0.002698105263</v>
      </c>
      <c r="O90" s="2">
        <f t="shared" si="54"/>
        <v>0.05987368421</v>
      </c>
      <c r="P90" s="2">
        <f t="shared" si="54"/>
        <v>0.24864</v>
      </c>
      <c r="Q90" s="2">
        <f t="shared" si="54"/>
        <v>0.3602324211</v>
      </c>
      <c r="R90" s="2">
        <f t="shared" si="54"/>
        <v>0.03376</v>
      </c>
      <c r="S90" s="2">
        <f t="shared" si="54"/>
        <v>0.2095427368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0.08525305263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0.001877507355</v>
      </c>
      <c r="O91" s="2">
        <f t="shared" si="55"/>
        <v>0.05403316395</v>
      </c>
      <c r="P91" s="2">
        <f t="shared" si="55"/>
        <v>0.1637960239</v>
      </c>
      <c r="Q91" s="2">
        <f t="shared" si="55"/>
        <v>0.2212356245</v>
      </c>
      <c r="R91" s="2">
        <f t="shared" si="55"/>
        <v>0.02555941874</v>
      </c>
      <c r="S91" s="2">
        <f t="shared" si="55"/>
        <v>0.4139716502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0.1195266114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0.002244420446</v>
      </c>
      <c r="O92" s="2">
        <f t="shared" si="56"/>
        <v>0.05003689705</v>
      </c>
      <c r="P92" s="2">
        <f t="shared" si="56"/>
        <v>0.15387509</v>
      </c>
      <c r="Q92" s="2">
        <f t="shared" si="56"/>
        <v>0.2345077394</v>
      </c>
      <c r="R92" s="2">
        <f t="shared" si="56"/>
        <v>0.01996400288</v>
      </c>
      <c r="S92" s="2">
        <f t="shared" si="56"/>
        <v>0.4307037437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0.1086681066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0.001515368761</v>
      </c>
      <c r="O93" s="2">
        <f t="shared" si="57"/>
        <v>0.04868446993</v>
      </c>
      <c r="P93" s="2">
        <f t="shared" si="57"/>
        <v>0.1713728829</v>
      </c>
      <c r="Q93" s="2">
        <f t="shared" si="57"/>
        <v>0.2376324043</v>
      </c>
      <c r="R93" s="2">
        <f t="shared" si="57"/>
        <v>0.01465722735</v>
      </c>
      <c r="S93" s="2">
        <f t="shared" si="57"/>
        <v>0.4182740389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0.1078636079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0.001973366699</v>
      </c>
      <c r="O94" s="2">
        <f t="shared" si="58"/>
        <v>0.04367414425</v>
      </c>
      <c r="P94" s="2">
        <f t="shared" si="58"/>
        <v>0.1717186522</v>
      </c>
      <c r="Q94" s="2">
        <f t="shared" si="58"/>
        <v>0.2339976763</v>
      </c>
      <c r="R94" s="2">
        <f t="shared" si="58"/>
        <v>0.01720529091</v>
      </c>
      <c r="S94" s="2">
        <f t="shared" si="58"/>
        <v>0.4127419787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0.1186888909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0.002757314648</v>
      </c>
      <c r="O95" s="2">
        <f t="shared" si="59"/>
        <v>0.0456377237</v>
      </c>
      <c r="P95" s="2">
        <f t="shared" si="59"/>
        <v>0.1702821702</v>
      </c>
      <c r="Q95" s="2">
        <f t="shared" si="59"/>
        <v>0.08462550895</v>
      </c>
      <c r="R95" s="2">
        <f t="shared" si="59"/>
        <v>0.01407347789</v>
      </c>
      <c r="S95" s="2">
        <f t="shared" si="59"/>
        <v>0.3219695105</v>
      </c>
      <c r="T95" s="2">
        <f t="shared" si="59"/>
        <v>0.2933358583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0.06731843575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0.002659544024</v>
      </c>
      <c r="O96" s="2">
        <f t="shared" si="65"/>
        <v>0.03166650768</v>
      </c>
      <c r="P96" s="2">
        <f t="shared" si="65"/>
        <v>0.1708194219</v>
      </c>
      <c r="Q96" s="2">
        <f t="shared" si="65"/>
        <v>0.03776113708</v>
      </c>
      <c r="R96" s="2">
        <f t="shared" si="65"/>
        <v>0.008731279214</v>
      </c>
      <c r="S96" s="2">
        <f t="shared" si="65"/>
        <v>0.2676094629</v>
      </c>
      <c r="T96" s="2">
        <f t="shared" si="65"/>
        <v>0.4212000382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0.05955260899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0.003507404521</v>
      </c>
      <c r="O97" s="2">
        <f t="shared" si="66"/>
        <v>0.03051441933</v>
      </c>
      <c r="P97" s="2">
        <f t="shared" si="66"/>
        <v>0.1668998441</v>
      </c>
      <c r="Q97" s="2">
        <f t="shared" si="66"/>
        <v>0.03502045986</v>
      </c>
      <c r="R97" s="2">
        <f t="shared" si="66"/>
        <v>0.00824629774</v>
      </c>
      <c r="S97" s="2">
        <f t="shared" si="66"/>
        <v>0.2371005456</v>
      </c>
      <c r="T97" s="2">
        <f t="shared" si="66"/>
        <v>0.4611847233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0.05752630553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0.001668301295</v>
      </c>
      <c r="O98" s="2">
        <f t="shared" si="67"/>
        <v>0.02952334249</v>
      </c>
      <c r="P98" s="2">
        <f t="shared" si="67"/>
        <v>0.1688338564</v>
      </c>
      <c r="Q98" s="2">
        <f t="shared" si="67"/>
        <v>0.03632502942</v>
      </c>
      <c r="R98" s="2">
        <f t="shared" si="67"/>
        <v>0.006316202432</v>
      </c>
      <c r="S98" s="2">
        <f t="shared" si="67"/>
        <v>0.2428246371</v>
      </c>
      <c r="T98" s="2">
        <f t="shared" si="67"/>
        <v>0.4556983131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0.05881031777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0.002014388489</v>
      </c>
      <c r="O99" s="2">
        <f t="shared" si="68"/>
        <v>0.02915491607</v>
      </c>
      <c r="P99" s="2">
        <f t="shared" si="68"/>
        <v>0.1652134293</v>
      </c>
      <c r="Q99" s="2">
        <f t="shared" si="68"/>
        <v>0.0415501199</v>
      </c>
      <c r="R99" s="2">
        <f t="shared" si="68"/>
        <v>0.006402877698</v>
      </c>
      <c r="S99" s="2">
        <f t="shared" si="68"/>
        <v>0.2728095923</v>
      </c>
      <c r="T99" s="2">
        <f t="shared" si="68"/>
        <v>0.4344297362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0.04842494005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0.00074019245</v>
      </c>
      <c r="O100" s="2">
        <f t="shared" si="69"/>
        <v>0.02663318177</v>
      </c>
      <c r="P100" s="2">
        <f t="shared" si="69"/>
        <v>0.1837855557</v>
      </c>
      <c r="Q100" s="2">
        <f t="shared" si="69"/>
        <v>0.09243946283</v>
      </c>
      <c r="R100" s="2">
        <f t="shared" si="69"/>
        <v>0.003381622079</v>
      </c>
      <c r="S100" s="2">
        <f t="shared" si="69"/>
        <v>0.2446071693</v>
      </c>
      <c r="T100" s="2">
        <f t="shared" si="69"/>
        <v>0.3863550809</v>
      </c>
      <c r="U100" s="2">
        <f t="shared" si="69"/>
        <v>0.001168446653</v>
      </c>
      <c r="V100" s="2">
        <f t="shared" si="69"/>
        <v>0</v>
      </c>
      <c r="W100" s="2">
        <f t="shared" si="69"/>
        <v>0</v>
      </c>
      <c r="X100" s="2">
        <f t="shared" si="69"/>
        <v>0.06088928836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0.0007439593048</v>
      </c>
      <c r="O101" s="2">
        <f t="shared" si="70"/>
        <v>0.0198791861</v>
      </c>
      <c r="P101" s="2">
        <f t="shared" si="70"/>
        <v>0.1924851632</v>
      </c>
      <c r="Q101" s="2">
        <f t="shared" si="70"/>
        <v>0.06922424756</v>
      </c>
      <c r="R101" s="2">
        <f t="shared" si="70"/>
        <v>0.003926451886</v>
      </c>
      <c r="S101" s="2">
        <f t="shared" si="70"/>
        <v>0.2562780839</v>
      </c>
      <c r="T101" s="2">
        <f t="shared" si="70"/>
        <v>0.3985470538</v>
      </c>
      <c r="U101" s="2">
        <f t="shared" si="70"/>
        <v>0.001065069945</v>
      </c>
      <c r="V101" s="2">
        <f t="shared" si="70"/>
        <v>0</v>
      </c>
      <c r="W101" s="2">
        <f t="shared" si="70"/>
        <v>0</v>
      </c>
      <c r="X101" s="2">
        <f t="shared" si="70"/>
        <v>0.05785078423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0.0009577765901</v>
      </c>
      <c r="O102" s="2">
        <f t="shared" si="71"/>
        <v>0.02426937467</v>
      </c>
      <c r="P102" s="2">
        <f t="shared" si="71"/>
        <v>0.2121154463</v>
      </c>
      <c r="Q102" s="2">
        <f t="shared" si="71"/>
        <v>0.06844681988</v>
      </c>
      <c r="R102" s="2">
        <f t="shared" si="71"/>
        <v>0.003412079102</v>
      </c>
      <c r="S102" s="2">
        <f t="shared" si="71"/>
        <v>0.248645644</v>
      </c>
      <c r="T102" s="2">
        <f t="shared" si="71"/>
        <v>0.384889364</v>
      </c>
      <c r="U102" s="2">
        <f t="shared" si="71"/>
        <v>0.0003206841261</v>
      </c>
      <c r="V102" s="2">
        <f t="shared" si="71"/>
        <v>0</v>
      </c>
      <c r="W102" s="2">
        <f t="shared" si="71"/>
        <v>0</v>
      </c>
      <c r="X102" s="2">
        <f t="shared" si="71"/>
        <v>0.05694281133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0.0009536929109</v>
      </c>
      <c r="O103" s="2">
        <f t="shared" si="72"/>
        <v>0.02267881742</v>
      </c>
      <c r="P103" s="2">
        <f t="shared" si="72"/>
        <v>0.2077821342</v>
      </c>
      <c r="Q103" s="2">
        <f t="shared" si="72"/>
        <v>0.05937056268</v>
      </c>
      <c r="R103" s="2">
        <f t="shared" si="72"/>
        <v>0.005501748437</v>
      </c>
      <c r="S103" s="2">
        <f t="shared" si="72"/>
        <v>0.251978383</v>
      </c>
      <c r="T103" s="2">
        <f t="shared" si="72"/>
        <v>0.391751616</v>
      </c>
      <c r="U103" s="2">
        <f t="shared" si="72"/>
        <v>0.0008477270319</v>
      </c>
      <c r="V103" s="2">
        <f t="shared" si="72"/>
        <v>0</v>
      </c>
      <c r="W103" s="2">
        <f t="shared" si="72"/>
        <v>0</v>
      </c>
      <c r="X103" s="2">
        <f t="shared" si="72"/>
        <v>0.05913531843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0.001051581048</v>
      </c>
      <c r="O104" s="2">
        <f t="shared" si="73"/>
        <v>0.02005462759</v>
      </c>
      <c r="P104" s="2">
        <f t="shared" si="73"/>
        <v>0.2198172077</v>
      </c>
      <c r="Q104" s="2">
        <f t="shared" si="73"/>
        <v>0.06487236054</v>
      </c>
      <c r="R104" s="2">
        <f t="shared" si="73"/>
        <v>0.005329341317</v>
      </c>
      <c r="S104" s="2">
        <f t="shared" si="73"/>
        <v>0.2584809329</v>
      </c>
      <c r="T104" s="2">
        <f t="shared" si="73"/>
        <v>0.3677024898</v>
      </c>
      <c r="U104" s="2">
        <f t="shared" si="73"/>
        <v>0.000525265259</v>
      </c>
      <c r="V104" s="2">
        <f t="shared" si="73"/>
        <v>0</v>
      </c>
      <c r="W104" s="2">
        <f t="shared" si="73"/>
        <v>0</v>
      </c>
      <c r="X104" s="2">
        <f t="shared" si="73"/>
        <v>0.06216619393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0.001981915025</v>
      </c>
      <c r="O105" s="2">
        <f t="shared" si="74"/>
        <v>0.03913662827</v>
      </c>
      <c r="P105" s="2">
        <f t="shared" si="74"/>
        <v>0.3918617614</v>
      </c>
      <c r="Q105" s="2">
        <f t="shared" si="74"/>
        <v>0.2123820141</v>
      </c>
      <c r="R105" s="2">
        <f t="shared" si="74"/>
        <v>0.006540319584</v>
      </c>
      <c r="S105" s="2">
        <f t="shared" si="74"/>
        <v>0.03685990338</v>
      </c>
      <c r="T105" s="2">
        <f t="shared" si="74"/>
        <v>0.07114331723</v>
      </c>
      <c r="U105" s="2">
        <f t="shared" si="74"/>
        <v>0.003968784838</v>
      </c>
      <c r="V105" s="2">
        <f t="shared" si="74"/>
        <v>0.1755629877</v>
      </c>
      <c r="W105" s="2">
        <f t="shared" si="74"/>
        <v>0</v>
      </c>
      <c r="X105" s="2">
        <f t="shared" si="74"/>
        <v>0.06056236839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0.0007587253414</v>
      </c>
      <c r="O106" s="2">
        <f t="shared" si="75"/>
        <v>0.02414011128</v>
      </c>
      <c r="P106" s="2">
        <f t="shared" si="75"/>
        <v>0.3650796662</v>
      </c>
      <c r="Q106" s="2">
        <f t="shared" si="75"/>
        <v>0.1841616085</v>
      </c>
      <c r="R106" s="2">
        <f t="shared" si="75"/>
        <v>0.005816894284</v>
      </c>
      <c r="S106" s="2">
        <f t="shared" si="75"/>
        <v>0.03583206879</v>
      </c>
      <c r="T106" s="2">
        <f t="shared" si="75"/>
        <v>0.06362291351</v>
      </c>
      <c r="U106" s="2">
        <f t="shared" si="75"/>
        <v>0.001138088012</v>
      </c>
      <c r="V106" s="2">
        <f t="shared" si="75"/>
        <v>0.2539580172</v>
      </c>
      <c r="W106" s="2">
        <f t="shared" si="75"/>
        <v>0</v>
      </c>
      <c r="X106" s="2">
        <f t="shared" si="75"/>
        <v>0.06549190693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0.000756429652</v>
      </c>
      <c r="O107" s="2">
        <f t="shared" si="76"/>
        <v>0.0247881997</v>
      </c>
      <c r="P107" s="2">
        <f t="shared" si="76"/>
        <v>0.360381997</v>
      </c>
      <c r="Q107" s="2">
        <f t="shared" si="76"/>
        <v>0.165519415</v>
      </c>
      <c r="R107" s="2">
        <f t="shared" si="76"/>
        <v>0.005392082703</v>
      </c>
      <c r="S107" s="2">
        <f t="shared" si="76"/>
        <v>0.02829803328</v>
      </c>
      <c r="T107" s="2">
        <f t="shared" si="76"/>
        <v>0.06316439738</v>
      </c>
      <c r="U107" s="2">
        <f t="shared" si="76"/>
        <v>0.00113086233</v>
      </c>
      <c r="V107" s="2">
        <f t="shared" si="76"/>
        <v>0.284209531</v>
      </c>
      <c r="W107" s="2">
        <f t="shared" si="76"/>
        <v>0</v>
      </c>
      <c r="X107" s="2">
        <f t="shared" si="76"/>
        <v>0.06635905194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0.0001259128683</v>
      </c>
      <c r="O108" s="2">
        <f t="shared" si="77"/>
        <v>0.0239901788</v>
      </c>
      <c r="P108" s="2">
        <f t="shared" si="77"/>
        <v>0.3884966004</v>
      </c>
      <c r="Q108" s="2">
        <f t="shared" si="77"/>
        <v>0.1718559557</v>
      </c>
      <c r="R108" s="2">
        <f t="shared" si="77"/>
        <v>0.003263661546</v>
      </c>
      <c r="S108" s="2">
        <f t="shared" si="77"/>
        <v>0.02861244019</v>
      </c>
      <c r="T108" s="2">
        <f t="shared" si="77"/>
        <v>0.06100856208</v>
      </c>
      <c r="U108" s="2">
        <f t="shared" si="77"/>
        <v>0.0006270460841</v>
      </c>
      <c r="V108" s="2">
        <f t="shared" si="77"/>
        <v>0.2623016872</v>
      </c>
      <c r="W108" s="2">
        <f t="shared" si="77"/>
        <v>0</v>
      </c>
      <c r="X108" s="2">
        <f t="shared" si="77"/>
        <v>0.05971795518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0.0003905233012</v>
      </c>
      <c r="O109" s="2">
        <f t="shared" si="78"/>
        <v>0.0182530591</v>
      </c>
      <c r="P109" s="2">
        <f t="shared" si="78"/>
        <v>0.3410700338</v>
      </c>
      <c r="Q109" s="2">
        <f t="shared" si="78"/>
        <v>0.1495287685</v>
      </c>
      <c r="R109" s="2">
        <f t="shared" si="78"/>
        <v>0.003918250456</v>
      </c>
      <c r="S109" s="2">
        <f t="shared" si="78"/>
        <v>0.02896381151</v>
      </c>
      <c r="T109" s="2">
        <f t="shared" si="78"/>
        <v>0.05763342879</v>
      </c>
      <c r="U109" s="2">
        <f t="shared" si="78"/>
        <v>0.000520697735</v>
      </c>
      <c r="V109" s="2">
        <f t="shared" si="78"/>
        <v>0.333788076</v>
      </c>
      <c r="W109" s="2">
        <f t="shared" si="78"/>
        <v>0</v>
      </c>
      <c r="X109" s="2">
        <f t="shared" si="78"/>
        <v>0.06593335069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0.0003907776475</v>
      </c>
      <c r="O110" s="2">
        <f t="shared" si="79"/>
        <v>0.01271069428</v>
      </c>
      <c r="P110" s="2">
        <f t="shared" si="79"/>
        <v>0.4365455256</v>
      </c>
      <c r="Q110" s="2">
        <f t="shared" si="79"/>
        <v>0.1040706005</v>
      </c>
      <c r="R110" s="2">
        <f t="shared" si="79"/>
        <v>0.0005210368634</v>
      </c>
      <c r="S110" s="2">
        <f t="shared" si="79"/>
        <v>0.01924449655</v>
      </c>
      <c r="T110" s="2">
        <f t="shared" si="79"/>
        <v>0.05196951934</v>
      </c>
      <c r="U110" s="2">
        <f t="shared" si="79"/>
        <v>0.0005210368634</v>
      </c>
      <c r="V110" s="2">
        <f t="shared" si="79"/>
        <v>0.2992418914</v>
      </c>
      <c r="W110" s="2">
        <f t="shared" si="79"/>
        <v>0.02771916113</v>
      </c>
      <c r="X110" s="2">
        <f t="shared" si="79"/>
        <v>0.04706525987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0.000261335424</v>
      </c>
      <c r="O111" s="2">
        <f t="shared" si="80"/>
        <v>0.0141121129</v>
      </c>
      <c r="P111" s="2">
        <f t="shared" si="80"/>
        <v>0.463253626</v>
      </c>
      <c r="Q111" s="2">
        <f t="shared" si="80"/>
        <v>0.1047719848</v>
      </c>
      <c r="R111" s="2">
        <f t="shared" si="80"/>
        <v>0.000392003136</v>
      </c>
      <c r="S111" s="2">
        <f t="shared" si="80"/>
        <v>0.01963935711</v>
      </c>
      <c r="T111" s="2">
        <f t="shared" si="80"/>
        <v>0.04243564615</v>
      </c>
      <c r="U111" s="2">
        <f t="shared" si="80"/>
        <v>0.000130667712</v>
      </c>
      <c r="V111" s="2">
        <f t="shared" si="80"/>
        <v>0.2766954136</v>
      </c>
      <c r="W111" s="2">
        <f t="shared" si="80"/>
        <v>0.02523585522</v>
      </c>
      <c r="X111" s="2">
        <f t="shared" si="80"/>
        <v>0.05307199791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0.01582634499</v>
      </c>
      <c r="P112" s="2">
        <f t="shared" si="81"/>
        <v>0.4820474777</v>
      </c>
      <c r="Q112" s="2">
        <f t="shared" si="81"/>
        <v>0.1169268481</v>
      </c>
      <c r="R112" s="2">
        <f t="shared" si="81"/>
        <v>0.0003870468327</v>
      </c>
      <c r="S112" s="2">
        <f t="shared" si="81"/>
        <v>0.01589472326</v>
      </c>
      <c r="T112" s="2">
        <f t="shared" si="81"/>
        <v>0.03587924139</v>
      </c>
      <c r="U112" s="2">
        <f t="shared" si="81"/>
        <v>0.0002580312218</v>
      </c>
      <c r="V112" s="2">
        <f t="shared" si="81"/>
        <v>0.256379822</v>
      </c>
      <c r="W112" s="2">
        <f t="shared" si="81"/>
        <v>0.0223661463</v>
      </c>
      <c r="X112" s="2">
        <f t="shared" si="81"/>
        <v>0.05403431815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0.0001440092166</v>
      </c>
      <c r="O113" s="2">
        <f t="shared" si="82"/>
        <v>0.01723502304</v>
      </c>
      <c r="P113" s="2">
        <f t="shared" si="82"/>
        <v>0.4924035138</v>
      </c>
      <c r="Q113" s="2">
        <f t="shared" si="82"/>
        <v>0.1031509217</v>
      </c>
      <c r="R113" s="2">
        <f t="shared" si="82"/>
        <v>0.0004320276498</v>
      </c>
      <c r="S113" s="2">
        <f t="shared" si="82"/>
        <v>0.01723790323</v>
      </c>
      <c r="T113" s="2">
        <f t="shared" si="82"/>
        <v>0.04504608295</v>
      </c>
      <c r="U113" s="2">
        <f t="shared" si="82"/>
        <v>0.0004320276498</v>
      </c>
      <c r="V113" s="2">
        <f t="shared" si="82"/>
        <v>0.2517511521</v>
      </c>
      <c r="W113" s="2">
        <f t="shared" si="82"/>
        <v>0.02892857143</v>
      </c>
      <c r="X113" s="2">
        <f t="shared" si="82"/>
        <v>0.04323876728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0.01400728087</v>
      </c>
      <c r="P114" s="2">
        <f t="shared" si="83"/>
        <v>0.5439820778</v>
      </c>
      <c r="Q114" s="2">
        <f t="shared" si="83"/>
        <v>0.08932791935</v>
      </c>
      <c r="R114" s="2">
        <f t="shared" si="83"/>
        <v>0.0002814337721</v>
      </c>
      <c r="S114" s="2">
        <f t="shared" si="83"/>
        <v>0.01400868104</v>
      </c>
      <c r="T114" s="2">
        <f t="shared" si="83"/>
        <v>0.03385606273</v>
      </c>
      <c r="U114" s="2">
        <f t="shared" si="83"/>
        <v>0.000140016802</v>
      </c>
      <c r="V114" s="2">
        <f t="shared" si="83"/>
        <v>0.2228619434</v>
      </c>
      <c r="W114" s="2">
        <f t="shared" si="83"/>
        <v>0.03045365444</v>
      </c>
      <c r="X114" s="2">
        <f t="shared" si="83"/>
        <v>0.05108092971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89">INDIRECT(CONCATENATE("'ccc",$E$155,"'!",$B$1,C157+2))</f>
        <v>12893</v>
      </c>
      <c r="F157" s="1">
        <v>1.0</v>
      </c>
      <c r="G157" s="4" t="str">
        <f t="shared" ref="G157:G166" si="90">INDIRECT(CONCATENATE("'ccc",$E$155,"'!",$B$1,C157+21))</f>
        <v>0.99</v>
      </c>
      <c r="H157" s="2">
        <f t="shared" ref="H157:H166" si="91">E157*F157*G157</f>
        <v>12764.07</v>
      </c>
      <c r="I157" s="2">
        <f t="shared" ref="I157:I166" si="92">H157/$E$168</f>
        <v>0.6193745148</v>
      </c>
      <c r="J157" s="2">
        <f t="shared" ref="J157:J166" si="93">I157*$E$169</f>
        <v>0.09971929688</v>
      </c>
    </row>
    <row r="158">
      <c r="C158" s="1">
        <v>1.0</v>
      </c>
      <c r="E158" s="4">
        <f t="shared" si="89"/>
        <v>6259</v>
      </c>
      <c r="F158" s="1">
        <v>1.0</v>
      </c>
      <c r="G158" s="4" t="str">
        <f t="shared" si="90"/>
        <v>0.96</v>
      </c>
      <c r="H158" s="2">
        <f t="shared" si="91"/>
        <v>6008.64</v>
      </c>
      <c r="I158" s="2">
        <f t="shared" si="92"/>
        <v>0.291568323</v>
      </c>
      <c r="J158" s="2">
        <f t="shared" si="93"/>
        <v>0.0469425</v>
      </c>
    </row>
    <row r="159">
      <c r="C159" s="1">
        <v>2.0</v>
      </c>
      <c r="E159" s="4">
        <f t="shared" si="89"/>
        <v>126</v>
      </c>
      <c r="F159" s="1">
        <v>0.0</v>
      </c>
      <c r="G159" s="4" t="str">
        <f t="shared" si="90"/>
        <v>0.75</v>
      </c>
      <c r="H159" s="2">
        <f t="shared" si="91"/>
        <v>0</v>
      </c>
      <c r="I159" s="2">
        <f t="shared" si="92"/>
        <v>0</v>
      </c>
      <c r="J159" s="2">
        <f t="shared" si="93"/>
        <v>0</v>
      </c>
    </row>
    <row r="160">
      <c r="C160" s="1">
        <v>3.0</v>
      </c>
      <c r="E160" s="4">
        <f t="shared" si="89"/>
        <v>265</v>
      </c>
      <c r="F160" s="1">
        <v>0.0</v>
      </c>
      <c r="G160" s="4" t="str">
        <f t="shared" si="90"/>
        <v>0.81</v>
      </c>
      <c r="H160" s="2">
        <f t="shared" si="91"/>
        <v>0</v>
      </c>
      <c r="I160" s="2">
        <f t="shared" si="92"/>
        <v>0</v>
      </c>
      <c r="J160" s="2">
        <f t="shared" si="93"/>
        <v>0</v>
      </c>
    </row>
    <row r="161">
      <c r="C161" s="1">
        <v>4.0</v>
      </c>
      <c r="E161" s="4">
        <f t="shared" si="89"/>
        <v>4</v>
      </c>
      <c r="F161" s="1">
        <v>0.0</v>
      </c>
      <c r="G161" s="4" t="str">
        <f t="shared" si="90"/>
        <v>0.25</v>
      </c>
      <c r="H161" s="2">
        <f t="shared" si="91"/>
        <v>0</v>
      </c>
      <c r="I161" s="2">
        <f t="shared" si="92"/>
        <v>0</v>
      </c>
      <c r="J161" s="2">
        <f t="shared" si="93"/>
        <v>0</v>
      </c>
    </row>
    <row r="162">
      <c r="C162" s="1">
        <v>5.0</v>
      </c>
      <c r="E162" s="4">
        <f t="shared" si="89"/>
        <v>689</v>
      </c>
      <c r="F162" s="1">
        <v>0.0</v>
      </c>
      <c r="G162" s="4" t="str">
        <f t="shared" si="90"/>
        <v>0.84</v>
      </c>
      <c r="H162" s="2">
        <f t="shared" si="91"/>
        <v>0</v>
      </c>
      <c r="I162" s="2">
        <f t="shared" si="92"/>
        <v>0</v>
      </c>
      <c r="J162" s="2">
        <f t="shared" si="93"/>
        <v>0</v>
      </c>
    </row>
    <row r="163">
      <c r="C163" s="1">
        <v>6.0</v>
      </c>
      <c r="E163" s="4">
        <f t="shared" si="89"/>
        <v>115</v>
      </c>
      <c r="F163" s="1">
        <v>0.0</v>
      </c>
      <c r="G163" s="4" t="str">
        <f t="shared" si="90"/>
        <v>0.82</v>
      </c>
      <c r="H163" s="2">
        <f t="shared" si="91"/>
        <v>0</v>
      </c>
      <c r="I163" s="2">
        <f t="shared" si="92"/>
        <v>0</v>
      </c>
      <c r="J163" s="2">
        <f t="shared" si="93"/>
        <v>0</v>
      </c>
    </row>
    <row r="164">
      <c r="C164" s="1">
        <v>7.0</v>
      </c>
      <c r="E164" s="4">
        <f t="shared" si="89"/>
        <v>4</v>
      </c>
      <c r="F164" s="1">
        <v>0.0</v>
      </c>
      <c r="G164" s="4" t="str">
        <f t="shared" si="90"/>
        <v>1.00</v>
      </c>
      <c r="H164" s="2">
        <f t="shared" si="91"/>
        <v>0</v>
      </c>
      <c r="I164" s="2">
        <f t="shared" si="92"/>
        <v>0</v>
      </c>
      <c r="J164" s="2">
        <f t="shared" si="93"/>
        <v>0</v>
      </c>
    </row>
    <row r="165">
      <c r="C165" s="1">
        <v>8.0</v>
      </c>
      <c r="E165" s="4">
        <f t="shared" si="89"/>
        <v>230</v>
      </c>
      <c r="F165" s="1">
        <v>0.0</v>
      </c>
      <c r="G165" s="4" t="str">
        <f t="shared" si="90"/>
        <v>0.77</v>
      </c>
      <c r="H165" s="2">
        <f t="shared" si="91"/>
        <v>0</v>
      </c>
      <c r="I165" s="2">
        <f t="shared" si="92"/>
        <v>0</v>
      </c>
      <c r="J165" s="2">
        <f t="shared" si="93"/>
        <v>0</v>
      </c>
    </row>
    <row r="166">
      <c r="C166" s="1">
        <v>9.0</v>
      </c>
      <c r="E166" s="4">
        <f t="shared" si="89"/>
        <v>23</v>
      </c>
      <c r="F166" s="1">
        <v>0.0</v>
      </c>
      <c r="G166" s="4" t="str">
        <f t="shared" si="90"/>
        <v>0.57</v>
      </c>
      <c r="H166" s="2">
        <f t="shared" si="91"/>
        <v>0</v>
      </c>
      <c r="I166" s="2">
        <f t="shared" si="92"/>
        <v>0</v>
      </c>
      <c r="J166" s="2">
        <f t="shared" si="93"/>
        <v>0</v>
      </c>
    </row>
    <row r="167">
      <c r="C167" s="1" t="s">
        <v>28</v>
      </c>
      <c r="I167" s="2">
        <f>(E168-H168)/E168</f>
        <v>0.08905716227</v>
      </c>
    </row>
    <row r="168">
      <c r="D168" s="1" t="s">
        <v>29</v>
      </c>
      <c r="E168" s="2">
        <f>Sum(E157:E166)</f>
        <v>20608</v>
      </c>
      <c r="H168" s="2">
        <f>Sum(H157:H166)</f>
        <v>18772.71</v>
      </c>
    </row>
    <row r="169">
      <c r="D169" s="1" t="s">
        <v>17</v>
      </c>
      <c r="E169" s="2">
        <f>E168/$B$2</f>
        <v>0.161</v>
      </c>
    </row>
    <row r="170">
      <c r="D170" s="1" t="s">
        <v>18</v>
      </c>
      <c r="E170" s="2">
        <f>H168/E168</f>
        <v>0.9109428377</v>
      </c>
    </row>
    <row r="171">
      <c r="D171" s="1" t="s">
        <v>20</v>
      </c>
      <c r="E171" s="2">
        <f>H168/$B$2</f>
        <v>0.1466617969</v>
      </c>
    </row>
    <row r="172">
      <c r="D172" s="1" t="s">
        <v>21</v>
      </c>
      <c r="E172" s="2">
        <f>(E168-H168)/$B$2</f>
        <v>0.01433820313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94">INDIRECT(CONCATENATE("'ccc",$E$186,"'!",$B$1,C188+2))</f>
        <v>10401</v>
      </c>
      <c r="F188" s="1">
        <v>1.0</v>
      </c>
      <c r="G188" s="4" t="str">
        <f t="shared" ref="G188:G197" si="95">INDIRECT(CONCATENATE("'ccc",$E$186,"'!",$B$1,C188+21))</f>
        <v>0.99</v>
      </c>
      <c r="H188" s="2">
        <f t="shared" ref="H188:H197" si="96">E188*F188*G188</f>
        <v>10296.99</v>
      </c>
      <c r="I188" s="2">
        <f t="shared" ref="I188:I197" si="97">H188/$E$199</f>
        <v>0.5007045952</v>
      </c>
      <c r="J188" s="2">
        <f t="shared" ref="J188:J197" si="98">I188*$E$200</f>
        <v>0.08044523438</v>
      </c>
    </row>
    <row r="189">
      <c r="C189" s="1">
        <v>1.0</v>
      </c>
      <c r="E189" s="4">
        <f t="shared" si="94"/>
        <v>8688</v>
      </c>
      <c r="F189" s="1">
        <v>1.0</v>
      </c>
      <c r="G189" s="4" t="str">
        <f t="shared" si="95"/>
        <v>0.97</v>
      </c>
      <c r="H189" s="2">
        <f t="shared" si="96"/>
        <v>8427.36</v>
      </c>
      <c r="I189" s="2">
        <f t="shared" si="97"/>
        <v>0.4097913931</v>
      </c>
      <c r="J189" s="2">
        <f t="shared" si="98"/>
        <v>0.06583875</v>
      </c>
    </row>
    <row r="190">
      <c r="C190" s="1">
        <v>2.0</v>
      </c>
      <c r="E190" s="4">
        <f t="shared" si="94"/>
        <v>150</v>
      </c>
      <c r="F190" s="1">
        <v>0.0</v>
      </c>
      <c r="G190" s="4" t="str">
        <f t="shared" si="95"/>
        <v>0.81</v>
      </c>
      <c r="H190" s="2">
        <f t="shared" si="96"/>
        <v>0</v>
      </c>
      <c r="I190" s="2">
        <f t="shared" si="97"/>
        <v>0</v>
      </c>
      <c r="J190" s="2">
        <f t="shared" si="98"/>
        <v>0</v>
      </c>
    </row>
    <row r="191">
      <c r="C191" s="1">
        <v>3.0</v>
      </c>
      <c r="E191" s="4">
        <f t="shared" si="94"/>
        <v>253</v>
      </c>
      <c r="F191" s="1">
        <v>0.0</v>
      </c>
      <c r="G191" s="4" t="str">
        <f t="shared" si="95"/>
        <v>0.78</v>
      </c>
      <c r="H191" s="2">
        <f t="shared" si="96"/>
        <v>0</v>
      </c>
      <c r="I191" s="2">
        <f t="shared" si="97"/>
        <v>0</v>
      </c>
      <c r="J191" s="2">
        <f t="shared" si="98"/>
        <v>0</v>
      </c>
    </row>
    <row r="192">
      <c r="C192" s="1">
        <v>4.0</v>
      </c>
      <c r="E192" s="4">
        <f t="shared" si="94"/>
        <v>1</v>
      </c>
      <c r="F192" s="1">
        <v>0.0</v>
      </c>
      <c r="G192" s="4" t="str">
        <f t="shared" si="95"/>
        <v>0.00</v>
      </c>
      <c r="H192" s="2">
        <f t="shared" si="96"/>
        <v>0</v>
      </c>
      <c r="I192" s="2">
        <f t="shared" si="97"/>
        <v>0</v>
      </c>
      <c r="J192" s="2">
        <f t="shared" si="98"/>
        <v>0</v>
      </c>
    </row>
    <row r="193">
      <c r="C193" s="1">
        <v>5.0</v>
      </c>
      <c r="E193" s="4">
        <f t="shared" si="94"/>
        <v>634</v>
      </c>
      <c r="F193" s="1">
        <v>0.0</v>
      </c>
      <c r="G193" s="4" t="str">
        <f t="shared" si="95"/>
        <v>0.81</v>
      </c>
      <c r="H193" s="2">
        <f t="shared" si="96"/>
        <v>0</v>
      </c>
      <c r="I193" s="2">
        <f t="shared" si="97"/>
        <v>0</v>
      </c>
      <c r="J193" s="2">
        <f t="shared" si="98"/>
        <v>0</v>
      </c>
    </row>
    <row r="194">
      <c r="C194" s="1">
        <v>6.0</v>
      </c>
      <c r="E194" s="4">
        <f t="shared" si="94"/>
        <v>120</v>
      </c>
      <c r="F194" s="1">
        <v>0.0</v>
      </c>
      <c r="G194" s="4" t="str">
        <f t="shared" si="95"/>
        <v>0.73</v>
      </c>
      <c r="H194" s="2">
        <f t="shared" si="96"/>
        <v>0</v>
      </c>
      <c r="I194" s="2">
        <f t="shared" si="97"/>
        <v>0</v>
      </c>
      <c r="J194" s="2">
        <f t="shared" si="98"/>
        <v>0</v>
      </c>
    </row>
    <row r="195">
      <c r="C195" s="1">
        <v>7.0</v>
      </c>
      <c r="E195" s="4">
        <f t="shared" si="94"/>
        <v>10</v>
      </c>
      <c r="F195" s="1">
        <v>0.0</v>
      </c>
      <c r="G195" s="4" t="str">
        <f t="shared" si="95"/>
        <v>1.00</v>
      </c>
      <c r="H195" s="2">
        <f t="shared" si="96"/>
        <v>0</v>
      </c>
      <c r="I195" s="2">
        <f t="shared" si="97"/>
        <v>0</v>
      </c>
      <c r="J195" s="2">
        <f t="shared" si="98"/>
        <v>0</v>
      </c>
    </row>
    <row r="196">
      <c r="C196" s="1">
        <v>8.0</v>
      </c>
      <c r="E196" s="4">
        <f t="shared" si="94"/>
        <v>277</v>
      </c>
      <c r="F196" s="1">
        <v>0.0</v>
      </c>
      <c r="G196" s="4" t="str">
        <f t="shared" si="95"/>
        <v>0.79</v>
      </c>
      <c r="H196" s="2">
        <f t="shared" si="96"/>
        <v>0</v>
      </c>
      <c r="I196" s="2">
        <f t="shared" si="97"/>
        <v>0</v>
      </c>
      <c r="J196" s="2">
        <f t="shared" si="98"/>
        <v>0</v>
      </c>
    </row>
    <row r="197">
      <c r="C197" s="1">
        <v>9.0</v>
      </c>
      <c r="E197" s="4">
        <f t="shared" si="94"/>
        <v>31</v>
      </c>
      <c r="F197" s="1">
        <v>0.0</v>
      </c>
      <c r="G197" s="4" t="str">
        <f t="shared" si="95"/>
        <v>0.65</v>
      </c>
      <c r="H197" s="2">
        <f t="shared" si="96"/>
        <v>0</v>
      </c>
      <c r="I197" s="2">
        <f t="shared" si="97"/>
        <v>0</v>
      </c>
      <c r="J197" s="2">
        <f t="shared" si="98"/>
        <v>0</v>
      </c>
    </row>
    <row r="198">
      <c r="C198" s="1" t="s">
        <v>28</v>
      </c>
      <c r="I198" s="2">
        <f>(E199-H199)/E199</f>
        <v>0.08950401167</v>
      </c>
    </row>
    <row r="199">
      <c r="D199" s="1" t="s">
        <v>29</v>
      </c>
      <c r="E199" s="2">
        <f>Sum(E188:E197)</f>
        <v>20565</v>
      </c>
      <c r="H199" s="2">
        <f>Sum(H188:H197)</f>
        <v>18724.35</v>
      </c>
    </row>
    <row r="200">
      <c r="D200" s="1" t="s">
        <v>17</v>
      </c>
      <c r="E200" s="2">
        <f>E199/$B$2</f>
        <v>0.1606640625</v>
      </c>
    </row>
    <row r="201">
      <c r="D201" s="1" t="s">
        <v>18</v>
      </c>
      <c r="E201" s="2">
        <f>H199/E199</f>
        <v>0.9104959883</v>
      </c>
    </row>
    <row r="202">
      <c r="D202" s="1" t="s">
        <v>20</v>
      </c>
      <c r="E202" s="2">
        <f>H199/$B$2</f>
        <v>0.1462839844</v>
      </c>
    </row>
    <row r="203">
      <c r="D203" s="1" t="s">
        <v>21</v>
      </c>
      <c r="E203" s="2">
        <f>(E199-H199)/$B$2</f>
        <v>0.01438007813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99">INDIRECT(CONCATENATE("'ccc",$E$217,"'!",$B$1,C219+2))</f>
        <v>8037</v>
      </c>
      <c r="F219" s="1">
        <v>1.0</v>
      </c>
      <c r="G219" s="4" t="str">
        <f t="shared" ref="G219:G228" si="100">INDIRECT(CONCATENATE("'ccc",$E$217,"'!",$B$1,C219+21))</f>
        <v>0.98</v>
      </c>
      <c r="H219" s="2">
        <f t="shared" ref="H219:H228" si="101">E219*F219*G219</f>
        <v>7876.26</v>
      </c>
      <c r="I219" s="2">
        <f t="shared" ref="I219:I228" si="102">H219/$E$230</f>
        <v>0.3786481419</v>
      </c>
      <c r="J219" s="2">
        <f t="shared" ref="J219:J228" si="103">I219*$E$231</f>
        <v>0.06153328125</v>
      </c>
    </row>
    <row r="220">
      <c r="C220" s="1">
        <v>1.0</v>
      </c>
      <c r="E220" s="4">
        <f t="shared" si="99"/>
        <v>11203</v>
      </c>
      <c r="F220" s="1">
        <v>1.0</v>
      </c>
      <c r="G220" s="4" t="str">
        <f t="shared" si="100"/>
        <v>0.98</v>
      </c>
      <c r="H220" s="2">
        <f t="shared" si="101"/>
        <v>10978.94</v>
      </c>
      <c r="I220" s="2">
        <f t="shared" si="102"/>
        <v>0.5278082784</v>
      </c>
      <c r="J220" s="2">
        <f t="shared" si="103"/>
        <v>0.08577296875</v>
      </c>
    </row>
    <row r="221">
      <c r="C221" s="1">
        <v>2.0</v>
      </c>
      <c r="E221" s="4">
        <f t="shared" si="99"/>
        <v>113</v>
      </c>
      <c r="F221" s="1">
        <v>0.0</v>
      </c>
      <c r="G221" s="4" t="str">
        <f t="shared" si="100"/>
        <v>0.73</v>
      </c>
      <c r="H221" s="2">
        <f t="shared" si="101"/>
        <v>0</v>
      </c>
      <c r="I221" s="2">
        <f t="shared" si="102"/>
        <v>0</v>
      </c>
      <c r="J221" s="2">
        <f t="shared" si="103"/>
        <v>0</v>
      </c>
    </row>
    <row r="222">
      <c r="C222" s="1">
        <v>3.0</v>
      </c>
      <c r="E222" s="4">
        <f t="shared" si="99"/>
        <v>265</v>
      </c>
      <c r="F222" s="1">
        <v>0.0</v>
      </c>
      <c r="G222" s="4" t="str">
        <f t="shared" si="100"/>
        <v>0.81</v>
      </c>
      <c r="H222" s="2">
        <f t="shared" si="101"/>
        <v>0</v>
      </c>
      <c r="I222" s="2">
        <f t="shared" si="102"/>
        <v>0</v>
      </c>
      <c r="J222" s="2">
        <f t="shared" si="103"/>
        <v>0</v>
      </c>
    </row>
    <row r="223">
      <c r="C223" s="1">
        <v>4.0</v>
      </c>
      <c r="E223" s="4">
        <f t="shared" si="99"/>
        <v>8</v>
      </c>
      <c r="F223" s="1">
        <v>0.0</v>
      </c>
      <c r="G223" s="4" t="str">
        <f t="shared" si="100"/>
        <v>0.75</v>
      </c>
      <c r="H223" s="2">
        <f t="shared" si="101"/>
        <v>0</v>
      </c>
      <c r="I223" s="2">
        <f t="shared" si="102"/>
        <v>0</v>
      </c>
      <c r="J223" s="2">
        <f t="shared" si="103"/>
        <v>0</v>
      </c>
    </row>
    <row r="224">
      <c r="C224" s="1">
        <v>5.0</v>
      </c>
      <c r="E224" s="4">
        <f t="shared" si="99"/>
        <v>685</v>
      </c>
      <c r="F224" s="1">
        <v>0.0</v>
      </c>
      <c r="G224" s="4" t="str">
        <f t="shared" si="100"/>
        <v>0.81</v>
      </c>
      <c r="H224" s="2">
        <f t="shared" si="101"/>
        <v>0</v>
      </c>
      <c r="I224" s="2">
        <f t="shared" si="102"/>
        <v>0</v>
      </c>
      <c r="J224" s="2">
        <f t="shared" si="103"/>
        <v>0</v>
      </c>
    </row>
    <row r="225">
      <c r="C225" s="1">
        <v>6.0</v>
      </c>
      <c r="E225" s="4">
        <f t="shared" si="99"/>
        <v>116</v>
      </c>
      <c r="F225" s="1">
        <v>0.0</v>
      </c>
      <c r="G225" s="4" t="str">
        <f t="shared" si="100"/>
        <v>0.84</v>
      </c>
      <c r="H225" s="2">
        <f t="shared" si="101"/>
        <v>0</v>
      </c>
      <c r="I225" s="2">
        <f t="shared" si="102"/>
        <v>0</v>
      </c>
      <c r="J225" s="2">
        <f t="shared" si="103"/>
        <v>0</v>
      </c>
    </row>
    <row r="226">
      <c r="C226" s="1">
        <v>7.0</v>
      </c>
      <c r="E226" s="4">
        <f t="shared" si="99"/>
        <v>7</v>
      </c>
      <c r="F226" s="1">
        <v>0.0</v>
      </c>
      <c r="G226" s="4" t="str">
        <f t="shared" si="100"/>
        <v>0.57</v>
      </c>
      <c r="H226" s="2">
        <f t="shared" si="101"/>
        <v>0</v>
      </c>
      <c r="I226" s="2">
        <f t="shared" si="102"/>
        <v>0</v>
      </c>
      <c r="J226" s="2">
        <f t="shared" si="103"/>
        <v>0</v>
      </c>
    </row>
    <row r="227">
      <c r="C227" s="1">
        <v>8.0</v>
      </c>
      <c r="E227" s="4">
        <f t="shared" si="99"/>
        <v>348</v>
      </c>
      <c r="F227" s="1">
        <v>0.0</v>
      </c>
      <c r="G227" s="4" t="str">
        <f t="shared" si="100"/>
        <v>0.78</v>
      </c>
      <c r="H227" s="2">
        <f t="shared" si="101"/>
        <v>0</v>
      </c>
      <c r="I227" s="2">
        <f t="shared" si="102"/>
        <v>0</v>
      </c>
      <c r="J227" s="2">
        <f t="shared" si="103"/>
        <v>0</v>
      </c>
    </row>
    <row r="228">
      <c r="C228" s="1">
        <v>9.0</v>
      </c>
      <c r="E228" s="4">
        <f t="shared" si="99"/>
        <v>19</v>
      </c>
      <c r="F228" s="1">
        <v>0.0</v>
      </c>
      <c r="G228" s="4" t="str">
        <f t="shared" si="100"/>
        <v>0.53</v>
      </c>
      <c r="H228" s="2">
        <f t="shared" si="101"/>
        <v>0</v>
      </c>
      <c r="I228" s="2">
        <f t="shared" si="102"/>
        <v>0</v>
      </c>
      <c r="J228" s="2">
        <f t="shared" si="103"/>
        <v>0</v>
      </c>
    </row>
    <row r="229">
      <c r="C229" s="1" t="s">
        <v>28</v>
      </c>
      <c r="I229" s="2">
        <f>(E230-H230)/E230</f>
        <v>0.09354357964</v>
      </c>
    </row>
    <row r="230">
      <c r="D230" s="1" t="s">
        <v>29</v>
      </c>
      <c r="E230" s="2">
        <f>Sum(E219:E228)</f>
        <v>20801</v>
      </c>
      <c r="H230" s="2">
        <f>Sum(H219:H228)</f>
        <v>18855.2</v>
      </c>
    </row>
    <row r="231">
      <c r="D231" s="1" t="s">
        <v>17</v>
      </c>
      <c r="E231" s="2">
        <f>E230/$B$2</f>
        <v>0.1625078125</v>
      </c>
      <c r="I231" s="2">
        <f>Sum(I219:I229)</f>
        <v>1</v>
      </c>
    </row>
    <row r="232">
      <c r="D232" s="1" t="s">
        <v>18</v>
      </c>
      <c r="E232" s="2">
        <f>H230/E230</f>
        <v>0.9064564204</v>
      </c>
    </row>
    <row r="233">
      <c r="D233" s="1" t="s">
        <v>20</v>
      </c>
      <c r="E233" s="2">
        <f>H230/$B$2</f>
        <v>0.14730625</v>
      </c>
    </row>
    <row r="234">
      <c r="D234" s="1" t="s">
        <v>21</v>
      </c>
      <c r="E234" s="2">
        <f>(E230-H230)/$B$2</f>
        <v>0.0152015625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104">INDIRECT(CONCATENATE("'ccc",$E$248,"'!",$B$1,C250+2))</f>
        <v>7007</v>
      </c>
      <c r="F250" s="1">
        <v>1.0</v>
      </c>
      <c r="G250" s="4" t="str">
        <f t="shared" ref="G250:G259" si="105">INDIRECT(CONCATENATE("'ccc",$E$248,"'!",$B$1,C250+21))</f>
        <v>0.98</v>
      </c>
      <c r="H250" s="2">
        <f t="shared" ref="H250:H259" si="106">E250*F250*G250</f>
        <v>6866.86</v>
      </c>
      <c r="I250" s="2">
        <f t="shared" ref="I250:I259" si="107">H250/$E$261</f>
        <v>0.3231615605</v>
      </c>
      <c r="J250" s="2">
        <f t="shared" ref="J250:J259" si="108">I250*$E$262</f>
        <v>0.05364734375</v>
      </c>
    </row>
    <row r="251">
      <c r="C251" s="1">
        <v>1.0</v>
      </c>
      <c r="E251" s="4">
        <f t="shared" si="104"/>
        <v>12917</v>
      </c>
      <c r="F251" s="1">
        <v>1.0</v>
      </c>
      <c r="G251" s="4" t="str">
        <f t="shared" si="105"/>
        <v>0.79</v>
      </c>
      <c r="H251" s="2">
        <f t="shared" si="106"/>
        <v>10204.43</v>
      </c>
      <c r="I251" s="2">
        <f t="shared" si="107"/>
        <v>0.4802310697</v>
      </c>
      <c r="J251" s="2">
        <f t="shared" si="108"/>
        <v>0.07972210938</v>
      </c>
    </row>
    <row r="252">
      <c r="C252" s="1">
        <v>2.0</v>
      </c>
      <c r="E252" s="4">
        <f t="shared" si="104"/>
        <v>112</v>
      </c>
      <c r="F252" s="1">
        <v>0.0</v>
      </c>
      <c r="G252" s="4" t="str">
        <f t="shared" si="105"/>
        <v>0.80</v>
      </c>
      <c r="H252" s="2">
        <f t="shared" si="106"/>
        <v>0</v>
      </c>
      <c r="I252" s="2">
        <f t="shared" si="107"/>
        <v>0</v>
      </c>
      <c r="J252" s="2">
        <f t="shared" si="108"/>
        <v>0</v>
      </c>
    </row>
    <row r="253">
      <c r="C253" s="1">
        <v>3.0</v>
      </c>
      <c r="E253" s="4">
        <f t="shared" si="104"/>
        <v>266</v>
      </c>
      <c r="F253" s="1">
        <v>0.0</v>
      </c>
      <c r="G253" s="4" t="str">
        <f t="shared" si="105"/>
        <v>0.40</v>
      </c>
      <c r="H253" s="2">
        <f t="shared" si="106"/>
        <v>0</v>
      </c>
      <c r="I253" s="2">
        <f t="shared" si="107"/>
        <v>0</v>
      </c>
      <c r="J253" s="2">
        <f t="shared" si="108"/>
        <v>0</v>
      </c>
    </row>
    <row r="254">
      <c r="C254" s="1">
        <v>4.0</v>
      </c>
      <c r="E254" s="4">
        <f t="shared" si="104"/>
        <v>5</v>
      </c>
      <c r="F254" s="1">
        <v>0.0</v>
      </c>
      <c r="G254" s="4" t="str">
        <f t="shared" si="105"/>
        <v>0.83</v>
      </c>
      <c r="H254" s="2">
        <f t="shared" si="106"/>
        <v>0</v>
      </c>
      <c r="I254" s="2">
        <f t="shared" si="107"/>
        <v>0</v>
      </c>
      <c r="J254" s="2">
        <f t="shared" si="108"/>
        <v>0</v>
      </c>
    </row>
    <row r="255">
      <c r="C255" s="1">
        <v>5.0</v>
      </c>
      <c r="E255" s="4">
        <f t="shared" si="104"/>
        <v>492</v>
      </c>
      <c r="F255" s="1">
        <v>0.0</v>
      </c>
      <c r="G255" s="4" t="str">
        <f t="shared" si="105"/>
        <v>0.79</v>
      </c>
      <c r="H255" s="2">
        <f t="shared" si="106"/>
        <v>0</v>
      </c>
      <c r="I255" s="2">
        <f t="shared" si="107"/>
        <v>0</v>
      </c>
      <c r="J255" s="2">
        <f t="shared" si="108"/>
        <v>0</v>
      </c>
    </row>
    <row r="256">
      <c r="C256" s="1">
        <v>6.0</v>
      </c>
      <c r="E256" s="4">
        <f t="shared" si="104"/>
        <v>62</v>
      </c>
      <c r="F256" s="1">
        <v>0.0</v>
      </c>
      <c r="G256" s="4" t="str">
        <f t="shared" si="105"/>
        <v>0.56</v>
      </c>
      <c r="H256" s="2">
        <f t="shared" si="106"/>
        <v>0</v>
      </c>
      <c r="I256" s="2">
        <f t="shared" si="107"/>
        <v>0</v>
      </c>
      <c r="J256" s="2">
        <f t="shared" si="108"/>
        <v>0</v>
      </c>
    </row>
    <row r="257">
      <c r="C257" s="1">
        <v>7.0</v>
      </c>
      <c r="E257" s="4">
        <f t="shared" si="104"/>
        <v>9</v>
      </c>
      <c r="F257" s="1">
        <v>0.0</v>
      </c>
      <c r="G257" s="4" t="str">
        <f t="shared" si="105"/>
        <v>0.82</v>
      </c>
      <c r="H257" s="2">
        <f t="shared" si="106"/>
        <v>0</v>
      </c>
      <c r="I257" s="2">
        <f t="shared" si="107"/>
        <v>0</v>
      </c>
      <c r="J257" s="2">
        <f t="shared" si="108"/>
        <v>0</v>
      </c>
    </row>
    <row r="258">
      <c r="C258" s="1">
        <v>8.0</v>
      </c>
      <c r="E258" s="4">
        <f t="shared" si="104"/>
        <v>332</v>
      </c>
      <c r="F258" s="1">
        <v>0.0</v>
      </c>
      <c r="G258" s="4" t="str">
        <f t="shared" si="105"/>
        <v>0.66</v>
      </c>
      <c r="H258" s="2">
        <f t="shared" si="106"/>
        <v>0</v>
      </c>
      <c r="I258" s="2">
        <f t="shared" si="107"/>
        <v>0</v>
      </c>
      <c r="J258" s="2">
        <f t="shared" si="108"/>
        <v>0</v>
      </c>
    </row>
    <row r="259">
      <c r="C259" s="1">
        <v>9.0</v>
      </c>
      <c r="E259" s="4">
        <f t="shared" si="104"/>
        <v>47</v>
      </c>
      <c r="F259" s="1">
        <v>0.0</v>
      </c>
      <c r="G259" s="4" t="str">
        <f t="shared" si="105"/>
        <v>0.08</v>
      </c>
      <c r="H259" s="2">
        <f t="shared" si="106"/>
        <v>0</v>
      </c>
      <c r="I259" s="2">
        <f t="shared" si="107"/>
        <v>0</v>
      </c>
      <c r="J259" s="2">
        <f t="shared" si="108"/>
        <v>0</v>
      </c>
    </row>
    <row r="260">
      <c r="C260" s="1" t="s">
        <v>28</v>
      </c>
      <c r="I260" s="2">
        <f>(E261-H261)/E261</f>
        <v>0.1966073698</v>
      </c>
    </row>
    <row r="261">
      <c r="D261" s="1" t="s">
        <v>29</v>
      </c>
      <c r="E261" s="2">
        <f>Sum(E250:E259)</f>
        <v>21249</v>
      </c>
      <c r="H261" s="2">
        <f>Sum(H250:H259)</f>
        <v>17071.29</v>
      </c>
    </row>
    <row r="262">
      <c r="D262" s="1" t="s">
        <v>17</v>
      </c>
      <c r="E262" s="2">
        <f>E261/$B$2</f>
        <v>0.1660078125</v>
      </c>
      <c r="I262" s="2">
        <f>Sum(I250:I260)</f>
        <v>1</v>
      </c>
    </row>
    <row r="263">
      <c r="D263" s="1" t="s">
        <v>18</v>
      </c>
      <c r="E263" s="2">
        <f>H261/E261</f>
        <v>0.8033926302</v>
      </c>
    </row>
    <row r="264">
      <c r="D264" s="1" t="s">
        <v>20</v>
      </c>
      <c r="E264" s="2">
        <f>H261/$B$2</f>
        <v>0.1333694531</v>
      </c>
    </row>
    <row r="265">
      <c r="D265" s="1" t="s">
        <v>21</v>
      </c>
      <c r="E265" s="2">
        <f>(E261-H261)/$B$2</f>
        <v>0.03263835938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>
        <f t="shared" ref="E280:E289" si="109">INDIRECT(CONCATENATE("'ccc",$E$278,"'!",$B$1,C280+2))</f>
        <v>6347</v>
      </c>
      <c r="F280" s="1">
        <v>1.0</v>
      </c>
      <c r="G280" s="4" t="str">
        <f t="shared" ref="G280:G289" si="110">INDIRECT(CONCATENATE("'ccc",$E$278,"'!",$B$1,C280+21))</f>
        <v>0.98</v>
      </c>
      <c r="H280" s="2">
        <f t="shared" ref="H280:H289" si="111">E280*F280*G280</f>
        <v>6220.06</v>
      </c>
      <c r="I280" s="2">
        <f t="shared" ref="I280:I289" si="112">H280/$E$291</f>
        <v>0.2905619657</v>
      </c>
      <c r="J280" s="2">
        <f t="shared" ref="J280:J289" si="113">I280*$E$262</f>
        <v>0.04823555632</v>
      </c>
    </row>
    <row r="281">
      <c r="C281" s="1">
        <v>1.0</v>
      </c>
      <c r="E281" s="4">
        <f t="shared" si="109"/>
        <v>13702</v>
      </c>
      <c r="F281" s="1">
        <v>1.0</v>
      </c>
      <c r="G281" s="4" t="str">
        <f t="shared" si="110"/>
        <v>0.98</v>
      </c>
      <c r="H281" s="2">
        <f t="shared" si="111"/>
        <v>13427.96</v>
      </c>
      <c r="I281" s="2">
        <f t="shared" si="112"/>
        <v>0.6272695847</v>
      </c>
      <c r="J281" s="2">
        <f t="shared" si="113"/>
        <v>0.1041316516</v>
      </c>
    </row>
    <row r="282">
      <c r="C282" s="1">
        <v>2.0</v>
      </c>
      <c r="E282" s="4">
        <f t="shared" si="109"/>
        <v>92</v>
      </c>
      <c r="F282" s="1">
        <v>0.0</v>
      </c>
      <c r="G282" s="4" t="str">
        <f t="shared" si="110"/>
        <v>0.68</v>
      </c>
      <c r="H282" s="2">
        <f t="shared" si="111"/>
        <v>0</v>
      </c>
      <c r="I282" s="2">
        <f t="shared" si="112"/>
        <v>0</v>
      </c>
      <c r="J282" s="2">
        <f t="shared" si="113"/>
        <v>0</v>
      </c>
    </row>
    <row r="283">
      <c r="C283" s="1">
        <v>3.0</v>
      </c>
      <c r="E283" s="4">
        <f t="shared" si="109"/>
        <v>266</v>
      </c>
      <c r="F283" s="1">
        <v>0.0</v>
      </c>
      <c r="G283" s="4" t="str">
        <f t="shared" si="110"/>
        <v>0.82</v>
      </c>
      <c r="H283" s="2">
        <f t="shared" si="111"/>
        <v>0</v>
      </c>
      <c r="I283" s="2">
        <f t="shared" si="112"/>
        <v>0</v>
      </c>
      <c r="J283" s="2">
        <f t="shared" si="113"/>
        <v>0</v>
      </c>
    </row>
    <row r="284">
      <c r="C284" s="1">
        <v>4.0</v>
      </c>
      <c r="E284" s="4">
        <f t="shared" si="109"/>
        <v>7</v>
      </c>
      <c r="F284" s="1">
        <v>0.0</v>
      </c>
      <c r="G284" s="4" t="str">
        <f t="shared" si="110"/>
        <v>0.57</v>
      </c>
      <c r="H284" s="2">
        <f t="shared" si="111"/>
        <v>0</v>
      </c>
      <c r="I284" s="2">
        <f t="shared" si="112"/>
        <v>0</v>
      </c>
      <c r="J284" s="2">
        <f t="shared" si="113"/>
        <v>0</v>
      </c>
    </row>
    <row r="285">
      <c r="C285" s="1">
        <v>5.0</v>
      </c>
      <c r="E285" s="4">
        <f t="shared" si="109"/>
        <v>559</v>
      </c>
      <c r="F285" s="1">
        <v>0.0</v>
      </c>
      <c r="G285" s="4" t="str">
        <f t="shared" si="110"/>
        <v>0.81</v>
      </c>
      <c r="H285" s="2">
        <f t="shared" si="111"/>
        <v>0</v>
      </c>
      <c r="I285" s="2">
        <f t="shared" si="112"/>
        <v>0</v>
      </c>
      <c r="J285" s="2">
        <f t="shared" si="113"/>
        <v>0</v>
      </c>
    </row>
    <row r="286">
      <c r="C286" s="1">
        <v>6.0</v>
      </c>
      <c r="E286" s="4">
        <f t="shared" si="109"/>
        <v>51</v>
      </c>
      <c r="F286" s="1">
        <v>0.0</v>
      </c>
      <c r="G286" s="4" t="str">
        <f t="shared" si="110"/>
        <v>0.80</v>
      </c>
      <c r="H286" s="2">
        <f t="shared" si="111"/>
        <v>0</v>
      </c>
      <c r="I286" s="2">
        <f t="shared" si="112"/>
        <v>0</v>
      </c>
      <c r="J286" s="2">
        <f t="shared" si="113"/>
        <v>0</v>
      </c>
    </row>
    <row r="287">
      <c r="C287" s="1">
        <v>7.0</v>
      </c>
      <c r="E287" s="4">
        <f t="shared" si="109"/>
        <v>20</v>
      </c>
      <c r="F287" s="1">
        <v>0.0</v>
      </c>
      <c r="G287" s="4" t="str">
        <f t="shared" si="110"/>
        <v>0.65</v>
      </c>
      <c r="H287" s="2">
        <f t="shared" si="111"/>
        <v>0</v>
      </c>
      <c r="I287" s="2">
        <f t="shared" si="112"/>
        <v>0</v>
      </c>
      <c r="J287" s="2">
        <f t="shared" si="113"/>
        <v>0</v>
      </c>
    </row>
    <row r="288">
      <c r="C288" s="1">
        <v>8.0</v>
      </c>
      <c r="E288" s="4">
        <f t="shared" si="109"/>
        <v>325</v>
      </c>
      <c r="F288" s="1">
        <v>0.0</v>
      </c>
      <c r="G288" s="4" t="str">
        <f t="shared" si="110"/>
        <v>0.80</v>
      </c>
      <c r="H288" s="2">
        <f t="shared" si="111"/>
        <v>0</v>
      </c>
      <c r="I288" s="2">
        <f t="shared" si="112"/>
        <v>0</v>
      </c>
      <c r="J288" s="2">
        <f t="shared" si="113"/>
        <v>0</v>
      </c>
    </row>
    <row r="289">
      <c r="C289" s="1">
        <v>9.0</v>
      </c>
      <c r="E289" s="4">
        <f t="shared" si="109"/>
        <v>38</v>
      </c>
      <c r="F289" s="1">
        <v>0.0</v>
      </c>
      <c r="G289" s="4" t="str">
        <f t="shared" si="110"/>
        <v>0.82</v>
      </c>
      <c r="H289" s="2">
        <f t="shared" si="111"/>
        <v>0</v>
      </c>
      <c r="I289" s="2">
        <f t="shared" si="112"/>
        <v>0</v>
      </c>
      <c r="J289" s="2">
        <f t="shared" si="113"/>
        <v>0</v>
      </c>
    </row>
    <row r="290">
      <c r="C290" s="1" t="s">
        <v>28</v>
      </c>
      <c r="I290" s="2">
        <f>(E291-H291)/E291</f>
        <v>0.08216844957</v>
      </c>
    </row>
    <row r="291">
      <c r="D291" s="1" t="s">
        <v>29</v>
      </c>
      <c r="E291" s="2">
        <f>Sum(E280:E289)</f>
        <v>21407</v>
      </c>
      <c r="H291" s="2">
        <f>Sum(H280:H289)</f>
        <v>19648.02</v>
      </c>
    </row>
    <row r="292">
      <c r="D292" s="1" t="s">
        <v>17</v>
      </c>
      <c r="E292" s="2">
        <f>E291/$B$2</f>
        <v>0.1672421875</v>
      </c>
      <c r="I292" s="2">
        <f>Sum(I280:I290)</f>
        <v>1</v>
      </c>
    </row>
    <row r="293">
      <c r="D293" s="1" t="s">
        <v>18</v>
      </c>
      <c r="E293" s="2">
        <f>H291/E291</f>
        <v>0.9178315504</v>
      </c>
    </row>
    <row r="294">
      <c r="D294" s="1" t="s">
        <v>20</v>
      </c>
      <c r="E294" s="2">
        <f>H291/$B$2</f>
        <v>0.1535001563</v>
      </c>
    </row>
    <row r="295">
      <c r="D295" s="1" t="s">
        <v>21</v>
      </c>
      <c r="E295" s="2">
        <f>(E291-H291)/$B$2</f>
        <v>0.01374203125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2439</v>
      </c>
      <c r="F310" s="1">
        <v>1.0</v>
      </c>
      <c r="G310" s="4" t="str">
        <f t="shared" ref="G310:G319" si="115">INDIRECT(CONCATENATE("'ccc",$E$308,"'!",$B$1,C310+21))</f>
        <v>0.97</v>
      </c>
      <c r="H310" s="2">
        <f t="shared" ref="H310:H319" si="116">E310*F310*G310</f>
        <v>2365.83</v>
      </c>
      <c r="I310" s="2">
        <f t="shared" ref="I310:I319" si="117">H310/$E$321</f>
        <v>0.1228109427</v>
      </c>
      <c r="J310" s="2">
        <f t="shared" ref="J310:J319" si="118">I310*$E$262</f>
        <v>0.02038757595</v>
      </c>
    </row>
    <row r="311">
      <c r="C311" s="1">
        <v>1.0</v>
      </c>
      <c r="E311" s="4">
        <f t="shared" si="114"/>
        <v>7300</v>
      </c>
      <c r="F311" s="1">
        <v>1.0</v>
      </c>
      <c r="G311" s="4" t="str">
        <f t="shared" si="115"/>
        <v>0.96</v>
      </c>
      <c r="H311" s="2">
        <f t="shared" si="116"/>
        <v>7008</v>
      </c>
      <c r="I311" s="2">
        <f t="shared" si="117"/>
        <v>0.3637873754</v>
      </c>
      <c r="J311" s="2">
        <f t="shared" si="118"/>
        <v>0.06039154641</v>
      </c>
    </row>
    <row r="312">
      <c r="C312" s="1">
        <v>2.0</v>
      </c>
      <c r="E312" s="4">
        <f t="shared" si="114"/>
        <v>7757</v>
      </c>
      <c r="F312" s="1">
        <v>1.0</v>
      </c>
      <c r="G312" s="4" t="str">
        <f t="shared" si="115"/>
        <v>0.96</v>
      </c>
      <c r="H312" s="2">
        <f t="shared" si="116"/>
        <v>7446.72</v>
      </c>
      <c r="I312" s="2">
        <f t="shared" si="117"/>
        <v>0.3865614618</v>
      </c>
      <c r="J312" s="2">
        <f t="shared" si="118"/>
        <v>0.06417222267</v>
      </c>
    </row>
    <row r="313">
      <c r="C313" s="1">
        <v>3.0</v>
      </c>
      <c r="E313" s="4">
        <f t="shared" si="114"/>
        <v>784</v>
      </c>
      <c r="F313" s="1">
        <v>0.0</v>
      </c>
      <c r="G313" s="4" t="str">
        <f t="shared" si="115"/>
        <v>0.88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3</v>
      </c>
      <c r="F314" s="1">
        <v>0.0</v>
      </c>
      <c r="G314" s="4" t="str">
        <f t="shared" si="115"/>
        <v>0.67</v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471</v>
      </c>
      <c r="F315" s="1">
        <v>0.0</v>
      </c>
      <c r="G315" s="4" t="str">
        <f t="shared" si="115"/>
        <v>0.83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58</v>
      </c>
      <c r="F316" s="1">
        <v>0.0</v>
      </c>
      <c r="G316" s="4" t="str">
        <f t="shared" si="115"/>
        <v>0.83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199</v>
      </c>
      <c r="F317" s="1">
        <v>0.0</v>
      </c>
      <c r="G317" s="4" t="str">
        <f t="shared" si="115"/>
        <v>0.84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249</v>
      </c>
      <c r="F318" s="1">
        <v>0.0</v>
      </c>
      <c r="G318" s="4" t="str">
        <f t="shared" si="115"/>
        <v>0.77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4</v>
      </c>
      <c r="F319" s="1">
        <v>0.0</v>
      </c>
      <c r="G319" s="4" t="str">
        <f t="shared" si="115"/>
        <v>0.50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0.1268402201</v>
      </c>
    </row>
    <row r="321">
      <c r="D321" s="1" t="s">
        <v>29</v>
      </c>
      <c r="E321" s="2">
        <f>Sum(E310:E319)</f>
        <v>19264</v>
      </c>
      <c r="H321" s="2">
        <f>Sum(H310:H319)</f>
        <v>16820.55</v>
      </c>
    </row>
    <row r="322">
      <c r="D322" s="1" t="s">
        <v>17</v>
      </c>
      <c r="E322" s="2">
        <f>E321/$B$2</f>
        <v>0.1505</v>
      </c>
      <c r="I322" s="2">
        <f>Sum(I310:I320)</f>
        <v>1</v>
      </c>
    </row>
    <row r="323">
      <c r="D323" s="1" t="s">
        <v>18</v>
      </c>
      <c r="E323" s="2">
        <f>H321/E321</f>
        <v>0.8731597799</v>
      </c>
    </row>
    <row r="324">
      <c r="D324" s="1" t="s">
        <v>20</v>
      </c>
      <c r="E324" s="2">
        <f>H321/$B$2</f>
        <v>0.1314105469</v>
      </c>
    </row>
    <row r="325">
      <c r="D325" s="1" t="s">
        <v>21</v>
      </c>
      <c r="E325" s="2">
        <f>(E321-H321)/$B$2</f>
        <v>0.01908945313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1517</v>
      </c>
      <c r="F340" s="1">
        <v>1.0</v>
      </c>
      <c r="G340" s="4" t="str">
        <f t="shared" ref="G340:G349" si="120">INDIRECT(CONCATENATE("'ccc",$E$338,"'!",$B$1,C340+21))</f>
        <v>0.96</v>
      </c>
      <c r="H340" s="2">
        <f t="shared" ref="H340:H349" si="121">E340*F340*G340</f>
        <v>1456.32</v>
      </c>
      <c r="I340" s="2">
        <f t="shared" ref="I340:I349" si="122">H340/$E$351</f>
        <v>0.07485966896</v>
      </c>
      <c r="J340" s="2">
        <f t="shared" ref="J340:J349" si="123">I340*$E$262</f>
        <v>0.01242728989</v>
      </c>
    </row>
    <row r="341">
      <c r="C341" s="1">
        <v>1.0</v>
      </c>
      <c r="E341" s="4">
        <f t="shared" si="119"/>
        <v>4604</v>
      </c>
      <c r="F341" s="1">
        <v>1.0</v>
      </c>
      <c r="G341" s="4" t="str">
        <f t="shared" si="120"/>
        <v>0.95</v>
      </c>
      <c r="H341" s="2">
        <f t="shared" si="121"/>
        <v>4373.8</v>
      </c>
      <c r="I341" s="2">
        <f t="shared" si="122"/>
        <v>0.2248277989</v>
      </c>
      <c r="J341" s="2">
        <f t="shared" si="123"/>
        <v>0.03732317109</v>
      </c>
    </row>
    <row r="342">
      <c r="C342" s="1">
        <v>2.0</v>
      </c>
      <c r="E342" s="4">
        <f t="shared" si="119"/>
        <v>11758</v>
      </c>
      <c r="F342" s="1">
        <v>1.0</v>
      </c>
      <c r="G342" s="4" t="str">
        <f t="shared" si="120"/>
        <v>0.97</v>
      </c>
      <c r="H342" s="2">
        <f t="shared" si="121"/>
        <v>11405.26</v>
      </c>
      <c r="I342" s="2">
        <f t="shared" si="122"/>
        <v>0.5862681197</v>
      </c>
      <c r="J342" s="2">
        <f t="shared" si="123"/>
        <v>0.09732508808</v>
      </c>
    </row>
    <row r="343">
      <c r="C343" s="1">
        <v>3.0</v>
      </c>
      <c r="E343" s="4">
        <f t="shared" si="119"/>
        <v>904</v>
      </c>
      <c r="F343" s="1">
        <v>0.0</v>
      </c>
      <c r="G343" s="4" t="str">
        <f t="shared" si="120"/>
        <v>0.87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1</v>
      </c>
      <c r="F344" s="1">
        <v>0.0</v>
      </c>
      <c r="G344" s="4" t="str">
        <f t="shared" si="120"/>
        <v>0.00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304</v>
      </c>
      <c r="F345" s="1">
        <v>0.0</v>
      </c>
      <c r="G345" s="4" t="str">
        <f t="shared" si="120"/>
        <v>0.84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23</v>
      </c>
      <c r="F346" s="1">
        <v>0.0</v>
      </c>
      <c r="G346" s="4" t="str">
        <f t="shared" si="120"/>
        <v>0.57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151</v>
      </c>
      <c r="F347" s="1">
        <v>0.0</v>
      </c>
      <c r="G347" s="4" t="str">
        <f t="shared" si="120"/>
        <v>0.86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191</v>
      </c>
      <c r="F348" s="1">
        <v>0.0</v>
      </c>
      <c r="G348" s="4" t="str">
        <f t="shared" si="120"/>
        <v>0.77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1</v>
      </c>
      <c r="F349" s="1">
        <v>0.0</v>
      </c>
      <c r="G349" s="4" t="str">
        <f t="shared" si="120"/>
        <v>1.00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0.1140444125</v>
      </c>
    </row>
    <row r="351">
      <c r="D351" s="1" t="s">
        <v>29</v>
      </c>
      <c r="E351" s="2">
        <f>Sum(E340:E349)</f>
        <v>19454</v>
      </c>
      <c r="H351" s="2">
        <f>Sum(H340:H349)</f>
        <v>17235.38</v>
      </c>
    </row>
    <row r="352">
      <c r="D352" s="1" t="s">
        <v>17</v>
      </c>
      <c r="E352" s="2">
        <f>E351/$B$2</f>
        <v>0.151984375</v>
      </c>
      <c r="I352" s="2">
        <f>Sum(I340:I350)</f>
        <v>1</v>
      </c>
    </row>
    <row r="353">
      <c r="D353" s="1" t="s">
        <v>18</v>
      </c>
      <c r="E353" s="2">
        <f>H351/E351</f>
        <v>0.8859555875</v>
      </c>
    </row>
    <row r="354">
      <c r="D354" s="1" t="s">
        <v>20</v>
      </c>
      <c r="E354" s="2">
        <f>H351/$B$2</f>
        <v>0.1346514063</v>
      </c>
    </row>
    <row r="355">
      <c r="D355" s="1" t="s">
        <v>21</v>
      </c>
      <c r="E355" s="2">
        <f>(E351-H351)/$B$2</f>
        <v>0.01733296875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847</v>
      </c>
      <c r="F370" s="1">
        <v>1.0</v>
      </c>
      <c r="G370" s="4" t="str">
        <f t="shared" ref="G370:G379" si="125">INDIRECT(CONCATENATE("'ccc",$E$368,"'!",$B$1,C370+21))</f>
        <v>0.94</v>
      </c>
      <c r="H370" s="2">
        <f t="shared" ref="H370:H379" si="126">E370*F370*G370</f>
        <v>796.18</v>
      </c>
      <c r="I370" s="2">
        <f t="shared" ref="I370:I379" si="127">H370/$E$381</f>
        <v>0.04209919628</v>
      </c>
      <c r="J370" s="2">
        <f t="shared" ref="J370:J379" si="128">I370*$E$262</f>
        <v>0.006988795482</v>
      </c>
    </row>
    <row r="371">
      <c r="C371" s="1">
        <v>1.0</v>
      </c>
      <c r="E371" s="4">
        <f t="shared" si="124"/>
        <v>2600</v>
      </c>
      <c r="F371" s="1">
        <v>1.0</v>
      </c>
      <c r="G371" s="4" t="str">
        <f t="shared" si="125"/>
        <v>0.94</v>
      </c>
      <c r="H371" s="2">
        <f t="shared" si="126"/>
        <v>2444</v>
      </c>
      <c r="I371" s="2">
        <f t="shared" si="127"/>
        <v>0.1292301184</v>
      </c>
      <c r="J371" s="2">
        <f t="shared" si="128"/>
        <v>0.02145320927</v>
      </c>
    </row>
    <row r="372">
      <c r="C372" s="1">
        <v>2.0</v>
      </c>
      <c r="E372" s="4">
        <f t="shared" si="124"/>
        <v>14226</v>
      </c>
      <c r="F372" s="1">
        <v>1.0</v>
      </c>
      <c r="G372" s="4" t="str">
        <f t="shared" si="125"/>
        <v>0.97</v>
      </c>
      <c r="H372" s="2">
        <f t="shared" si="126"/>
        <v>13799.22</v>
      </c>
      <c r="I372" s="2">
        <f t="shared" si="127"/>
        <v>0.7296541878</v>
      </c>
      <c r="J372" s="2">
        <f t="shared" si="128"/>
        <v>0.1211282956</v>
      </c>
    </row>
    <row r="373">
      <c r="C373" s="1">
        <v>3.0</v>
      </c>
      <c r="E373" s="4">
        <f t="shared" si="124"/>
        <v>823</v>
      </c>
      <c r="F373" s="1">
        <v>0.0</v>
      </c>
      <c r="G373" s="4" t="str">
        <f t="shared" si="125"/>
        <v>0.91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203</v>
      </c>
      <c r="F375" s="1">
        <v>0.0</v>
      </c>
      <c r="G375" s="4" t="str">
        <f t="shared" si="125"/>
        <v>0.82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18</v>
      </c>
      <c r="F376" s="1">
        <v>0.0</v>
      </c>
      <c r="G376" s="4" t="str">
        <f t="shared" si="125"/>
        <v>0.61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84</v>
      </c>
      <c r="F377" s="1">
        <v>0.0</v>
      </c>
      <c r="G377" s="4" t="str">
        <f t="shared" si="125"/>
        <v>0.75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109</v>
      </c>
      <c r="F378" s="1">
        <v>0.0</v>
      </c>
      <c r="G378" s="4" t="str">
        <f t="shared" si="125"/>
        <v>0.75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2</v>
      </c>
      <c r="F379" s="1">
        <v>0.0</v>
      </c>
      <c r="G379" s="4" t="str">
        <f t="shared" si="125"/>
        <v>1.00</v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0.09901649746</v>
      </c>
    </row>
    <row r="381">
      <c r="D381" s="1" t="s">
        <v>29</v>
      </c>
      <c r="E381" s="2">
        <f>Sum(E370:E379)</f>
        <v>18912</v>
      </c>
      <c r="H381" s="2">
        <f>Sum(H370:H379)</f>
        <v>17039.4</v>
      </c>
    </row>
    <row r="382">
      <c r="D382" s="1" t="s">
        <v>17</v>
      </c>
      <c r="E382" s="2">
        <f>E381/$B$2</f>
        <v>0.14775</v>
      </c>
      <c r="I382" s="2">
        <f>Sum(I370:I380)</f>
        <v>1</v>
      </c>
    </row>
    <row r="383">
      <c r="D383" s="1" t="s">
        <v>18</v>
      </c>
      <c r="E383" s="2">
        <f>H381/E381</f>
        <v>0.9009835025</v>
      </c>
    </row>
    <row r="384">
      <c r="D384" s="1" t="s">
        <v>20</v>
      </c>
      <c r="E384" s="2">
        <f>H381/$B$2</f>
        <v>0.1331203125</v>
      </c>
    </row>
    <row r="385">
      <c r="D385" s="1" t="s">
        <v>21</v>
      </c>
      <c r="E385" s="2">
        <f>(E381-H381)/$B$2</f>
        <v>0.0146296875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649</v>
      </c>
      <c r="F400" s="1">
        <v>1.0</v>
      </c>
      <c r="G400" s="4" t="str">
        <f t="shared" ref="G400:G409" si="130">INDIRECT(CONCATENATE("'ccc",$E$398,"'!",$B$1,C400+21))</f>
        <v>0.92</v>
      </c>
      <c r="H400" s="2">
        <f t="shared" ref="H400:H409" si="131">E400*F400*G400</f>
        <v>597.08</v>
      </c>
      <c r="I400" s="2">
        <f t="shared" ref="I400:I409" si="132">H400/$E$411</f>
        <v>0.03091596334</v>
      </c>
      <c r="J400" s="2">
        <f t="shared" ref="J400:J409" si="133">I400*$E$262</f>
        <v>0.005132291446</v>
      </c>
    </row>
    <row r="401">
      <c r="C401" s="1">
        <v>1.0</v>
      </c>
      <c r="E401" s="4">
        <f t="shared" si="129"/>
        <v>2836</v>
      </c>
      <c r="F401" s="1">
        <v>1.0</v>
      </c>
      <c r="G401" s="4" t="str">
        <f t="shared" si="130"/>
        <v>0.93</v>
      </c>
      <c r="H401" s="2">
        <f t="shared" si="131"/>
        <v>2637.48</v>
      </c>
      <c r="I401" s="2">
        <f t="shared" si="132"/>
        <v>0.136565008</v>
      </c>
      <c r="J401" s="2">
        <f t="shared" si="133"/>
        <v>0.02267085825</v>
      </c>
    </row>
    <row r="402">
      <c r="C402" s="1">
        <v>2.0</v>
      </c>
      <c r="E402" s="4">
        <f t="shared" si="129"/>
        <v>14466</v>
      </c>
      <c r="F402" s="1">
        <v>1.0</v>
      </c>
      <c r="G402" s="4" t="str">
        <f t="shared" si="130"/>
        <v>0.98</v>
      </c>
      <c r="H402" s="2">
        <f t="shared" si="131"/>
        <v>14176.68</v>
      </c>
      <c r="I402" s="2">
        <f t="shared" si="132"/>
        <v>0.7340485683</v>
      </c>
      <c r="J402" s="2">
        <f t="shared" si="133"/>
        <v>0.1218577971</v>
      </c>
    </row>
    <row r="403">
      <c r="C403" s="1">
        <v>3.0</v>
      </c>
      <c r="E403" s="4">
        <f t="shared" si="129"/>
        <v>965</v>
      </c>
      <c r="F403" s="1">
        <v>0.0</v>
      </c>
      <c r="G403" s="4" t="str">
        <f t="shared" si="130"/>
        <v>0.89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0</v>
      </c>
      <c r="F404" s="1">
        <v>0.0</v>
      </c>
      <c r="G404" s="4" t="str">
        <f t="shared" si="130"/>
        <v/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199</v>
      </c>
      <c r="F405" s="1">
        <v>0.0</v>
      </c>
      <c r="G405" s="4" t="str">
        <f t="shared" si="130"/>
        <v>0.87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12</v>
      </c>
      <c r="F406" s="1">
        <v>0.0</v>
      </c>
      <c r="G406" s="4" t="str">
        <f t="shared" si="130"/>
        <v>0.75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92</v>
      </c>
      <c r="F407" s="1">
        <v>0.0</v>
      </c>
      <c r="G407" s="4" t="str">
        <f t="shared" si="130"/>
        <v>0.87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94</v>
      </c>
      <c r="F408" s="1">
        <v>0.0</v>
      </c>
      <c r="G408" s="4" t="str">
        <f t="shared" si="130"/>
        <v>0.71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 t="str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0.09847046031</v>
      </c>
    </row>
    <row r="411">
      <c r="D411" s="1" t="s">
        <v>29</v>
      </c>
      <c r="E411" s="2">
        <f>Sum(E400:E409)</f>
        <v>19313</v>
      </c>
      <c r="H411" s="2">
        <f>Sum(H400:H409)</f>
        <v>17411.24</v>
      </c>
    </row>
    <row r="412">
      <c r="D412" s="1" t="s">
        <v>17</v>
      </c>
      <c r="E412" s="2">
        <f>E411/$B$2</f>
        <v>0.1508828125</v>
      </c>
      <c r="I412" s="2">
        <f>Sum(I400:I410)</f>
        <v>1</v>
      </c>
    </row>
    <row r="413">
      <c r="D413" s="1" t="s">
        <v>18</v>
      </c>
      <c r="E413" s="2">
        <f>H411/E411</f>
        <v>0.9015295397</v>
      </c>
    </row>
    <row r="414">
      <c r="D414" s="1" t="s">
        <v>20</v>
      </c>
      <c r="E414" s="2">
        <f>H411/$B$2</f>
        <v>0.1360253125</v>
      </c>
    </row>
    <row r="415">
      <c r="D415" s="1" t="s">
        <v>21</v>
      </c>
      <c r="E415" s="2">
        <f>(E411-H411)/$B$2</f>
        <v>0.0148575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337</v>
      </c>
      <c r="F430" s="1">
        <v>1.0</v>
      </c>
      <c r="G430" s="4" t="str">
        <f t="shared" ref="G430:G439" si="135">INDIRECT(CONCATENATE("'ccc",$E$428,"'!",$B$1,C430+21))</f>
        <v>0.92</v>
      </c>
      <c r="H430" s="2">
        <f t="shared" ref="H430:H439" si="136">E430*F430*G430</f>
        <v>310.04</v>
      </c>
      <c r="I430" s="2">
        <f t="shared" ref="I430:I439" si="137">H430/$E$441</f>
        <v>0.01733132092</v>
      </c>
      <c r="J430" s="2">
        <f t="shared" ref="J430:J439" si="138">I430*$E$262</f>
        <v>0.002877134674</v>
      </c>
    </row>
    <row r="431">
      <c r="C431" s="1">
        <v>1.0</v>
      </c>
      <c r="E431" s="4">
        <f t="shared" si="134"/>
        <v>1838</v>
      </c>
      <c r="F431" s="1">
        <v>1.0</v>
      </c>
      <c r="G431" s="4" t="str">
        <f t="shared" si="135"/>
        <v>0.92</v>
      </c>
      <c r="H431" s="2">
        <f t="shared" si="136"/>
        <v>1690.96</v>
      </c>
      <c r="I431" s="2">
        <f t="shared" si="137"/>
        <v>0.09452512717</v>
      </c>
      <c r="J431" s="2">
        <f t="shared" si="138"/>
        <v>0.01569190959</v>
      </c>
    </row>
    <row r="432">
      <c r="C432" s="1">
        <v>2.0</v>
      </c>
      <c r="E432" s="4">
        <f t="shared" si="134"/>
        <v>14411</v>
      </c>
      <c r="F432" s="1">
        <v>1.0</v>
      </c>
      <c r="G432" s="4" t="str">
        <f t="shared" si="135"/>
        <v>0.98</v>
      </c>
      <c r="H432" s="2">
        <f t="shared" si="136"/>
        <v>14122.78</v>
      </c>
      <c r="I432" s="2">
        <f t="shared" si="137"/>
        <v>0.7894672704</v>
      </c>
      <c r="J432" s="2">
        <f t="shared" si="138"/>
        <v>0.1310577346</v>
      </c>
    </row>
    <row r="433">
      <c r="C433" s="1">
        <v>3.0</v>
      </c>
      <c r="E433" s="4">
        <f t="shared" si="134"/>
        <v>984</v>
      </c>
      <c r="F433" s="1">
        <v>0.0</v>
      </c>
      <c r="G433" s="4" t="str">
        <f t="shared" si="135"/>
        <v>0.92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0</v>
      </c>
      <c r="F434" s="1">
        <v>0.0</v>
      </c>
      <c r="G434" s="4" t="str">
        <f t="shared" si="135"/>
        <v/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186</v>
      </c>
      <c r="F435" s="1">
        <v>0.0</v>
      </c>
      <c r="G435" s="4" t="str">
        <f t="shared" si="135"/>
        <v>0.82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7</v>
      </c>
      <c r="F436" s="1">
        <v>0.0</v>
      </c>
      <c r="G436" s="4" t="str">
        <f t="shared" si="135"/>
        <v>0.71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78</v>
      </c>
      <c r="F437" s="1">
        <v>0.0</v>
      </c>
      <c r="G437" s="4" t="str">
        <f t="shared" si="135"/>
        <v>0.78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48</v>
      </c>
      <c r="F438" s="1">
        <v>0.0</v>
      </c>
      <c r="G438" s="4" t="str">
        <f t="shared" si="135"/>
        <v>0.81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0.09867628151</v>
      </c>
    </row>
    <row r="441">
      <c r="D441" s="1" t="s">
        <v>29</v>
      </c>
      <c r="E441" s="2">
        <f>Sum(E430:E439)</f>
        <v>17889</v>
      </c>
      <c r="H441" s="2">
        <f>Sum(H430:H439)</f>
        <v>16123.78</v>
      </c>
    </row>
    <row r="442">
      <c r="D442" s="1" t="s">
        <v>17</v>
      </c>
      <c r="E442" s="2">
        <f>E441/$B$2</f>
        <v>0.1397578125</v>
      </c>
    </row>
    <row r="443">
      <c r="D443" s="1" t="s">
        <v>18</v>
      </c>
      <c r="E443" s="2">
        <f>H441/E441</f>
        <v>0.9013237185</v>
      </c>
    </row>
    <row r="444">
      <c r="D444" s="1" t="s">
        <v>20</v>
      </c>
      <c r="E444" s="2">
        <f>H441/$B$2</f>
        <v>0.1259670313</v>
      </c>
    </row>
    <row r="445">
      <c r="D445" s="1" t="s">
        <v>21</v>
      </c>
      <c r="E445" s="2">
        <f>(E441-H441)/$B$2</f>
        <v>0.01379078125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427</v>
      </c>
      <c r="F460" s="1">
        <v>1.0</v>
      </c>
      <c r="G460" s="4" t="str">
        <f t="shared" ref="G460:G469" si="140">INDIRECT(CONCATENATE("'ccc",$E$458,"'!",$B$1,C460+21))</f>
        <v>0.93</v>
      </c>
      <c r="H460" s="2">
        <f t="shared" ref="H460:H469" si="141">E460*F460*G460</f>
        <v>397.11</v>
      </c>
      <c r="I460" s="2">
        <f t="shared" ref="I460:I469" si="142">H460/$E$471</f>
        <v>0.02234721441</v>
      </c>
      <c r="J460" s="2">
        <f t="shared" ref="J460:J469" si="143">I460*$E$262</f>
        <v>0.003709812179</v>
      </c>
    </row>
    <row r="461">
      <c r="C461" s="1">
        <v>1.0</v>
      </c>
      <c r="E461" s="4">
        <f t="shared" si="139"/>
        <v>1167</v>
      </c>
      <c r="F461" s="1">
        <v>1.0</v>
      </c>
      <c r="G461" s="4" t="str">
        <f t="shared" si="140"/>
        <v>0.90</v>
      </c>
      <c r="H461" s="2">
        <f t="shared" si="141"/>
        <v>1050.3</v>
      </c>
      <c r="I461" s="2">
        <f t="shared" si="142"/>
        <v>0.05910523354</v>
      </c>
      <c r="J461" s="2">
        <f t="shared" si="143"/>
        <v>0.009811930527</v>
      </c>
    </row>
    <row r="462">
      <c r="C462" s="1">
        <v>2.0</v>
      </c>
      <c r="E462" s="4">
        <f t="shared" si="139"/>
        <v>7660</v>
      </c>
      <c r="F462" s="1">
        <v>1.0</v>
      </c>
      <c r="G462" s="4" t="str">
        <f t="shared" si="140"/>
        <v>0.97</v>
      </c>
      <c r="H462" s="2">
        <f t="shared" si="141"/>
        <v>7430.2</v>
      </c>
      <c r="I462" s="2">
        <f t="shared" si="142"/>
        <v>0.4181316826</v>
      </c>
      <c r="J462" s="2">
        <f t="shared" si="143"/>
        <v>0.06941312597</v>
      </c>
    </row>
    <row r="463">
      <c r="C463" s="1">
        <v>3.0</v>
      </c>
      <c r="E463" s="4">
        <f t="shared" si="139"/>
        <v>8317</v>
      </c>
      <c r="F463" s="1">
        <v>1.0</v>
      </c>
      <c r="G463" s="4" t="str">
        <f t="shared" si="140"/>
        <v>0.97</v>
      </c>
      <c r="H463" s="2">
        <f t="shared" si="141"/>
        <v>8067.49</v>
      </c>
      <c r="I463" s="2">
        <f t="shared" si="142"/>
        <v>0.4539949353</v>
      </c>
      <c r="J463" s="2">
        <f t="shared" si="143"/>
        <v>0.07536670609</v>
      </c>
    </row>
    <row r="464">
      <c r="C464" s="1">
        <v>4.0</v>
      </c>
      <c r="E464" s="4">
        <f t="shared" si="139"/>
        <v>0</v>
      </c>
      <c r="F464" s="1">
        <v>0.0</v>
      </c>
      <c r="G464" s="4" t="str">
        <f t="shared" si="140"/>
        <v/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125</v>
      </c>
      <c r="F465" s="1">
        <v>0.0</v>
      </c>
      <c r="G465" s="4" t="str">
        <f t="shared" si="140"/>
        <v>0.82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2</v>
      </c>
      <c r="F466" s="1">
        <v>0.0</v>
      </c>
      <c r="G466" s="4" t="str">
        <f t="shared" si="140"/>
        <v>1.00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20</v>
      </c>
      <c r="F467" s="1">
        <v>0.0</v>
      </c>
      <c r="G467" s="4" t="str">
        <f t="shared" si="140"/>
        <v>0.60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46</v>
      </c>
      <c r="F468" s="1">
        <v>0.0</v>
      </c>
      <c r="G468" s="4" t="str">
        <f t="shared" si="140"/>
        <v>0.67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6</v>
      </c>
      <c r="F469" s="1">
        <v>0.0</v>
      </c>
      <c r="G469" s="4" t="str">
        <f t="shared" si="140"/>
        <v>0.67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0.04642093416</v>
      </c>
    </row>
    <row r="471">
      <c r="D471" s="1" t="s">
        <v>29</v>
      </c>
      <c r="E471" s="2">
        <f>Sum(E460:E469)</f>
        <v>17770</v>
      </c>
      <c r="H471" s="2">
        <f>Sum(H460:H469)</f>
        <v>16945.1</v>
      </c>
    </row>
    <row r="472">
      <c r="D472" s="1" t="s">
        <v>17</v>
      </c>
      <c r="E472" s="2">
        <f>E471/$B$2</f>
        <v>0.138828125</v>
      </c>
    </row>
    <row r="473">
      <c r="D473" s="1" t="s">
        <v>18</v>
      </c>
      <c r="E473" s="2">
        <f>H471/E471</f>
        <v>0.9535790658</v>
      </c>
    </row>
    <row r="474">
      <c r="D474" s="1" t="s">
        <v>20</v>
      </c>
      <c r="E474" s="2">
        <f>H471/$B$2</f>
        <v>0.1323835938</v>
      </c>
    </row>
    <row r="475">
      <c r="D475" s="1" t="s">
        <v>21</v>
      </c>
      <c r="E475" s="2">
        <f>(E471-H471)/$B$2</f>
        <v>0.00644453125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281</v>
      </c>
      <c r="F490" s="1">
        <v>1.0</v>
      </c>
      <c r="G490" s="4" t="str">
        <f t="shared" ref="G490:G499" si="145">INDIRECT(CONCATENATE("'ccc",$E$488,"'!",$B$1,C490+21))</f>
        <v>0.92</v>
      </c>
      <c r="H490" s="2">
        <f t="shared" ref="H490:H499" si="146">E490*F490*G490</f>
        <v>258.52</v>
      </c>
      <c r="I490" s="2">
        <f t="shared" ref="I490:I499" si="147">H490/$E$501</f>
        <v>0.01463375976</v>
      </c>
      <c r="J490" s="2">
        <f t="shared" ref="J490:J499" si="148">I490*$E$262</f>
        <v>0.002429318447</v>
      </c>
    </row>
    <row r="491">
      <c r="C491" s="1">
        <v>1.0</v>
      </c>
      <c r="E491" s="4">
        <f t="shared" si="144"/>
        <v>1124</v>
      </c>
      <c r="F491" s="1">
        <v>1.0</v>
      </c>
      <c r="G491" s="4" t="str">
        <f t="shared" si="145"/>
        <v>0.91</v>
      </c>
      <c r="H491" s="2">
        <f t="shared" si="146"/>
        <v>1022.84</v>
      </c>
      <c r="I491" s="2">
        <f t="shared" si="147"/>
        <v>0.05789878863</v>
      </c>
      <c r="J491" s="2">
        <f t="shared" si="148"/>
        <v>0.009611651247</v>
      </c>
    </row>
    <row r="492">
      <c r="C492" s="1">
        <v>2.0</v>
      </c>
      <c r="E492" s="4">
        <f t="shared" si="144"/>
        <v>7186</v>
      </c>
      <c r="F492" s="1">
        <v>1.0</v>
      </c>
      <c r="G492" s="4" t="str">
        <f t="shared" si="145"/>
        <v>0.97</v>
      </c>
      <c r="H492" s="2">
        <f t="shared" si="146"/>
        <v>6970.42</v>
      </c>
      <c r="I492" s="2">
        <f t="shared" si="147"/>
        <v>0.3945669648</v>
      </c>
      <c r="J492" s="2">
        <f t="shared" si="148"/>
        <v>0.06550119871</v>
      </c>
    </row>
    <row r="493">
      <c r="C493" s="1">
        <v>3.0</v>
      </c>
      <c r="E493" s="4">
        <f t="shared" si="144"/>
        <v>8929</v>
      </c>
      <c r="F493" s="1">
        <v>1.0</v>
      </c>
      <c r="G493" s="4" t="str">
        <f t="shared" si="145"/>
        <v>0.97</v>
      </c>
      <c r="H493" s="2">
        <f t="shared" si="146"/>
        <v>8661.13</v>
      </c>
      <c r="I493" s="2">
        <f t="shared" si="147"/>
        <v>0.4902711423</v>
      </c>
      <c r="J493" s="2">
        <f t="shared" si="148"/>
        <v>0.08138883987</v>
      </c>
    </row>
    <row r="494">
      <c r="C494" s="1">
        <v>4.0</v>
      </c>
      <c r="E494" s="4">
        <f t="shared" si="144"/>
        <v>1</v>
      </c>
      <c r="F494" s="1">
        <v>0.0</v>
      </c>
      <c r="G494" s="4" t="str">
        <f t="shared" si="145"/>
        <v>0.00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94</v>
      </c>
      <c r="F495" s="1">
        <v>0.0</v>
      </c>
      <c r="G495" s="4" t="str">
        <f t="shared" si="145"/>
        <v>0.79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2</v>
      </c>
      <c r="F496" s="1">
        <v>0.0</v>
      </c>
      <c r="G496" s="4" t="str">
        <f t="shared" si="145"/>
        <v>1.00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16</v>
      </c>
      <c r="F497" s="1">
        <v>0.0</v>
      </c>
      <c r="G497" s="4" t="str">
        <f t="shared" si="145"/>
        <v>0.81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32</v>
      </c>
      <c r="F498" s="1">
        <v>0.0</v>
      </c>
      <c r="G498" s="4" t="str">
        <f t="shared" si="145"/>
        <v>0.66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0.0426293445</v>
      </c>
    </row>
    <row r="501">
      <c r="D501" s="1" t="s">
        <v>29</v>
      </c>
      <c r="E501" s="2">
        <f>Sum(E490:E499)</f>
        <v>17666</v>
      </c>
      <c r="H501" s="2">
        <f>Sum(H490:H499)</f>
        <v>16912.91</v>
      </c>
    </row>
    <row r="502">
      <c r="D502" s="1" t="s">
        <v>17</v>
      </c>
      <c r="E502" s="2">
        <f>E501/$B$2</f>
        <v>0.138015625</v>
      </c>
    </row>
    <row r="503">
      <c r="D503" s="1" t="s">
        <v>18</v>
      </c>
      <c r="E503" s="2">
        <f>H501/E501</f>
        <v>0.9573706555</v>
      </c>
    </row>
    <row r="504">
      <c r="D504" s="1" t="s">
        <v>20</v>
      </c>
      <c r="E504" s="2">
        <f>H501/$B$2</f>
        <v>0.1321321094</v>
      </c>
    </row>
    <row r="505">
      <c r="D505" s="1" t="s">
        <v>21</v>
      </c>
      <c r="E505" s="2">
        <f>(E501-H501)/$B$2</f>
        <v>0.005883515625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184</v>
      </c>
      <c r="F520" s="1">
        <v>1.0</v>
      </c>
      <c r="G520" s="4" t="str">
        <f t="shared" ref="G520:G529" si="150">INDIRECT(CONCATENATE("'ccc",$E$518,"'!",$B$1,C520+21))</f>
        <v>0.93</v>
      </c>
      <c r="H520" s="2">
        <f t="shared" ref="H520:H529" si="151">E520*F520*G520</f>
        <v>171.12</v>
      </c>
      <c r="I520" s="2">
        <f t="shared" ref="I520:I529" si="152">H520/$E$531</f>
        <v>0.009911381407</v>
      </c>
      <c r="J520" s="2">
        <f t="shared" ref="J520:J529" si="153">I520*$E$262</f>
        <v>0.001645366746</v>
      </c>
    </row>
    <row r="521">
      <c r="C521" s="1">
        <v>1.0</v>
      </c>
      <c r="E521" s="4">
        <f t="shared" si="149"/>
        <v>826</v>
      </c>
      <c r="F521" s="1">
        <v>1.0</v>
      </c>
      <c r="G521" s="4" t="str">
        <f t="shared" si="150"/>
        <v>0.90</v>
      </c>
      <c r="H521" s="2">
        <f t="shared" si="151"/>
        <v>743.4</v>
      </c>
      <c r="I521" s="2">
        <f t="shared" si="152"/>
        <v>0.04305821025</v>
      </c>
      <c r="J521" s="2">
        <f t="shared" si="153"/>
        <v>0.007147999294</v>
      </c>
    </row>
    <row r="522">
      <c r="C522" s="1">
        <v>2.0</v>
      </c>
      <c r="E522" s="4">
        <f t="shared" si="149"/>
        <v>5171</v>
      </c>
      <c r="F522" s="1">
        <v>1.0</v>
      </c>
      <c r="G522" s="4" t="str">
        <f t="shared" si="150"/>
        <v>0.96</v>
      </c>
      <c r="H522" s="2">
        <f t="shared" si="151"/>
        <v>4964.16</v>
      </c>
      <c r="I522" s="2">
        <f t="shared" si="152"/>
        <v>0.2875273675</v>
      </c>
      <c r="J522" s="2">
        <f t="shared" si="153"/>
        <v>0.04773178931</v>
      </c>
    </row>
    <row r="523">
      <c r="C523" s="1">
        <v>3.0</v>
      </c>
      <c r="E523" s="4">
        <f t="shared" si="149"/>
        <v>10993</v>
      </c>
      <c r="F523" s="1">
        <v>1.0</v>
      </c>
      <c r="G523" s="4" t="str">
        <f t="shared" si="150"/>
        <v>0.98</v>
      </c>
      <c r="H523" s="2">
        <f t="shared" si="151"/>
        <v>10773.14</v>
      </c>
      <c r="I523" s="2">
        <f t="shared" si="152"/>
        <v>0.6239872575</v>
      </c>
      <c r="J523" s="2">
        <f t="shared" si="153"/>
        <v>0.1035867596</v>
      </c>
    </row>
    <row r="524">
      <c r="C524" s="1">
        <v>4.0</v>
      </c>
      <c r="E524" s="4">
        <f t="shared" si="149"/>
        <v>3</v>
      </c>
      <c r="F524" s="1">
        <v>0.0</v>
      </c>
      <c r="G524" s="4" t="str">
        <f t="shared" si="150"/>
        <v>0.67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49</v>
      </c>
      <c r="F525" s="1">
        <v>0.0</v>
      </c>
      <c r="G525" s="4" t="str">
        <f t="shared" si="150"/>
        <v>0.78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0.00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9</v>
      </c>
      <c r="F527" s="1">
        <v>0.0</v>
      </c>
      <c r="G527" s="4" t="str">
        <f t="shared" si="150"/>
        <v>0.56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28</v>
      </c>
      <c r="F528" s="1">
        <v>0.0</v>
      </c>
      <c r="G528" s="4" t="str">
        <f t="shared" si="150"/>
        <v>0.86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0.03551578338</v>
      </c>
    </row>
    <row r="531">
      <c r="D531" s="1" t="s">
        <v>29</v>
      </c>
      <c r="E531" s="2">
        <f>Sum(E520:E529)</f>
        <v>17265</v>
      </c>
      <c r="H531" s="2">
        <f>Sum(H520:H529)</f>
        <v>16651.82</v>
      </c>
    </row>
    <row r="532">
      <c r="D532" s="1" t="s">
        <v>17</v>
      </c>
      <c r="E532" s="2">
        <f>E531/$B$2</f>
        <v>0.1348828125</v>
      </c>
    </row>
    <row r="533">
      <c r="D533" s="1" t="s">
        <v>18</v>
      </c>
      <c r="E533" s="2">
        <f>H531/E531</f>
        <v>0.9644842166</v>
      </c>
    </row>
    <row r="534">
      <c r="D534" s="1" t="s">
        <v>20</v>
      </c>
      <c r="E534" s="2">
        <f>H531/$B$2</f>
        <v>0.1300923438</v>
      </c>
    </row>
    <row r="535">
      <c r="D535" s="1" t="s">
        <v>21</v>
      </c>
      <c r="E535" s="2">
        <f>(E531-H531)/$B$2</f>
        <v>0.00479046875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163</v>
      </c>
      <c r="F550" s="1">
        <v>1.0</v>
      </c>
      <c r="G550" s="4" t="str">
        <f t="shared" ref="G550:G559" si="155">INDIRECT(CONCATENATE("'ccc",$E$548,"'!",$B$1,C550+21))</f>
        <v>0.93</v>
      </c>
      <c r="H550" s="2">
        <f t="shared" ref="H550:H559" si="156">E550*F550*G550</f>
        <v>151.59</v>
      </c>
      <c r="I550" s="2">
        <f t="shared" ref="I550:I559" si="157">H550/$E$561</f>
        <v>0.008993770395</v>
      </c>
      <c r="J550" s="2">
        <f t="shared" ref="J550:J559" si="158">I550*$E$262</f>
        <v>0.001493036149</v>
      </c>
    </row>
    <row r="551">
      <c r="C551" s="1">
        <v>1.0</v>
      </c>
      <c r="E551" s="4">
        <f t="shared" si="154"/>
        <v>876</v>
      </c>
      <c r="F551" s="1">
        <v>1.0</v>
      </c>
      <c r="G551" s="4" t="str">
        <f t="shared" si="155"/>
        <v>0.90</v>
      </c>
      <c r="H551" s="2">
        <f t="shared" si="156"/>
        <v>788.4</v>
      </c>
      <c r="I551" s="2">
        <f t="shared" si="157"/>
        <v>0.04677543756</v>
      </c>
      <c r="J551" s="2">
        <f t="shared" si="158"/>
        <v>0.007765088067</v>
      </c>
    </row>
    <row r="552">
      <c r="C552" s="1">
        <v>2.0</v>
      </c>
      <c r="E552" s="4">
        <f t="shared" si="154"/>
        <v>5063</v>
      </c>
      <c r="F552" s="1">
        <v>1.0</v>
      </c>
      <c r="G552" s="4" t="str">
        <f t="shared" si="155"/>
        <v>0.96</v>
      </c>
      <c r="H552" s="2">
        <f t="shared" si="156"/>
        <v>4860.48</v>
      </c>
      <c r="I552" s="2">
        <f t="shared" si="157"/>
        <v>0.2883702166</v>
      </c>
      <c r="J552" s="2">
        <f t="shared" si="158"/>
        <v>0.04787170884</v>
      </c>
    </row>
    <row r="553">
      <c r="C553" s="1">
        <v>3.0</v>
      </c>
      <c r="E553" s="4">
        <f t="shared" si="154"/>
        <v>10680</v>
      </c>
      <c r="F553" s="1">
        <v>1.0</v>
      </c>
      <c r="G553" s="4" t="str">
        <f t="shared" si="155"/>
        <v>0.98</v>
      </c>
      <c r="H553" s="2">
        <f t="shared" si="156"/>
        <v>10466.4</v>
      </c>
      <c r="I553" s="2">
        <f t="shared" si="157"/>
        <v>0.6209670721</v>
      </c>
      <c r="J553" s="2">
        <f t="shared" si="158"/>
        <v>0.1030853853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1.00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36</v>
      </c>
      <c r="F555" s="1">
        <v>0.0</v>
      </c>
      <c r="G555" s="4" t="str">
        <f t="shared" si="155"/>
        <v>0.72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 t="str">
        <f t="shared" si="155"/>
        <v/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11</v>
      </c>
      <c r="F557" s="1">
        <v>0.0</v>
      </c>
      <c r="G557" s="4" t="str">
        <f t="shared" si="155"/>
        <v>0.82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24</v>
      </c>
      <c r="F558" s="1">
        <v>0.0</v>
      </c>
      <c r="G558" s="4" t="str">
        <f t="shared" si="155"/>
        <v>0.79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1.00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0.03489350341</v>
      </c>
    </row>
    <row r="561">
      <c r="D561" s="1" t="s">
        <v>29</v>
      </c>
      <c r="E561" s="2">
        <f>Sum(E550:E559)</f>
        <v>16855</v>
      </c>
      <c r="H561" s="2">
        <f>Sum(H550:H559)</f>
        <v>16266.87</v>
      </c>
    </row>
    <row r="562">
      <c r="D562" s="1" t="s">
        <v>17</v>
      </c>
      <c r="E562" s="2">
        <f>E561/$B$2</f>
        <v>0.1316796875</v>
      </c>
    </row>
    <row r="563">
      <c r="D563" s="1" t="s">
        <v>18</v>
      </c>
      <c r="E563" s="2">
        <f>H561/E561</f>
        <v>0.9651064966</v>
      </c>
    </row>
    <row r="564">
      <c r="D564" s="1" t="s">
        <v>20</v>
      </c>
      <c r="E564" s="2">
        <f>H561/$B$2</f>
        <v>0.1270849219</v>
      </c>
    </row>
    <row r="565">
      <c r="D565" s="1" t="s">
        <v>21</v>
      </c>
      <c r="E565" s="2">
        <f>(E561-H561)/$B$2</f>
        <v>0.004594765625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170</v>
      </c>
      <c r="F580" s="1">
        <v>1.0</v>
      </c>
      <c r="G580" s="4" t="str">
        <f t="shared" ref="G580:G589" si="160">INDIRECT(CONCATENATE("'ccc",$E$578,"'!",$B$1,C580+21))</f>
        <v>0.91</v>
      </c>
      <c r="H580" s="2">
        <f t="shared" ref="H580:H589" si="161">E580*F580*G580</f>
        <v>154.7</v>
      </c>
      <c r="I580" s="2">
        <f t="shared" ref="I580:I589" si="162">H580/$E$591</f>
        <v>0.008932386396</v>
      </c>
      <c r="J580" s="2">
        <f t="shared" ref="J580:J589" si="163">I580*$E$262</f>
        <v>0.001482845926</v>
      </c>
    </row>
    <row r="581">
      <c r="C581" s="1">
        <v>1.0</v>
      </c>
      <c r="E581" s="4">
        <f t="shared" si="159"/>
        <v>808</v>
      </c>
      <c r="F581" s="1">
        <v>1.0</v>
      </c>
      <c r="G581" s="4" t="str">
        <f t="shared" si="160"/>
        <v>0.91</v>
      </c>
      <c r="H581" s="2">
        <f t="shared" si="161"/>
        <v>735.28</v>
      </c>
      <c r="I581" s="2">
        <f t="shared" si="162"/>
        <v>0.04245510711</v>
      </c>
      <c r="J581" s="2">
        <f t="shared" si="163"/>
        <v>0.00704787946</v>
      </c>
    </row>
    <row r="582">
      <c r="C582" s="1">
        <v>2.0</v>
      </c>
      <c r="E582" s="4">
        <f t="shared" si="159"/>
        <v>5675</v>
      </c>
      <c r="F582" s="1">
        <v>1.0</v>
      </c>
      <c r="G582" s="4" t="str">
        <f t="shared" si="160"/>
        <v>0.96</v>
      </c>
      <c r="H582" s="2">
        <f t="shared" si="161"/>
        <v>5448</v>
      </c>
      <c r="I582" s="2">
        <f t="shared" si="162"/>
        <v>0.3145678157</v>
      </c>
      <c r="J582" s="2">
        <f t="shared" si="163"/>
        <v>0.05222071497</v>
      </c>
    </row>
    <row r="583">
      <c r="C583" s="1">
        <v>3.0</v>
      </c>
      <c r="E583" s="4">
        <f t="shared" si="159"/>
        <v>10587</v>
      </c>
      <c r="F583" s="1">
        <v>1.0</v>
      </c>
      <c r="G583" s="4" t="str">
        <f t="shared" si="160"/>
        <v>0.98</v>
      </c>
      <c r="H583" s="2">
        <f t="shared" si="161"/>
        <v>10375.26</v>
      </c>
      <c r="I583" s="2">
        <f t="shared" si="162"/>
        <v>0.5990680755</v>
      </c>
      <c r="J583" s="2">
        <f t="shared" si="163"/>
        <v>0.09944998076</v>
      </c>
    </row>
    <row r="584">
      <c r="C584" s="1">
        <v>4.0</v>
      </c>
      <c r="E584" s="4">
        <f t="shared" si="159"/>
        <v>1</v>
      </c>
      <c r="F584" s="1">
        <v>0.0</v>
      </c>
      <c r="G584" s="4" t="str">
        <f t="shared" si="160"/>
        <v>0.00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38</v>
      </c>
      <c r="F585" s="1">
        <v>0.0</v>
      </c>
      <c r="G585" s="4" t="str">
        <f t="shared" si="160"/>
        <v>0.76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7</v>
      </c>
      <c r="F587" s="1">
        <v>0.0</v>
      </c>
      <c r="G587" s="4" t="str">
        <f t="shared" si="160"/>
        <v>0.57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32</v>
      </c>
      <c r="F588" s="1">
        <v>0.0</v>
      </c>
      <c r="G588" s="4" t="str">
        <f t="shared" si="160"/>
        <v>0.84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</v>
      </c>
      <c r="F589" s="1">
        <v>0.0</v>
      </c>
      <c r="G589" s="4" t="str">
        <f t="shared" si="160"/>
        <v>0.00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0.03497661528</v>
      </c>
    </row>
    <row r="591">
      <c r="D591" s="1" t="s">
        <v>29</v>
      </c>
      <c r="E591" s="2">
        <f>Sum(E580:E589)</f>
        <v>17319</v>
      </c>
      <c r="H591" s="2">
        <f>Sum(H580:H589)</f>
        <v>16713.24</v>
      </c>
    </row>
    <row r="592">
      <c r="D592" s="1" t="s">
        <v>17</v>
      </c>
      <c r="E592" s="2">
        <f>E591/$B$2</f>
        <v>0.1353046875</v>
      </c>
    </row>
    <row r="593">
      <c r="D593" s="1" t="s">
        <v>18</v>
      </c>
      <c r="E593" s="2">
        <f>H591/E591</f>
        <v>0.9650233847</v>
      </c>
    </row>
    <row r="594">
      <c r="D594" s="1" t="s">
        <v>20</v>
      </c>
      <c r="E594" s="2">
        <f>H591/$B$2</f>
        <v>0.1305721875</v>
      </c>
    </row>
    <row r="595">
      <c r="D595" s="1" t="s">
        <v>21</v>
      </c>
      <c r="E595" s="2">
        <f>(E591-H591)/$B$2</f>
        <v>0.0047325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43</v>
      </c>
      <c r="F610" s="1">
        <v>1.0</v>
      </c>
      <c r="G610" s="4" t="str">
        <f t="shared" ref="G610:G619" si="165">INDIRECT(CONCATENATE("'ccc",$E$608,"'!",$B$1,C610+21))</f>
        <v>0.84</v>
      </c>
      <c r="H610" s="2">
        <f t="shared" ref="H610:H619" si="166">E610*F610*G610</f>
        <v>36.12</v>
      </c>
      <c r="I610" s="2">
        <f t="shared" ref="I610:I619" si="167">H610/$E$621</f>
        <v>0.002384158416</v>
      </c>
      <c r="J610" s="2">
        <f t="shared" ref="J610:J619" si="168">I610*$E$262</f>
        <v>0.0003957889233</v>
      </c>
    </row>
    <row r="611">
      <c r="C611" s="1">
        <v>1.0</v>
      </c>
      <c r="E611" s="4">
        <f t="shared" si="164"/>
        <v>1003</v>
      </c>
      <c r="F611" s="1">
        <v>1.0</v>
      </c>
      <c r="G611" s="4" t="str">
        <f t="shared" si="165"/>
        <v>0.90</v>
      </c>
      <c r="H611" s="2">
        <f t="shared" si="166"/>
        <v>902.7</v>
      </c>
      <c r="I611" s="2">
        <f t="shared" si="167"/>
        <v>0.05958415842</v>
      </c>
      <c r="J611" s="2">
        <f t="shared" si="168"/>
        <v>0.009891435798</v>
      </c>
    </row>
    <row r="612">
      <c r="C612" s="1">
        <v>2.0</v>
      </c>
      <c r="E612" s="4">
        <f t="shared" si="164"/>
        <v>4752</v>
      </c>
      <c r="F612" s="1">
        <v>1.0</v>
      </c>
      <c r="G612" s="4" t="str">
        <f t="shared" si="165"/>
        <v>0.97</v>
      </c>
      <c r="H612" s="2">
        <f t="shared" si="166"/>
        <v>4609.44</v>
      </c>
      <c r="I612" s="2">
        <f t="shared" si="167"/>
        <v>0.3042534653</v>
      </c>
      <c r="J612" s="2">
        <f t="shared" si="168"/>
        <v>0.05050845223</v>
      </c>
    </row>
    <row r="613">
      <c r="C613" s="1">
        <v>3.0</v>
      </c>
      <c r="E613" s="4">
        <f t="shared" si="164"/>
        <v>8480</v>
      </c>
      <c r="F613" s="1">
        <v>1.0</v>
      </c>
      <c r="G613" s="4" t="str">
        <f t="shared" si="165"/>
        <v>0.98</v>
      </c>
      <c r="H613" s="2">
        <f t="shared" si="166"/>
        <v>8310.4</v>
      </c>
      <c r="I613" s="2">
        <f t="shared" si="167"/>
        <v>0.5485412541</v>
      </c>
      <c r="J613" s="2">
        <f t="shared" si="168"/>
        <v>0.09106213366</v>
      </c>
    </row>
    <row r="614">
      <c r="C614" s="1">
        <v>4.0</v>
      </c>
      <c r="E614" s="4">
        <f t="shared" si="164"/>
        <v>600</v>
      </c>
      <c r="F614" s="1">
        <v>1.0</v>
      </c>
      <c r="G614" s="4" t="str">
        <f t="shared" si="165"/>
        <v>0.94</v>
      </c>
      <c r="H614" s="2">
        <f t="shared" si="166"/>
        <v>564</v>
      </c>
      <c r="I614" s="2">
        <f t="shared" si="167"/>
        <v>0.03722772277</v>
      </c>
      <c r="J614" s="2">
        <f t="shared" si="168"/>
        <v>0.006180092822</v>
      </c>
    </row>
    <row r="615">
      <c r="C615" s="1">
        <v>5.0</v>
      </c>
      <c r="E615" s="4">
        <f t="shared" si="164"/>
        <v>30</v>
      </c>
      <c r="F615" s="1">
        <v>0.0</v>
      </c>
      <c r="G615" s="4" t="str">
        <f t="shared" si="165"/>
        <v>0.97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1.00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41</v>
      </c>
      <c r="F617" s="1">
        <v>0.0</v>
      </c>
      <c r="G617" s="4" t="str">
        <f t="shared" si="165"/>
        <v>0.73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86</v>
      </c>
      <c r="F618" s="1">
        <v>0.0</v>
      </c>
      <c r="G618" s="4" t="str">
        <f t="shared" si="165"/>
        <v>0.84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113</v>
      </c>
      <c r="F619" s="1">
        <v>0.0</v>
      </c>
      <c r="G619" s="4" t="str">
        <f t="shared" si="165"/>
        <v>0.92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0.04800924092</v>
      </c>
    </row>
    <row r="621">
      <c r="D621" s="1" t="s">
        <v>29</v>
      </c>
      <c r="E621" s="2">
        <f>Sum(E610:E619)</f>
        <v>15150</v>
      </c>
      <c r="H621" s="2">
        <f>Sum(H610:H619)</f>
        <v>14422.66</v>
      </c>
    </row>
    <row r="622">
      <c r="D622" s="1" t="s">
        <v>17</v>
      </c>
      <c r="E622" s="2">
        <f>E621/$B$2</f>
        <v>0.118359375</v>
      </c>
    </row>
    <row r="623">
      <c r="D623" s="1" t="s">
        <v>18</v>
      </c>
      <c r="E623" s="2">
        <f>H621/E621</f>
        <v>0.9519907591</v>
      </c>
    </row>
    <row r="624">
      <c r="D624" s="1" t="s">
        <v>20</v>
      </c>
      <c r="E624" s="2">
        <f>H621/$B$2</f>
        <v>0.1126770313</v>
      </c>
    </row>
    <row r="625">
      <c r="D625" s="1" t="s">
        <v>21</v>
      </c>
      <c r="E625" s="2">
        <f>(E621-H621)/$B$2</f>
        <v>0.00568234375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37</v>
      </c>
      <c r="F640" s="1">
        <v>1.0</v>
      </c>
      <c r="G640" s="4" t="str">
        <f t="shared" ref="G640:G649" si="170">INDIRECT(CONCATENATE("'ccc",$E$638,"'!",$B$1,C640+21))</f>
        <v>0.86</v>
      </c>
      <c r="H640" s="2">
        <f t="shared" ref="H640:H649" si="171">E640*F640*G640</f>
        <v>31.82</v>
      </c>
      <c r="I640" s="2">
        <f t="shared" ref="I640:I649" si="172">H640/$E$651</f>
        <v>0.002052903226</v>
      </c>
      <c r="J640" s="2">
        <f t="shared" ref="J640:J649" si="173">I640*$E$262</f>
        <v>0.0003407979738</v>
      </c>
    </row>
    <row r="641">
      <c r="C641" s="1">
        <v>1.0</v>
      </c>
      <c r="E641" s="4">
        <f t="shared" si="169"/>
        <v>980</v>
      </c>
      <c r="F641" s="1">
        <v>1.0</v>
      </c>
      <c r="G641" s="4" t="str">
        <f t="shared" si="170"/>
        <v>0.90</v>
      </c>
      <c r="H641" s="2">
        <f t="shared" si="171"/>
        <v>882</v>
      </c>
      <c r="I641" s="2">
        <f t="shared" si="172"/>
        <v>0.05690322581</v>
      </c>
      <c r="J641" s="2">
        <f t="shared" si="173"/>
        <v>0.00944638004</v>
      </c>
    </row>
    <row r="642">
      <c r="C642" s="1">
        <v>2.0</v>
      </c>
      <c r="E642" s="4">
        <f t="shared" si="169"/>
        <v>4956</v>
      </c>
      <c r="F642" s="1">
        <v>1.0</v>
      </c>
      <c r="G642" s="4" t="str">
        <f t="shared" si="170"/>
        <v>0.96</v>
      </c>
      <c r="H642" s="2">
        <f t="shared" si="171"/>
        <v>4757.76</v>
      </c>
      <c r="I642" s="2">
        <f t="shared" si="172"/>
        <v>0.3069522581</v>
      </c>
      <c r="J642" s="2">
        <f t="shared" si="173"/>
        <v>0.0509564729</v>
      </c>
    </row>
    <row r="643">
      <c r="C643" s="1">
        <v>3.0</v>
      </c>
      <c r="E643" s="4">
        <f t="shared" si="169"/>
        <v>8910</v>
      </c>
      <c r="F643" s="1">
        <v>1.0</v>
      </c>
      <c r="G643" s="4" t="str">
        <f t="shared" si="170"/>
        <v>0.98</v>
      </c>
      <c r="H643" s="2">
        <f t="shared" si="171"/>
        <v>8731.8</v>
      </c>
      <c r="I643" s="2">
        <f t="shared" si="172"/>
        <v>0.5633419355</v>
      </c>
      <c r="J643" s="2">
        <f t="shared" si="173"/>
        <v>0.0935191624</v>
      </c>
    </row>
    <row r="644">
      <c r="C644" s="1">
        <v>4.0</v>
      </c>
      <c r="E644" s="4">
        <f t="shared" si="169"/>
        <v>412</v>
      </c>
      <c r="F644" s="1">
        <v>1.0</v>
      </c>
      <c r="G644" s="4" t="str">
        <f t="shared" si="170"/>
        <v>0.94</v>
      </c>
      <c r="H644" s="2">
        <f t="shared" si="171"/>
        <v>387.28</v>
      </c>
      <c r="I644" s="2">
        <f t="shared" si="172"/>
        <v>0.02498580645</v>
      </c>
      <c r="J644" s="2">
        <f t="shared" si="173"/>
        <v>0.004147839073</v>
      </c>
    </row>
    <row r="645">
      <c r="C645" s="1">
        <v>5.0</v>
      </c>
      <c r="E645" s="4">
        <f t="shared" si="169"/>
        <v>34</v>
      </c>
      <c r="F645" s="1">
        <v>0.0</v>
      </c>
      <c r="G645" s="4" t="str">
        <f t="shared" si="170"/>
        <v>0.82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1.00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37</v>
      </c>
      <c r="F647" s="1">
        <v>0.0</v>
      </c>
      <c r="G647" s="4" t="str">
        <f t="shared" si="170"/>
        <v>0.86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57</v>
      </c>
      <c r="F648" s="1">
        <v>0.0</v>
      </c>
      <c r="G648" s="4" t="str">
        <f t="shared" si="170"/>
        <v>0.82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76</v>
      </c>
      <c r="F649" s="1">
        <v>0.0</v>
      </c>
      <c r="G649" s="4" t="str">
        <f t="shared" si="170"/>
        <v>0.89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0.04576387097</v>
      </c>
    </row>
    <row r="651">
      <c r="D651" s="1" t="s">
        <v>29</v>
      </c>
      <c r="E651" s="2">
        <f>Sum(E640:E649)</f>
        <v>15500</v>
      </c>
      <c r="H651" s="2">
        <f>Sum(H640:H649)</f>
        <v>14790.66</v>
      </c>
    </row>
    <row r="652">
      <c r="D652" s="1" t="s">
        <v>17</v>
      </c>
      <c r="E652" s="2">
        <f>E651/$B$2</f>
        <v>0.12109375</v>
      </c>
    </row>
    <row r="653">
      <c r="D653" s="1" t="s">
        <v>18</v>
      </c>
      <c r="E653" s="2">
        <f>H651/E651</f>
        <v>0.954236129</v>
      </c>
    </row>
    <row r="654">
      <c r="D654" s="1" t="s">
        <v>20</v>
      </c>
      <c r="E654" s="2">
        <f>H651/$B$2</f>
        <v>0.1155520313</v>
      </c>
    </row>
    <row r="655">
      <c r="D655" s="1" t="s">
        <v>21</v>
      </c>
      <c r="E655" s="2">
        <f>(E651-H651)/$B$2</f>
        <v>0.00554171875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25</v>
      </c>
      <c r="F670" s="1">
        <v>1.0</v>
      </c>
      <c r="G670" s="4" t="str">
        <f t="shared" ref="G670:G679" si="175">INDIRECT(CONCATENATE("'ccc",$E$668,"'!",$B$1,C670+21))</f>
        <v>0.76</v>
      </c>
      <c r="H670" s="2">
        <f t="shared" ref="H670:H679" si="176">E670*F670*G670</f>
        <v>19</v>
      </c>
      <c r="I670" s="2">
        <f t="shared" ref="I670:I679" si="177">H670/$E$681</f>
        <v>0.001339443074</v>
      </c>
      <c r="J670" s="2">
        <f t="shared" ref="J670:J679" si="178">I670*$E$262</f>
        <v>0.0002223580146</v>
      </c>
    </row>
    <row r="671">
      <c r="C671" s="1">
        <v>1.0</v>
      </c>
      <c r="E671" s="4">
        <f t="shared" si="174"/>
        <v>788</v>
      </c>
      <c r="F671" s="1">
        <v>1.0</v>
      </c>
      <c r="G671" s="4" t="str">
        <f t="shared" si="175"/>
        <v>0.90</v>
      </c>
      <c r="H671" s="2">
        <f t="shared" si="176"/>
        <v>709.2</v>
      </c>
      <c r="I671" s="2">
        <f t="shared" si="177"/>
        <v>0.04999647515</v>
      </c>
      <c r="J671" s="2">
        <f t="shared" si="178"/>
        <v>0.008299805472</v>
      </c>
    </row>
    <row r="672">
      <c r="C672" s="1">
        <v>2.0</v>
      </c>
      <c r="E672" s="4">
        <f t="shared" si="174"/>
        <v>4336</v>
      </c>
      <c r="F672" s="1">
        <v>1.0</v>
      </c>
      <c r="G672" s="4" t="str">
        <f t="shared" si="175"/>
        <v>0.97</v>
      </c>
      <c r="H672" s="2">
        <f t="shared" si="176"/>
        <v>4205.92</v>
      </c>
      <c r="I672" s="2">
        <f t="shared" si="177"/>
        <v>0.2965047585</v>
      </c>
      <c r="J672" s="2">
        <f t="shared" si="178"/>
        <v>0.04922210636</v>
      </c>
    </row>
    <row r="673">
      <c r="C673" s="1">
        <v>3.0</v>
      </c>
      <c r="E673" s="4">
        <f t="shared" si="174"/>
        <v>8168</v>
      </c>
      <c r="F673" s="1">
        <v>1.0</v>
      </c>
      <c r="G673" s="4" t="str">
        <f t="shared" si="175"/>
        <v>0.98</v>
      </c>
      <c r="H673" s="2">
        <f t="shared" si="176"/>
        <v>8004.64</v>
      </c>
      <c r="I673" s="2">
        <f t="shared" si="177"/>
        <v>0.5643031371</v>
      </c>
      <c r="J673" s="2">
        <f t="shared" si="178"/>
        <v>0.09367872938</v>
      </c>
    </row>
    <row r="674">
      <c r="C674" s="1">
        <v>4.0</v>
      </c>
      <c r="E674" s="4">
        <f t="shared" si="174"/>
        <v>669</v>
      </c>
      <c r="F674" s="1">
        <v>1.0</v>
      </c>
      <c r="G674" s="4" t="str">
        <f t="shared" si="175"/>
        <v>0.94</v>
      </c>
      <c r="H674" s="2">
        <f t="shared" si="176"/>
        <v>628.86</v>
      </c>
      <c r="I674" s="2">
        <f t="shared" si="177"/>
        <v>0.04433274586</v>
      </c>
      <c r="J674" s="2">
        <f t="shared" si="178"/>
        <v>0.007359582162</v>
      </c>
    </row>
    <row r="675">
      <c r="C675" s="1">
        <v>5.0</v>
      </c>
      <c r="E675" s="4">
        <f t="shared" si="174"/>
        <v>27</v>
      </c>
      <c r="F675" s="1">
        <v>0.0</v>
      </c>
      <c r="G675" s="4" t="str">
        <f t="shared" si="175"/>
        <v>0.81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</v>
      </c>
      <c r="F676" s="1">
        <v>0.0</v>
      </c>
      <c r="G676" s="4" t="str">
        <f t="shared" si="175"/>
        <v>0.00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32</v>
      </c>
      <c r="F677" s="1">
        <v>0.0</v>
      </c>
      <c r="G677" s="4" t="str">
        <f t="shared" si="175"/>
        <v>0.81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61</v>
      </c>
      <c r="F678" s="1">
        <v>0.0</v>
      </c>
      <c r="G678" s="4" t="str">
        <f t="shared" si="175"/>
        <v>0.80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78</v>
      </c>
      <c r="F679" s="1">
        <v>0.0</v>
      </c>
      <c r="G679" s="4" t="str">
        <f t="shared" si="175"/>
        <v>0.92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0.04352344025</v>
      </c>
    </row>
    <row r="681">
      <c r="D681" s="1" t="s">
        <v>29</v>
      </c>
      <c r="E681" s="2">
        <f>Sum(E670:E679)</f>
        <v>14185</v>
      </c>
      <c r="H681" s="2">
        <f>Sum(H670:H679)</f>
        <v>13567.62</v>
      </c>
    </row>
    <row r="682">
      <c r="D682" s="1" t="s">
        <v>17</v>
      </c>
      <c r="E682" s="2">
        <f>E681/$B$2</f>
        <v>0.1108203125</v>
      </c>
    </row>
    <row r="683">
      <c r="D683" s="1" t="s">
        <v>18</v>
      </c>
      <c r="E683" s="2">
        <f>H681/E681</f>
        <v>0.9564765597</v>
      </c>
    </row>
    <row r="684">
      <c r="D684" s="1" t="s">
        <v>20</v>
      </c>
      <c r="E684" s="2">
        <f>H681/$B$2</f>
        <v>0.1059970313</v>
      </c>
    </row>
    <row r="685">
      <c r="D685" s="1" t="s">
        <v>21</v>
      </c>
      <c r="E685" s="2">
        <f>(E681-H681)/$B$2</f>
        <v>0.00482328125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12</v>
      </c>
      <c r="F700" s="1">
        <v>1.0</v>
      </c>
      <c r="G700" s="4" t="str">
        <f>INDIRECT(CONCATENATE("'ccc",$E$698,"'!",$B$1,C700+21))</f>
        <v>0.83</v>
      </c>
      <c r="H700" s="2">
        <f t="shared" ref="H700:H709" si="180">E700*F700*G700</f>
        <v>9.96</v>
      </c>
      <c r="I700" s="2">
        <f t="shared" ref="I700:I709" si="181">H700/$E$711</f>
        <v>0.0007084933845</v>
      </c>
      <c r="J700" s="2">
        <f t="shared" ref="J700:J709" si="182">I700*$E$262</f>
        <v>0.0001176154369</v>
      </c>
    </row>
    <row r="701">
      <c r="C701" s="1">
        <v>1.0</v>
      </c>
      <c r="E701" s="4">
        <f t="shared" si="179"/>
        <v>748</v>
      </c>
      <c r="F701" s="1">
        <v>1.0</v>
      </c>
      <c r="G701" s="4" t="str">
        <f t="shared" ref="G701:G709" si="183">INDIRECT(CONCATENATE("'ccc",$E$668,"'!",$B$1,C701+21))</f>
        <v>0.90</v>
      </c>
      <c r="H701" s="2">
        <f t="shared" si="180"/>
        <v>673.2</v>
      </c>
      <c r="I701" s="2">
        <f t="shared" si="181"/>
        <v>0.04788732394</v>
      </c>
      <c r="J701" s="2">
        <f t="shared" si="182"/>
        <v>0.007949669894</v>
      </c>
    </row>
    <row r="702">
      <c r="C702" s="1">
        <v>2.0</v>
      </c>
      <c r="E702" s="4">
        <f t="shared" si="179"/>
        <v>4566</v>
      </c>
      <c r="F702" s="1">
        <v>1.0</v>
      </c>
      <c r="G702" s="4" t="str">
        <f t="shared" si="183"/>
        <v>0.97</v>
      </c>
      <c r="H702" s="2">
        <f t="shared" si="180"/>
        <v>4429.02</v>
      </c>
      <c r="I702" s="2">
        <f t="shared" si="181"/>
        <v>0.3150533504</v>
      </c>
      <c r="J702" s="2">
        <f t="shared" si="182"/>
        <v>0.05230131752</v>
      </c>
    </row>
    <row r="703">
      <c r="C703" s="1">
        <v>3.0</v>
      </c>
      <c r="E703" s="4">
        <f t="shared" si="179"/>
        <v>8088</v>
      </c>
      <c r="F703" s="1">
        <v>1.0</v>
      </c>
      <c r="G703" s="4" t="str">
        <f t="shared" si="183"/>
        <v>0.98</v>
      </c>
      <c r="H703" s="2">
        <f t="shared" si="180"/>
        <v>7926.24</v>
      </c>
      <c r="I703" s="2">
        <f t="shared" si="181"/>
        <v>0.5638241571</v>
      </c>
      <c r="J703" s="2">
        <f t="shared" si="182"/>
        <v>0.09359921495</v>
      </c>
    </row>
    <row r="704">
      <c r="C704" s="1">
        <v>4.0</v>
      </c>
      <c r="E704" s="4">
        <f t="shared" si="179"/>
        <v>479</v>
      </c>
      <c r="F704" s="1">
        <v>1.0</v>
      </c>
      <c r="G704" s="4" t="str">
        <f t="shared" si="183"/>
        <v>0.94</v>
      </c>
      <c r="H704" s="2">
        <f t="shared" si="180"/>
        <v>450.26</v>
      </c>
      <c r="I704" s="2">
        <f t="shared" si="181"/>
        <v>0.03202873809</v>
      </c>
      <c r="J704" s="2">
        <f t="shared" si="182"/>
        <v>0.005317020747</v>
      </c>
    </row>
    <row r="705">
      <c r="C705" s="1">
        <v>5.0</v>
      </c>
      <c r="E705" s="4">
        <f t="shared" si="179"/>
        <v>22</v>
      </c>
      <c r="F705" s="1">
        <v>0.0</v>
      </c>
      <c r="G705" s="4" t="str">
        <f t="shared" si="183"/>
        <v>0.81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>0.00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19</v>
      </c>
      <c r="F707" s="1">
        <v>0.0</v>
      </c>
      <c r="G707" s="4" t="str">
        <f t="shared" si="183"/>
        <v>0.81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58</v>
      </c>
      <c r="F708" s="1">
        <v>0.0</v>
      </c>
      <c r="G708" s="4" t="str">
        <f t="shared" si="183"/>
        <v>0.80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66</v>
      </c>
      <c r="F709" s="1">
        <v>0.0</v>
      </c>
      <c r="G709" s="4" t="str">
        <f t="shared" si="183"/>
        <v>0.92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0.04049793712</v>
      </c>
    </row>
    <row r="711">
      <c r="D711" s="1" t="s">
        <v>29</v>
      </c>
      <c r="E711" s="2">
        <f>Sum(E700:E709)</f>
        <v>14058</v>
      </c>
      <c r="H711" s="2">
        <f>Sum(H700:H709)</f>
        <v>13488.68</v>
      </c>
    </row>
    <row r="712">
      <c r="D712" s="1" t="s">
        <v>17</v>
      </c>
      <c r="E712" s="2">
        <f>E711/$B$2</f>
        <v>0.109828125</v>
      </c>
    </row>
    <row r="713">
      <c r="D713" s="1" t="s">
        <v>18</v>
      </c>
      <c r="E713" s="2">
        <f>H711/E711</f>
        <v>0.9595020629</v>
      </c>
    </row>
    <row r="714">
      <c r="D714" s="1" t="s">
        <v>20</v>
      </c>
      <c r="E714" s="2">
        <f>H711/$B$2</f>
        <v>0.1053803125</v>
      </c>
    </row>
    <row r="715">
      <c r="D715" s="1" t="s">
        <v>21</v>
      </c>
      <c r="E715" s="2">
        <f>(E711-H711)/$B$2</f>
        <v>0.0044478125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17</v>
      </c>
      <c r="F730" s="1">
        <v>1.0</v>
      </c>
      <c r="G730" s="4" t="str">
        <f t="shared" ref="G730:G739" si="185">INDIRECT(CONCATENATE("'ccc",$E$728,"'!",$B$1,C730+21))</f>
        <v>0.94</v>
      </c>
      <c r="H730" s="2">
        <f t="shared" ref="H730:H739" si="186">E730*F730*G730</f>
        <v>15.98</v>
      </c>
      <c r="I730" s="2">
        <f t="shared" ref="I730:I739" si="187">H730/$E$741</f>
        <v>0.001110956618</v>
      </c>
      <c r="J730" s="2">
        <f t="shared" ref="J730:J739" si="188">I730*$E$262</f>
        <v>0.000184427478</v>
      </c>
    </row>
    <row r="731">
      <c r="C731" s="1">
        <v>1.0</v>
      </c>
      <c r="E731" s="4">
        <f t="shared" si="184"/>
        <v>747</v>
      </c>
      <c r="F731" s="1">
        <v>1.0</v>
      </c>
      <c r="G731" s="4" t="str">
        <f t="shared" si="185"/>
        <v>0.91</v>
      </c>
      <c r="H731" s="2">
        <f t="shared" si="186"/>
        <v>679.77</v>
      </c>
      <c r="I731" s="2">
        <f t="shared" si="187"/>
        <v>0.04725875973</v>
      </c>
      <c r="J731" s="2">
        <f t="shared" si="188"/>
        <v>0.007845323325</v>
      </c>
    </row>
    <row r="732">
      <c r="C732" s="1">
        <v>2.0</v>
      </c>
      <c r="E732" s="4">
        <f t="shared" si="184"/>
        <v>5104</v>
      </c>
      <c r="F732" s="1">
        <v>1.0</v>
      </c>
      <c r="G732" s="4" t="str">
        <f t="shared" si="185"/>
        <v>0.97</v>
      </c>
      <c r="H732" s="2">
        <f t="shared" si="186"/>
        <v>4950.88</v>
      </c>
      <c r="I732" s="2">
        <f t="shared" si="187"/>
        <v>0.3441935484</v>
      </c>
      <c r="J732" s="2">
        <f t="shared" si="188"/>
        <v>0.05713881804</v>
      </c>
    </row>
    <row r="733">
      <c r="C733" s="1">
        <v>3.0</v>
      </c>
      <c r="E733" s="4">
        <f t="shared" si="184"/>
        <v>7984</v>
      </c>
      <c r="F733" s="1">
        <v>1.0</v>
      </c>
      <c r="G733" s="4" t="str">
        <f t="shared" si="185"/>
        <v>0.98</v>
      </c>
      <c r="H733" s="2">
        <f t="shared" si="186"/>
        <v>7824.32</v>
      </c>
      <c r="I733" s="2">
        <f t="shared" si="187"/>
        <v>0.5439599555</v>
      </c>
      <c r="J733" s="2">
        <f t="shared" si="188"/>
        <v>0.0903016023</v>
      </c>
    </row>
    <row r="734">
      <c r="C734" s="1">
        <v>4.0</v>
      </c>
      <c r="E734" s="4">
        <f t="shared" si="184"/>
        <v>400</v>
      </c>
      <c r="F734" s="1">
        <v>1.0</v>
      </c>
      <c r="G734" s="4" t="str">
        <f t="shared" si="185"/>
        <v>0.93</v>
      </c>
      <c r="H734" s="2">
        <f t="shared" si="186"/>
        <v>372</v>
      </c>
      <c r="I734" s="2">
        <f t="shared" si="187"/>
        <v>0.02586206897</v>
      </c>
      <c r="J734" s="2">
        <f t="shared" si="188"/>
        <v>0.004293305496</v>
      </c>
    </row>
    <row r="735">
      <c r="C735" s="1">
        <v>5.0</v>
      </c>
      <c r="E735" s="4">
        <f t="shared" si="184"/>
        <v>25</v>
      </c>
      <c r="F735" s="1">
        <v>0.0</v>
      </c>
      <c r="G735" s="4" t="str">
        <f t="shared" si="185"/>
        <v>0.72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1</v>
      </c>
      <c r="F736" s="1">
        <v>0.0</v>
      </c>
      <c r="G736" s="4" t="str">
        <f t="shared" si="185"/>
        <v>1.00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15</v>
      </c>
      <c r="F737" s="1">
        <v>0.0</v>
      </c>
      <c r="G737" s="4" t="str">
        <f t="shared" si="185"/>
        <v>0.80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49</v>
      </c>
      <c r="F738" s="1">
        <v>0.0</v>
      </c>
      <c r="G738" s="4" t="str">
        <f t="shared" si="185"/>
        <v>0.82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42</v>
      </c>
      <c r="F739" s="1">
        <v>0.0</v>
      </c>
      <c r="G739" s="4" t="str">
        <f t="shared" si="185"/>
        <v>0.81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0.03761471079</v>
      </c>
    </row>
    <row r="741">
      <c r="D741" s="1" t="s">
        <v>29</v>
      </c>
      <c r="E741" s="2">
        <f>Sum(E730:E739)</f>
        <v>14384</v>
      </c>
      <c r="H741" s="2">
        <f>Sum(H730:H739)</f>
        <v>13842.95</v>
      </c>
    </row>
    <row r="742">
      <c r="D742" s="1" t="s">
        <v>17</v>
      </c>
      <c r="E742" s="2">
        <f>E741/$B$2</f>
        <v>0.112375</v>
      </c>
    </row>
    <row r="743">
      <c r="D743" s="1" t="s">
        <v>18</v>
      </c>
      <c r="E743" s="2">
        <f>H741/E741</f>
        <v>0.9623852892</v>
      </c>
    </row>
    <row r="744">
      <c r="D744" s="1" t="s">
        <v>20</v>
      </c>
      <c r="E744" s="2">
        <f>H741/$B$2</f>
        <v>0.1081480469</v>
      </c>
    </row>
    <row r="745">
      <c r="D745" s="1" t="s">
        <v>21</v>
      </c>
      <c r="E745" s="2">
        <f>(E741-H741)/$B$2</f>
        <v>0.004226953125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36</v>
      </c>
      <c r="F760" s="1">
        <v>1.0</v>
      </c>
      <c r="G760" s="4" t="str">
        <f t="shared" ref="G760:G769" si="190">INDIRECT(CONCATENATE("'ccc",$E$758,"'!",$B$1,C760+21))</f>
        <v>0.89</v>
      </c>
      <c r="H760" s="2">
        <f t="shared" ref="H760:H769" si="191">E760*F760*G760</f>
        <v>32.04</v>
      </c>
      <c r="I760" s="2">
        <f t="shared" ref="I760:I769" si="192">H760/$E$771</f>
        <v>0.002698105263</v>
      </c>
      <c r="J760" s="2">
        <f t="shared" ref="J760:J769" si="193">I760*$E$262</f>
        <v>0.0004479065526</v>
      </c>
    </row>
    <row r="761">
      <c r="C761" s="1">
        <v>1.0</v>
      </c>
      <c r="E761" s="4">
        <f t="shared" si="189"/>
        <v>790</v>
      </c>
      <c r="F761" s="1">
        <v>1.0</v>
      </c>
      <c r="G761" s="4" t="str">
        <f t="shared" si="190"/>
        <v>0.90</v>
      </c>
      <c r="H761" s="2">
        <f t="shared" si="191"/>
        <v>711</v>
      </c>
      <c r="I761" s="2">
        <f t="shared" si="192"/>
        <v>0.05987368421</v>
      </c>
      <c r="J761" s="2">
        <f t="shared" si="193"/>
        <v>0.009939499342</v>
      </c>
    </row>
    <row r="762">
      <c r="C762" s="1">
        <v>2.0</v>
      </c>
      <c r="E762" s="4">
        <f t="shared" si="189"/>
        <v>3108</v>
      </c>
      <c r="F762" s="1">
        <v>1.0</v>
      </c>
      <c r="G762" s="4" t="str">
        <f t="shared" si="190"/>
        <v>0.95</v>
      </c>
      <c r="H762" s="2">
        <f t="shared" si="191"/>
        <v>2952.6</v>
      </c>
      <c r="I762" s="2">
        <f t="shared" si="192"/>
        <v>0.24864</v>
      </c>
      <c r="J762" s="2">
        <f t="shared" si="193"/>
        <v>0.0412761825</v>
      </c>
    </row>
    <row r="763">
      <c r="C763" s="1">
        <v>3.0</v>
      </c>
      <c r="E763" s="4">
        <f t="shared" si="189"/>
        <v>4456</v>
      </c>
      <c r="F763" s="1">
        <v>1.0</v>
      </c>
      <c r="G763" s="4" t="str">
        <f t="shared" si="190"/>
        <v>0.96</v>
      </c>
      <c r="H763" s="2">
        <f t="shared" si="191"/>
        <v>4277.76</v>
      </c>
      <c r="I763" s="2">
        <f t="shared" si="192"/>
        <v>0.3602324211</v>
      </c>
      <c r="J763" s="2">
        <f t="shared" si="193"/>
        <v>0.05980139621</v>
      </c>
    </row>
    <row r="764">
      <c r="C764" s="1">
        <v>4.0</v>
      </c>
      <c r="E764" s="4">
        <f t="shared" si="189"/>
        <v>422</v>
      </c>
      <c r="F764" s="1">
        <v>1.0</v>
      </c>
      <c r="G764" s="4" t="str">
        <f t="shared" si="190"/>
        <v>0.95</v>
      </c>
      <c r="H764" s="2">
        <f t="shared" si="191"/>
        <v>400.9</v>
      </c>
      <c r="I764" s="2">
        <f t="shared" si="192"/>
        <v>0.03376</v>
      </c>
      <c r="J764" s="2">
        <f t="shared" si="193"/>
        <v>0.00560442375</v>
      </c>
    </row>
    <row r="765">
      <c r="C765" s="1">
        <v>5.0</v>
      </c>
      <c r="E765" s="4">
        <f t="shared" si="189"/>
        <v>2592</v>
      </c>
      <c r="F765" s="1">
        <v>1.0</v>
      </c>
      <c r="G765" s="4" t="str">
        <f t="shared" si="190"/>
        <v>0.96</v>
      </c>
      <c r="H765" s="2">
        <f t="shared" si="191"/>
        <v>2488.32</v>
      </c>
      <c r="I765" s="2">
        <f t="shared" si="192"/>
        <v>0.2095427368</v>
      </c>
      <c r="J765" s="2">
        <f t="shared" si="193"/>
        <v>0.03478573137</v>
      </c>
    </row>
    <row r="766">
      <c r="C766" s="1">
        <v>6.0</v>
      </c>
      <c r="E766" s="4">
        <f t="shared" si="189"/>
        <v>198</v>
      </c>
      <c r="F766" s="1">
        <v>0.0</v>
      </c>
      <c r="G766" s="4" t="str">
        <f t="shared" si="190"/>
        <v>0.88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6</v>
      </c>
      <c r="F767" s="1">
        <v>0.0</v>
      </c>
      <c r="G767" s="4" t="str">
        <f t="shared" si="190"/>
        <v>0.83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224</v>
      </c>
      <c r="F768" s="1">
        <v>0.0</v>
      </c>
      <c r="G768" s="4" t="str">
        <f t="shared" si="190"/>
        <v>0.86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43</v>
      </c>
      <c r="F769" s="1">
        <v>0.0</v>
      </c>
      <c r="G769" s="4" t="str">
        <f t="shared" si="190"/>
        <v>0.84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0.08525305263</v>
      </c>
    </row>
    <row r="771">
      <c r="D771" s="1" t="s">
        <v>29</v>
      </c>
      <c r="E771" s="2">
        <f>Sum(E760:E769)</f>
        <v>11875</v>
      </c>
      <c r="H771" s="2">
        <f>Sum(H760:H769)</f>
        <v>10862.62</v>
      </c>
    </row>
    <row r="772">
      <c r="D772" s="1" t="s">
        <v>17</v>
      </c>
      <c r="E772" s="2">
        <f>E771/$B$2</f>
        <v>0.0927734375</v>
      </c>
    </row>
    <row r="773">
      <c r="D773" s="1" t="s">
        <v>18</v>
      </c>
      <c r="E773" s="2">
        <f>H771/E771</f>
        <v>0.9147469474</v>
      </c>
    </row>
    <row r="774">
      <c r="D774" s="1" t="s">
        <v>20</v>
      </c>
      <c r="E774" s="2">
        <f>H771/$B$2</f>
        <v>0.08486421875</v>
      </c>
    </row>
    <row r="775">
      <c r="D775" s="1" t="s">
        <v>21</v>
      </c>
      <c r="E775" s="2">
        <f>(E771-H771)/$B$2</f>
        <v>0.00790921875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27</v>
      </c>
      <c r="F790" s="1">
        <v>1.0</v>
      </c>
      <c r="G790" s="4" t="str">
        <f t="shared" ref="G790:G799" si="195">INDIRECT(CONCATENATE("'ccc",$E$788,"'!",$B$1,C790+21))</f>
        <v>0.78</v>
      </c>
      <c r="H790" s="2">
        <f t="shared" ref="H790:H799" si="196">E790*F790*G790</f>
        <v>21.06</v>
      </c>
      <c r="I790" s="2">
        <f t="shared" ref="I790:I799" si="197">H790/$E$801</f>
        <v>0.001877507355</v>
      </c>
      <c r="J790" s="2">
        <f t="shared" ref="J790:J799" si="198">I790*$E$262</f>
        <v>0.0003116808889</v>
      </c>
    </row>
    <row r="791">
      <c r="C791" s="1">
        <v>1.0</v>
      </c>
      <c r="E791" s="4">
        <f t="shared" si="194"/>
        <v>681</v>
      </c>
      <c r="F791" s="1">
        <v>1.0</v>
      </c>
      <c r="G791" s="4" t="str">
        <f t="shared" si="195"/>
        <v>0.89</v>
      </c>
      <c r="H791" s="2">
        <f t="shared" si="196"/>
        <v>606.09</v>
      </c>
      <c r="I791" s="2">
        <f t="shared" si="197"/>
        <v>0.05403316395</v>
      </c>
      <c r="J791" s="2">
        <f t="shared" si="198"/>
        <v>0.008969927349</v>
      </c>
    </row>
    <row r="792">
      <c r="C792" s="1">
        <v>2.0</v>
      </c>
      <c r="E792" s="4">
        <f t="shared" si="194"/>
        <v>1934</v>
      </c>
      <c r="F792" s="1">
        <v>1.0</v>
      </c>
      <c r="G792" s="4" t="str">
        <f t="shared" si="195"/>
        <v>0.95</v>
      </c>
      <c r="H792" s="2">
        <f t="shared" si="196"/>
        <v>1837.3</v>
      </c>
      <c r="I792" s="2">
        <f t="shared" si="197"/>
        <v>0.1637960239</v>
      </c>
      <c r="J792" s="2">
        <f t="shared" si="198"/>
        <v>0.02719141962</v>
      </c>
    </row>
    <row r="793">
      <c r="C793" s="1">
        <v>3.0</v>
      </c>
      <c r="E793" s="4">
        <f t="shared" si="194"/>
        <v>2640</v>
      </c>
      <c r="F793" s="1">
        <v>1.0</v>
      </c>
      <c r="G793" s="4" t="str">
        <f t="shared" si="195"/>
        <v>0.94</v>
      </c>
      <c r="H793" s="2">
        <f t="shared" si="196"/>
        <v>2481.6</v>
      </c>
      <c r="I793" s="2">
        <f t="shared" si="197"/>
        <v>0.2212356245</v>
      </c>
      <c r="J793" s="2">
        <f t="shared" si="198"/>
        <v>0.03672684207</v>
      </c>
    </row>
    <row r="794">
      <c r="C794" s="1">
        <v>4.0</v>
      </c>
      <c r="E794" s="4">
        <f t="shared" si="194"/>
        <v>305</v>
      </c>
      <c r="F794" s="1">
        <v>1.0</v>
      </c>
      <c r="G794" s="4" t="str">
        <f t="shared" si="195"/>
        <v>0.94</v>
      </c>
      <c r="H794" s="2">
        <f t="shared" si="196"/>
        <v>286.7</v>
      </c>
      <c r="I794" s="2">
        <f t="shared" si="197"/>
        <v>0.02555941874</v>
      </c>
      <c r="J794" s="2">
        <f t="shared" si="198"/>
        <v>0.004243063194</v>
      </c>
    </row>
    <row r="795">
      <c r="C795" s="1">
        <v>5.0</v>
      </c>
      <c r="E795" s="4">
        <f t="shared" si="194"/>
        <v>4837</v>
      </c>
      <c r="F795" s="1">
        <v>1.0</v>
      </c>
      <c r="G795" s="4" t="str">
        <f t="shared" si="195"/>
        <v>0.96</v>
      </c>
      <c r="H795" s="2">
        <f t="shared" si="196"/>
        <v>4643.52</v>
      </c>
      <c r="I795" s="2">
        <f t="shared" si="197"/>
        <v>0.4139716502</v>
      </c>
      <c r="J795" s="2">
        <f t="shared" si="198"/>
        <v>0.06872252808</v>
      </c>
    </row>
    <row r="796">
      <c r="C796" s="1">
        <v>6.0</v>
      </c>
      <c r="E796" s="4">
        <f t="shared" si="194"/>
        <v>564</v>
      </c>
      <c r="F796" s="1">
        <v>0.0</v>
      </c>
      <c r="G796" s="4" t="str">
        <f t="shared" si="195"/>
        <v>0.91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6</v>
      </c>
      <c r="F797" s="1">
        <v>0.0</v>
      </c>
      <c r="G797" s="4" t="str">
        <f t="shared" si="195"/>
        <v>0.83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185</v>
      </c>
      <c r="F798" s="1">
        <v>0.0</v>
      </c>
      <c r="G798" s="4" t="str">
        <f t="shared" si="195"/>
        <v>0.81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38</v>
      </c>
      <c r="F799" s="1">
        <v>0.0</v>
      </c>
      <c r="G799" s="4" t="str">
        <f t="shared" si="195"/>
        <v>0.71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0.1195266114</v>
      </c>
    </row>
    <row r="801">
      <c r="D801" s="1" t="s">
        <v>29</v>
      </c>
      <c r="E801" s="2">
        <f>Sum(E790:E799)</f>
        <v>11217</v>
      </c>
      <c r="H801" s="2">
        <f>Sum(H790:H799)</f>
        <v>9876.27</v>
      </c>
    </row>
    <row r="802">
      <c r="D802" s="1" t="s">
        <v>17</v>
      </c>
      <c r="E802" s="2">
        <f>E801/$B$2</f>
        <v>0.0876328125</v>
      </c>
    </row>
    <row r="803">
      <c r="D803" s="1" t="s">
        <v>18</v>
      </c>
      <c r="E803" s="2">
        <f>H801/E801</f>
        <v>0.8804733886</v>
      </c>
    </row>
    <row r="804">
      <c r="D804" s="1" t="s">
        <v>20</v>
      </c>
      <c r="E804" s="2">
        <f>H801/$B$2</f>
        <v>0.07715835938</v>
      </c>
    </row>
    <row r="805">
      <c r="D805" s="1" t="s">
        <v>21</v>
      </c>
      <c r="E805" s="2">
        <f>(E801-H801)/$B$2</f>
        <v>0.01047445313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29</v>
      </c>
      <c r="F820" s="1">
        <v>1.0</v>
      </c>
      <c r="G820" s="4" t="str">
        <f t="shared" ref="G820:G829" si="200">INDIRECT(CONCATENATE("'ccc",$E$818,"'!",$B$1,C820+21))</f>
        <v>0.86</v>
      </c>
      <c r="H820" s="2">
        <f t="shared" ref="H820:H829" si="201">E820*F820*G820</f>
        <v>24.94</v>
      </c>
      <c r="I820" s="2">
        <f t="shared" ref="I820:I829" si="202">H820/$E$831</f>
        <v>0.002244420446</v>
      </c>
      <c r="J820" s="2">
        <f t="shared" ref="J820:J829" si="203">I820*$E$262</f>
        <v>0.0003725913286</v>
      </c>
    </row>
    <row r="821">
      <c r="C821" s="1">
        <v>1.0</v>
      </c>
      <c r="E821" s="4">
        <f t="shared" si="199"/>
        <v>611</v>
      </c>
      <c r="F821" s="1">
        <v>1.0</v>
      </c>
      <c r="G821" s="4" t="str">
        <f t="shared" si="200"/>
        <v>0.91</v>
      </c>
      <c r="H821" s="2">
        <f t="shared" si="201"/>
        <v>556.01</v>
      </c>
      <c r="I821" s="2">
        <f t="shared" si="202"/>
        <v>0.05003689705</v>
      </c>
      <c r="J821" s="2">
        <f t="shared" si="203"/>
        <v>0.008306515823</v>
      </c>
    </row>
    <row r="822">
      <c r="C822" s="1">
        <v>2.0</v>
      </c>
      <c r="E822" s="4">
        <f t="shared" si="199"/>
        <v>1819</v>
      </c>
      <c r="F822" s="1">
        <v>1.0</v>
      </c>
      <c r="G822" s="4" t="str">
        <f t="shared" si="200"/>
        <v>0.94</v>
      </c>
      <c r="H822" s="2">
        <f t="shared" si="201"/>
        <v>1709.86</v>
      </c>
      <c r="I822" s="2">
        <f t="shared" si="202"/>
        <v>0.15387509</v>
      </c>
      <c r="J822" s="2">
        <f t="shared" si="203"/>
        <v>0.02554446709</v>
      </c>
    </row>
    <row r="823">
      <c r="C823" s="1">
        <v>3.0</v>
      </c>
      <c r="E823" s="4">
        <f t="shared" si="199"/>
        <v>2743</v>
      </c>
      <c r="F823" s="1">
        <v>1.0</v>
      </c>
      <c r="G823" s="4" t="str">
        <f t="shared" si="200"/>
        <v>0.95</v>
      </c>
      <c r="H823" s="2">
        <f t="shared" si="201"/>
        <v>2605.85</v>
      </c>
      <c r="I823" s="2">
        <f t="shared" si="202"/>
        <v>0.2345077394</v>
      </c>
      <c r="J823" s="2">
        <f t="shared" si="203"/>
        <v>0.03893011683</v>
      </c>
    </row>
    <row r="824">
      <c r="C824" s="1">
        <v>4.0</v>
      </c>
      <c r="E824" s="4">
        <f t="shared" si="199"/>
        <v>236</v>
      </c>
      <c r="F824" s="1">
        <v>1.0</v>
      </c>
      <c r="G824" s="4" t="str">
        <f t="shared" si="200"/>
        <v>0.94</v>
      </c>
      <c r="H824" s="2">
        <f t="shared" si="201"/>
        <v>221.84</v>
      </c>
      <c r="I824" s="2">
        <f t="shared" si="202"/>
        <v>0.01996400288</v>
      </c>
      <c r="J824" s="2">
        <f t="shared" si="203"/>
        <v>0.003314180447</v>
      </c>
    </row>
    <row r="825">
      <c r="C825" s="1">
        <v>5.0</v>
      </c>
      <c r="E825" s="4">
        <f t="shared" si="199"/>
        <v>4934</v>
      </c>
      <c r="F825" s="1">
        <v>1.0</v>
      </c>
      <c r="G825" s="4" t="str">
        <f t="shared" si="200"/>
        <v>0.97</v>
      </c>
      <c r="H825" s="2">
        <f t="shared" si="201"/>
        <v>4785.98</v>
      </c>
      <c r="I825" s="2">
        <f t="shared" si="202"/>
        <v>0.4307037437</v>
      </c>
      <c r="J825" s="2">
        <f t="shared" si="203"/>
        <v>0.07150018633</v>
      </c>
    </row>
    <row r="826">
      <c r="C826" s="1">
        <v>6.0</v>
      </c>
      <c r="E826" s="4">
        <f t="shared" si="199"/>
        <v>561</v>
      </c>
      <c r="F826" s="1">
        <v>0.0</v>
      </c>
      <c r="G826" s="4" t="str">
        <f t="shared" si="200"/>
        <v>0.90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3</v>
      </c>
      <c r="F827" s="1">
        <v>0.0</v>
      </c>
      <c r="G827" s="4" t="str">
        <f t="shared" si="200"/>
        <v>1.00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150</v>
      </c>
      <c r="F828" s="1">
        <v>0.0</v>
      </c>
      <c r="G828" s="4" t="str">
        <f t="shared" si="200"/>
        <v>0.87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26</v>
      </c>
      <c r="F829" s="1">
        <v>0.0</v>
      </c>
      <c r="G829" s="4" t="str">
        <f t="shared" si="200"/>
        <v>0.85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0.1086681066</v>
      </c>
    </row>
    <row r="831">
      <c r="D831" s="1" t="s">
        <v>29</v>
      </c>
      <c r="E831" s="2">
        <f>Sum(E820:E829)</f>
        <v>11112</v>
      </c>
      <c r="H831" s="2">
        <f>Sum(H820:H829)</f>
        <v>9904.48</v>
      </c>
    </row>
    <row r="832">
      <c r="D832" s="1" t="s">
        <v>17</v>
      </c>
      <c r="E832" s="2">
        <f>E831/$B$2</f>
        <v>0.0868125</v>
      </c>
    </row>
    <row r="833">
      <c r="D833" s="1" t="s">
        <v>18</v>
      </c>
      <c r="E833" s="2">
        <f>H831/E831</f>
        <v>0.8913318934</v>
      </c>
    </row>
    <row r="834">
      <c r="D834" s="1" t="s">
        <v>20</v>
      </c>
      <c r="E834" s="2">
        <f>H831/$B$2</f>
        <v>0.07737875</v>
      </c>
    </row>
    <row r="835">
      <c r="D835" s="1" t="s">
        <v>21</v>
      </c>
      <c r="E835" s="2">
        <f>(E831-H831)/$B$2</f>
        <v>0.00943375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19</v>
      </c>
      <c r="F850" s="1">
        <v>1.0</v>
      </c>
      <c r="G850" s="4" t="str">
        <f t="shared" ref="G850:G859" si="205">INDIRECT(CONCATENATE("'ccc",$E$848,"'!",$B$1,C850+21))</f>
        <v>0.89</v>
      </c>
      <c r="H850" s="2">
        <f t="shared" ref="H850:H859" si="206">E850*F850*G850</f>
        <v>16.91</v>
      </c>
      <c r="I850" s="2">
        <f t="shared" ref="I850:I859" si="207">H850/$E$861</f>
        <v>0.001515368761</v>
      </c>
      <c r="J850" s="2">
        <f t="shared" ref="J850:J859" si="208">I850*$E$262</f>
        <v>0.0002515630531</v>
      </c>
    </row>
    <row r="851">
      <c r="C851" s="1">
        <v>1.0</v>
      </c>
      <c r="E851" s="4">
        <f t="shared" si="204"/>
        <v>597</v>
      </c>
      <c r="F851" s="1">
        <v>1.0</v>
      </c>
      <c r="G851" s="4" t="str">
        <f t="shared" si="205"/>
        <v>0.91</v>
      </c>
      <c r="H851" s="2">
        <f t="shared" si="206"/>
        <v>543.27</v>
      </c>
      <c r="I851" s="2">
        <f t="shared" si="207"/>
        <v>0.04868446993</v>
      </c>
      <c r="J851" s="2">
        <f t="shared" si="208"/>
        <v>0.008082002357</v>
      </c>
    </row>
    <row r="852">
      <c r="C852" s="1">
        <v>2.0</v>
      </c>
      <c r="E852" s="4">
        <f t="shared" si="204"/>
        <v>2013</v>
      </c>
      <c r="F852" s="1">
        <v>1.0</v>
      </c>
      <c r="G852" s="4" t="str">
        <f t="shared" si="205"/>
        <v>0.95</v>
      </c>
      <c r="H852" s="2">
        <f t="shared" si="206"/>
        <v>1912.35</v>
      </c>
      <c r="I852" s="2">
        <f t="shared" si="207"/>
        <v>0.1713728829</v>
      </c>
      <c r="J852" s="2">
        <f t="shared" si="208"/>
        <v>0.02844923741</v>
      </c>
    </row>
    <row r="853">
      <c r="C853" s="1">
        <v>3.0</v>
      </c>
      <c r="E853" s="4">
        <f t="shared" si="204"/>
        <v>2821</v>
      </c>
      <c r="F853" s="1">
        <v>1.0</v>
      </c>
      <c r="G853" s="4" t="str">
        <f t="shared" si="205"/>
        <v>0.94</v>
      </c>
      <c r="H853" s="2">
        <f t="shared" si="206"/>
        <v>2651.74</v>
      </c>
      <c r="I853" s="2">
        <f t="shared" si="207"/>
        <v>0.2376324043</v>
      </c>
      <c r="J853" s="2">
        <f t="shared" si="208"/>
        <v>0.03944883562</v>
      </c>
    </row>
    <row r="854">
      <c r="C854" s="1">
        <v>4.0</v>
      </c>
      <c r="E854" s="4">
        <f t="shared" si="204"/>
        <v>174</v>
      </c>
      <c r="F854" s="1">
        <v>1.0</v>
      </c>
      <c r="G854" s="4" t="str">
        <f t="shared" si="205"/>
        <v>0.94</v>
      </c>
      <c r="H854" s="2">
        <f t="shared" si="206"/>
        <v>163.56</v>
      </c>
      <c r="I854" s="2">
        <f t="shared" si="207"/>
        <v>0.01465722735</v>
      </c>
      <c r="J854" s="2">
        <f t="shared" si="208"/>
        <v>0.00243321425</v>
      </c>
    </row>
    <row r="855">
      <c r="C855" s="1">
        <v>5.0</v>
      </c>
      <c r="E855" s="4">
        <f t="shared" si="204"/>
        <v>4862</v>
      </c>
      <c r="F855" s="1">
        <v>1.0</v>
      </c>
      <c r="G855" s="4" t="str">
        <f t="shared" si="205"/>
        <v>0.96</v>
      </c>
      <c r="H855" s="2">
        <f t="shared" si="206"/>
        <v>4667.52</v>
      </c>
      <c r="I855" s="2">
        <f t="shared" si="207"/>
        <v>0.4182740389</v>
      </c>
      <c r="J855" s="2">
        <f t="shared" si="208"/>
        <v>0.06943675822</v>
      </c>
    </row>
    <row r="856">
      <c r="C856" s="1">
        <v>6.0</v>
      </c>
      <c r="E856" s="4">
        <f t="shared" si="204"/>
        <v>481</v>
      </c>
      <c r="F856" s="1">
        <v>0.0</v>
      </c>
      <c r="G856" s="4" t="str">
        <f t="shared" si="205"/>
        <v>0.89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2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161</v>
      </c>
      <c r="F858" s="1">
        <v>0.0</v>
      </c>
      <c r="G858" s="4" t="str">
        <f t="shared" si="205"/>
        <v>0.81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29</v>
      </c>
      <c r="F859" s="1">
        <v>0.0</v>
      </c>
      <c r="G859" s="4" t="str">
        <f t="shared" si="205"/>
        <v>0.90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0.1078636079</v>
      </c>
    </row>
    <row r="861">
      <c r="D861" s="1" t="s">
        <v>29</v>
      </c>
      <c r="E861" s="2">
        <f>Sum(E850:E859)</f>
        <v>11159</v>
      </c>
      <c r="H861" s="2">
        <f>Sum(H850:H859)</f>
        <v>9955.35</v>
      </c>
    </row>
    <row r="862">
      <c r="D862" s="1" t="s">
        <v>17</v>
      </c>
      <c r="E862" s="2">
        <f>E861/$B$2</f>
        <v>0.0871796875</v>
      </c>
    </row>
    <row r="863">
      <c r="D863" s="1" t="s">
        <v>18</v>
      </c>
      <c r="E863" s="2">
        <f>H861/E861</f>
        <v>0.8921363921</v>
      </c>
    </row>
    <row r="864">
      <c r="D864" s="1" t="s">
        <v>20</v>
      </c>
      <c r="E864" s="2">
        <f>H861/$B$2</f>
        <v>0.07777617188</v>
      </c>
    </row>
    <row r="865">
      <c r="D865" s="1" t="s">
        <v>21</v>
      </c>
      <c r="E865" s="2">
        <f>(E861-H861)/$B$2</f>
        <v>0.009403515625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24</v>
      </c>
      <c r="F880" s="1">
        <v>1.0</v>
      </c>
      <c r="G880" s="4" t="str">
        <f t="shared" ref="G880:G889" si="210">INDIRECT(CONCATENATE("'ccc",$E$878,"'!",$B$1,C880+21))</f>
        <v>0.92</v>
      </c>
      <c r="H880" s="2">
        <f t="shared" ref="H880:H889" si="211">E880*F880*G880</f>
        <v>22.08</v>
      </c>
      <c r="I880" s="2">
        <f t="shared" ref="I880:I889" si="212">H880/$E$891</f>
        <v>0.001973366699</v>
      </c>
      <c r="J880" s="2">
        <f t="shared" ref="J880:J889" si="213">I880*$E$262</f>
        <v>0.000327594289</v>
      </c>
    </row>
    <row r="881">
      <c r="C881" s="1">
        <v>1.0</v>
      </c>
      <c r="E881" s="4">
        <f t="shared" si="209"/>
        <v>537</v>
      </c>
      <c r="F881" s="1">
        <v>1.0</v>
      </c>
      <c r="G881" s="4" t="str">
        <f t="shared" si="210"/>
        <v>0.91</v>
      </c>
      <c r="H881" s="2">
        <f t="shared" si="211"/>
        <v>488.67</v>
      </c>
      <c r="I881" s="2">
        <f t="shared" si="212"/>
        <v>0.04367414425</v>
      </c>
      <c r="J881" s="2">
        <f t="shared" si="213"/>
        <v>0.00725024915</v>
      </c>
    </row>
    <row r="882">
      <c r="C882" s="1">
        <v>2.0</v>
      </c>
      <c r="E882" s="4">
        <f t="shared" si="209"/>
        <v>2044</v>
      </c>
      <c r="F882" s="1">
        <v>1.0</v>
      </c>
      <c r="G882" s="4" t="str">
        <f t="shared" si="210"/>
        <v>0.94</v>
      </c>
      <c r="H882" s="2">
        <f t="shared" si="211"/>
        <v>1921.36</v>
      </c>
      <c r="I882" s="2">
        <f t="shared" si="212"/>
        <v>0.1717186522</v>
      </c>
      <c r="J882" s="2">
        <f t="shared" si="213"/>
        <v>0.02850663783</v>
      </c>
    </row>
    <row r="883">
      <c r="C883" s="1">
        <v>3.0</v>
      </c>
      <c r="E883" s="4">
        <f t="shared" si="209"/>
        <v>2756</v>
      </c>
      <c r="F883" s="1">
        <v>1.0</v>
      </c>
      <c r="G883" s="4" t="str">
        <f t="shared" si="210"/>
        <v>0.95</v>
      </c>
      <c r="H883" s="2">
        <f t="shared" si="211"/>
        <v>2618.2</v>
      </c>
      <c r="I883" s="2">
        <f t="shared" si="212"/>
        <v>0.2339976763</v>
      </c>
      <c r="J883" s="2">
        <f t="shared" si="213"/>
        <v>0.03884544237</v>
      </c>
    </row>
    <row r="884">
      <c r="C884" s="1">
        <v>4.0</v>
      </c>
      <c r="E884" s="4">
        <f t="shared" si="209"/>
        <v>207</v>
      </c>
      <c r="F884" s="1">
        <v>1.0</v>
      </c>
      <c r="G884" s="4" t="str">
        <f t="shared" si="210"/>
        <v>0.93</v>
      </c>
      <c r="H884" s="2">
        <f t="shared" si="211"/>
        <v>192.51</v>
      </c>
      <c r="I884" s="2">
        <f t="shared" si="212"/>
        <v>0.01720529091</v>
      </c>
      <c r="J884" s="2">
        <f t="shared" si="213"/>
        <v>0.002856212708</v>
      </c>
    </row>
    <row r="885">
      <c r="C885" s="1">
        <v>5.0</v>
      </c>
      <c r="E885" s="4">
        <f t="shared" si="209"/>
        <v>4761</v>
      </c>
      <c r="F885" s="1">
        <v>1.0</v>
      </c>
      <c r="G885" s="4" t="str">
        <f t="shared" si="210"/>
        <v>0.97</v>
      </c>
      <c r="H885" s="2">
        <f t="shared" si="211"/>
        <v>4618.17</v>
      </c>
      <c r="I885" s="2">
        <f t="shared" si="212"/>
        <v>0.4127419787</v>
      </c>
      <c r="J885" s="2">
        <f t="shared" si="213"/>
        <v>0.06851839302</v>
      </c>
    </row>
    <row r="886">
      <c r="C886" s="1">
        <v>6.0</v>
      </c>
      <c r="E886" s="4">
        <f t="shared" si="209"/>
        <v>638</v>
      </c>
      <c r="F886" s="1">
        <v>0.0</v>
      </c>
      <c r="G886" s="4" t="str">
        <f t="shared" si="210"/>
        <v>0.91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5</v>
      </c>
      <c r="F887" s="1">
        <v>0.0</v>
      </c>
      <c r="G887" s="4" t="str">
        <f t="shared" si="210"/>
        <v>0.80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194</v>
      </c>
      <c r="F888" s="1">
        <v>0.0</v>
      </c>
      <c r="G888" s="4" t="str">
        <f t="shared" si="210"/>
        <v>0.86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23</v>
      </c>
      <c r="F889" s="1">
        <v>0.0</v>
      </c>
      <c r="G889" s="4" t="str">
        <f t="shared" si="210"/>
        <v>0.83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0.1186888909</v>
      </c>
    </row>
    <row r="891">
      <c r="D891" s="1" t="s">
        <v>29</v>
      </c>
      <c r="E891" s="2">
        <f>Sum(E880:E889)</f>
        <v>11189</v>
      </c>
      <c r="H891" s="2">
        <f>Sum(H880:H889)</f>
        <v>9860.99</v>
      </c>
    </row>
    <row r="892">
      <c r="D892" s="1" t="s">
        <v>17</v>
      </c>
      <c r="E892" s="2">
        <f>E891/$B$2</f>
        <v>0.0874140625</v>
      </c>
    </row>
    <row r="893">
      <c r="D893" s="1" t="s">
        <v>18</v>
      </c>
      <c r="E893" s="2">
        <f>H891/E891</f>
        <v>0.8813111091</v>
      </c>
    </row>
    <row r="894">
      <c r="D894" s="1" t="s">
        <v>20</v>
      </c>
      <c r="E894" s="2">
        <f>H891/$B$2</f>
        <v>0.07703898438</v>
      </c>
    </row>
    <row r="895">
      <c r="D895" s="1" t="s">
        <v>21</v>
      </c>
      <c r="E895" s="2">
        <f>(E891-H891)/$B$2</f>
        <v>0.01037507813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32</v>
      </c>
      <c r="F910" s="1">
        <v>1.0</v>
      </c>
      <c r="G910" s="4" t="str">
        <f t="shared" ref="G910:G919" si="215">INDIRECT(CONCATENATE("'ccc",$E$908,"'!",$B$1,C910+21))</f>
        <v>0.91</v>
      </c>
      <c r="H910" s="2">
        <f t="shared" ref="H910:H919" si="216">E910*F910*G910</f>
        <v>29.12</v>
      </c>
      <c r="I910" s="2">
        <f t="shared" ref="I910:I919" si="217">H910/$E$921</f>
        <v>0.002757314648</v>
      </c>
      <c r="J910" s="2">
        <f t="shared" ref="J910:J919" si="218">I910*$E$262</f>
        <v>0.0004577357731</v>
      </c>
    </row>
    <row r="911">
      <c r="C911" s="1">
        <v>1.0</v>
      </c>
      <c r="E911" s="4">
        <f t="shared" si="214"/>
        <v>554</v>
      </c>
      <c r="F911" s="1">
        <v>1.0</v>
      </c>
      <c r="G911" s="4" t="str">
        <f t="shared" si="215"/>
        <v>0.87</v>
      </c>
      <c r="H911" s="2">
        <f t="shared" si="216"/>
        <v>481.98</v>
      </c>
      <c r="I911" s="2">
        <f t="shared" si="217"/>
        <v>0.0456377237</v>
      </c>
      <c r="J911" s="2">
        <f t="shared" si="218"/>
        <v>0.007576218679</v>
      </c>
    </row>
    <row r="912">
      <c r="C912" s="1">
        <v>2.0</v>
      </c>
      <c r="E912" s="4">
        <f t="shared" si="214"/>
        <v>1893</v>
      </c>
      <c r="F912" s="1">
        <v>1.0</v>
      </c>
      <c r="G912" s="4" t="str">
        <f t="shared" si="215"/>
        <v>0.95</v>
      </c>
      <c r="H912" s="2">
        <f t="shared" si="216"/>
        <v>1798.35</v>
      </c>
      <c r="I912" s="2">
        <f t="shared" si="217"/>
        <v>0.1702821702</v>
      </c>
      <c r="J912" s="2">
        <f t="shared" si="218"/>
        <v>0.02826817059</v>
      </c>
    </row>
    <row r="913">
      <c r="C913" s="1">
        <v>3.0</v>
      </c>
      <c r="E913" s="4">
        <f t="shared" si="214"/>
        <v>961</v>
      </c>
      <c r="F913" s="1">
        <v>1.0</v>
      </c>
      <c r="G913" s="4" t="str">
        <f t="shared" si="215"/>
        <v>0.93</v>
      </c>
      <c r="H913" s="2">
        <f t="shared" si="216"/>
        <v>893.73</v>
      </c>
      <c r="I913" s="2">
        <f t="shared" si="217"/>
        <v>0.08462550895</v>
      </c>
      <c r="J913" s="2">
        <f t="shared" si="218"/>
        <v>0.01404849562</v>
      </c>
    </row>
    <row r="914">
      <c r="C914" s="1">
        <v>4.0</v>
      </c>
      <c r="E914" s="4">
        <f t="shared" si="214"/>
        <v>167</v>
      </c>
      <c r="F914" s="1">
        <v>1.0</v>
      </c>
      <c r="G914" s="4" t="str">
        <f t="shared" si="215"/>
        <v>0.89</v>
      </c>
      <c r="H914" s="2">
        <f t="shared" si="216"/>
        <v>148.63</v>
      </c>
      <c r="I914" s="2">
        <f t="shared" si="217"/>
        <v>0.01407347789</v>
      </c>
      <c r="J914" s="2">
        <f t="shared" si="218"/>
        <v>0.002336307279</v>
      </c>
    </row>
    <row r="915">
      <c r="C915" s="1">
        <v>5.0</v>
      </c>
      <c r="E915" s="4">
        <f t="shared" si="214"/>
        <v>3542</v>
      </c>
      <c r="F915" s="1">
        <v>1.0</v>
      </c>
      <c r="G915" s="4" t="str">
        <f t="shared" si="215"/>
        <v>0.96</v>
      </c>
      <c r="H915" s="2">
        <f t="shared" si="216"/>
        <v>3400.32</v>
      </c>
      <c r="I915" s="2">
        <f t="shared" si="217"/>
        <v>0.3219695105</v>
      </c>
      <c r="J915" s="2">
        <f t="shared" si="218"/>
        <v>0.05344945412</v>
      </c>
    </row>
    <row r="916">
      <c r="C916" s="1">
        <v>6.0</v>
      </c>
      <c r="E916" s="4">
        <f t="shared" si="214"/>
        <v>3227</v>
      </c>
      <c r="F916" s="1">
        <v>1.0</v>
      </c>
      <c r="G916" s="4" t="str">
        <f t="shared" si="215"/>
        <v>0.96</v>
      </c>
      <c r="H916" s="2">
        <f t="shared" si="216"/>
        <v>3097.92</v>
      </c>
      <c r="I916" s="2">
        <f t="shared" si="217"/>
        <v>0.2933358583</v>
      </c>
      <c r="J916" s="2">
        <f t="shared" si="218"/>
        <v>0.04869604417</v>
      </c>
    </row>
    <row r="917">
      <c r="C917" s="1">
        <v>7.0</v>
      </c>
      <c r="E917" s="4">
        <f t="shared" si="214"/>
        <v>2</v>
      </c>
      <c r="F917" s="1">
        <v>0.0</v>
      </c>
      <c r="G917" s="4" t="str">
        <f t="shared" si="215"/>
        <v>0.50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171</v>
      </c>
      <c r="F918" s="1">
        <v>0.0</v>
      </c>
      <c r="G918" s="4" t="str">
        <f t="shared" si="215"/>
        <v>0.80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12</v>
      </c>
      <c r="F919" s="1">
        <v>0.0</v>
      </c>
      <c r="G919" s="4" t="str">
        <f t="shared" si="215"/>
        <v>0.83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0.06731843575</v>
      </c>
    </row>
    <row r="921">
      <c r="D921" s="1" t="s">
        <v>29</v>
      </c>
      <c r="E921" s="2">
        <f>Sum(E910:E919)</f>
        <v>10561</v>
      </c>
      <c r="H921" s="2">
        <f>Sum(H910:H919)</f>
        <v>9850.05</v>
      </c>
    </row>
    <row r="922">
      <c r="D922" s="1" t="s">
        <v>17</v>
      </c>
      <c r="E922" s="2">
        <f>E921/$B$2</f>
        <v>0.0825078125</v>
      </c>
    </row>
    <row r="923">
      <c r="D923" s="1" t="s">
        <v>18</v>
      </c>
      <c r="E923" s="2">
        <f>H921/E921</f>
        <v>0.9326815642</v>
      </c>
    </row>
    <row r="924">
      <c r="D924" s="1" t="s">
        <v>20</v>
      </c>
      <c r="E924" s="2">
        <f>H921/$B$2</f>
        <v>0.07695351563</v>
      </c>
    </row>
    <row r="925">
      <c r="D925" s="1" t="s">
        <v>21</v>
      </c>
      <c r="E925" s="2">
        <f>(E921-H921)/$B$2</f>
        <v>0.005554296875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34</v>
      </c>
      <c r="F940" s="1">
        <v>1.0</v>
      </c>
      <c r="G940" s="4" t="str">
        <f t="shared" ref="G940:G949" si="220">INDIRECT(CONCATENATE("'ccc",$E$938,"'!",$B$1,C940+21))</f>
        <v>0.82</v>
      </c>
      <c r="H940" s="2">
        <f t="shared" ref="H940:H949" si="221">E940*F940*G940</f>
        <v>27.88</v>
      </c>
      <c r="I940" s="2">
        <f t="shared" ref="I940:I949" si="222">H940/$E$951</f>
        <v>0.002659544024</v>
      </c>
      <c r="J940" s="2">
        <f t="shared" ref="J940:J949" si="223">I940*$E$262</f>
        <v>0.0004415050856</v>
      </c>
    </row>
    <row r="941">
      <c r="C941" s="1">
        <v>1.0</v>
      </c>
      <c r="E941" s="4">
        <f t="shared" si="219"/>
        <v>386</v>
      </c>
      <c r="F941" s="1">
        <v>1.0</v>
      </c>
      <c r="G941" s="4" t="str">
        <f t="shared" si="220"/>
        <v>0.86</v>
      </c>
      <c r="H941" s="2">
        <f t="shared" si="221"/>
        <v>331.96</v>
      </c>
      <c r="I941" s="2">
        <f t="shared" si="222"/>
        <v>0.03166650768</v>
      </c>
      <c r="J941" s="2">
        <f t="shared" si="223"/>
        <v>0.005256887669</v>
      </c>
    </row>
    <row r="942">
      <c r="C942" s="1">
        <v>2.0</v>
      </c>
      <c r="E942" s="4">
        <f t="shared" si="219"/>
        <v>1905</v>
      </c>
      <c r="F942" s="1">
        <v>1.0</v>
      </c>
      <c r="G942" s="4" t="str">
        <f t="shared" si="220"/>
        <v>0.94</v>
      </c>
      <c r="H942" s="2">
        <f t="shared" si="221"/>
        <v>1790.7</v>
      </c>
      <c r="I942" s="2">
        <f t="shared" si="222"/>
        <v>0.1708194219</v>
      </c>
      <c r="J942" s="2">
        <f t="shared" si="223"/>
        <v>0.02835735857</v>
      </c>
    </row>
    <row r="943">
      <c r="C943" s="1">
        <v>3.0</v>
      </c>
      <c r="E943" s="4">
        <f t="shared" si="219"/>
        <v>435</v>
      </c>
      <c r="F943" s="1">
        <v>1.0</v>
      </c>
      <c r="G943" s="4" t="str">
        <f t="shared" si="220"/>
        <v>0.91</v>
      </c>
      <c r="H943" s="2">
        <f t="shared" si="221"/>
        <v>395.85</v>
      </c>
      <c r="I943" s="2">
        <f t="shared" si="222"/>
        <v>0.03776113708</v>
      </c>
      <c r="J943" s="2">
        <f t="shared" si="223"/>
        <v>0.006268643764</v>
      </c>
    </row>
    <row r="944">
      <c r="C944" s="1">
        <v>4.0</v>
      </c>
      <c r="E944" s="4">
        <f t="shared" si="219"/>
        <v>113</v>
      </c>
      <c r="F944" s="1">
        <v>1.0</v>
      </c>
      <c r="G944" s="4" t="str">
        <f t="shared" si="220"/>
        <v>0.81</v>
      </c>
      <c r="H944" s="2">
        <f t="shared" si="221"/>
        <v>91.53</v>
      </c>
      <c r="I944" s="2">
        <f t="shared" si="222"/>
        <v>0.008731279214</v>
      </c>
      <c r="J944" s="2">
        <f t="shared" si="223"/>
        <v>0.001449460563</v>
      </c>
    </row>
    <row r="945">
      <c r="C945" s="1">
        <v>5.0</v>
      </c>
      <c r="E945" s="4">
        <f t="shared" si="219"/>
        <v>2953</v>
      </c>
      <c r="F945" s="1">
        <v>1.0</v>
      </c>
      <c r="G945" s="4" t="str">
        <f t="shared" si="220"/>
        <v>0.95</v>
      </c>
      <c r="H945" s="2">
        <f t="shared" si="221"/>
        <v>2805.35</v>
      </c>
      <c r="I945" s="2">
        <f t="shared" si="222"/>
        <v>0.2676094629</v>
      </c>
      <c r="J945" s="2">
        <f t="shared" si="223"/>
        <v>0.04442526155</v>
      </c>
    </row>
    <row r="946">
      <c r="C946" s="1">
        <v>6.0</v>
      </c>
      <c r="E946" s="4">
        <f t="shared" si="219"/>
        <v>4552</v>
      </c>
      <c r="F946" s="1">
        <v>1.0</v>
      </c>
      <c r="G946" s="4" t="str">
        <f t="shared" si="220"/>
        <v>0.97</v>
      </c>
      <c r="H946" s="2">
        <f t="shared" si="221"/>
        <v>4415.44</v>
      </c>
      <c r="I946" s="2">
        <f t="shared" si="222"/>
        <v>0.4212000382</v>
      </c>
      <c r="J946" s="2">
        <f t="shared" si="223"/>
        <v>0.06992249696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92</v>
      </c>
      <c r="F948" s="1">
        <v>0.0</v>
      </c>
      <c r="G948" s="4" t="str">
        <f t="shared" si="220"/>
        <v>0.79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13</v>
      </c>
      <c r="F949" s="1">
        <v>0.0</v>
      </c>
      <c r="G949" s="4" t="str">
        <f t="shared" si="220"/>
        <v>0.77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0.05955260899</v>
      </c>
    </row>
    <row r="951">
      <c r="D951" s="1" t="s">
        <v>29</v>
      </c>
      <c r="E951" s="2">
        <f>Sum(E940:E949)</f>
        <v>10483</v>
      </c>
      <c r="H951" s="2">
        <f>Sum(H940:H949)</f>
        <v>9858.71</v>
      </c>
    </row>
    <row r="952">
      <c r="D952" s="1" t="s">
        <v>17</v>
      </c>
      <c r="E952" s="2">
        <f>E951/$B$2</f>
        <v>0.0818984375</v>
      </c>
    </row>
    <row r="953">
      <c r="D953" s="1" t="s">
        <v>18</v>
      </c>
      <c r="E953" s="2">
        <f>H951/E951</f>
        <v>0.940447391</v>
      </c>
    </row>
    <row r="954">
      <c r="D954" s="1" t="s">
        <v>20</v>
      </c>
      <c r="E954" s="2">
        <f>H951/$B$2</f>
        <v>0.07702117188</v>
      </c>
    </row>
    <row r="955">
      <c r="D955" s="1" t="s">
        <v>21</v>
      </c>
      <c r="E955" s="2">
        <f>(E951-H951)/$B$2</f>
        <v>0.004877265625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40</v>
      </c>
      <c r="F970" s="1">
        <v>1.0</v>
      </c>
      <c r="G970" s="4" t="str">
        <f t="shared" ref="G970:G979" si="225">INDIRECT(CONCATENATE("'ccc",$E$968,"'!",$B$1,C970+21))</f>
        <v>0.90</v>
      </c>
      <c r="H970" s="2">
        <f t="shared" ref="H970:H979" si="226">E970*F970*G970</f>
        <v>36</v>
      </c>
      <c r="I970" s="2">
        <f t="shared" ref="I970:I979" si="227">H970/$E$981</f>
        <v>0.003507404521</v>
      </c>
      <c r="J970" s="2">
        <f t="shared" ref="J970:J979" si="228">I970*$E$262</f>
        <v>0.000582256552</v>
      </c>
    </row>
    <row r="971">
      <c r="C971" s="1">
        <v>1.0</v>
      </c>
      <c r="E971" s="4">
        <f t="shared" si="224"/>
        <v>360</v>
      </c>
      <c r="F971" s="1">
        <v>1.0</v>
      </c>
      <c r="G971" s="4" t="str">
        <f t="shared" si="225"/>
        <v>0.87</v>
      </c>
      <c r="H971" s="2">
        <f t="shared" si="226"/>
        <v>313.2</v>
      </c>
      <c r="I971" s="2">
        <f t="shared" si="227"/>
        <v>0.03051441933</v>
      </c>
      <c r="J971" s="2">
        <f t="shared" si="228"/>
        <v>0.005065632003</v>
      </c>
    </row>
    <row r="972">
      <c r="C972" s="1">
        <v>2.0</v>
      </c>
      <c r="E972" s="4">
        <f t="shared" si="224"/>
        <v>1842</v>
      </c>
      <c r="F972" s="1">
        <v>1.0</v>
      </c>
      <c r="G972" s="4" t="str">
        <f t="shared" si="225"/>
        <v>0.93</v>
      </c>
      <c r="H972" s="2">
        <f t="shared" si="226"/>
        <v>1713.06</v>
      </c>
      <c r="I972" s="2">
        <f t="shared" si="227"/>
        <v>0.1668998441</v>
      </c>
      <c r="J972" s="2">
        <f t="shared" si="228"/>
        <v>0.02770667803</v>
      </c>
    </row>
    <row r="973">
      <c r="C973" s="1">
        <v>3.0</v>
      </c>
      <c r="E973" s="4">
        <f t="shared" si="224"/>
        <v>395</v>
      </c>
      <c r="F973" s="1">
        <v>1.0</v>
      </c>
      <c r="G973" s="4" t="str">
        <f t="shared" si="225"/>
        <v>0.91</v>
      </c>
      <c r="H973" s="2">
        <f t="shared" si="226"/>
        <v>359.45</v>
      </c>
      <c r="I973" s="2">
        <f t="shared" si="227"/>
        <v>0.03502045986</v>
      </c>
      <c r="J973" s="2">
        <f t="shared" si="228"/>
        <v>0.005813669934</v>
      </c>
    </row>
    <row r="974">
      <c r="C974" s="1">
        <v>4.0</v>
      </c>
      <c r="E974" s="4">
        <f t="shared" si="224"/>
        <v>92</v>
      </c>
      <c r="F974" s="1">
        <v>1.0</v>
      </c>
      <c r="G974" s="4" t="str">
        <f t="shared" si="225"/>
        <v>0.92</v>
      </c>
      <c r="H974" s="2">
        <f t="shared" si="226"/>
        <v>84.64</v>
      </c>
      <c r="I974" s="2">
        <f t="shared" si="227"/>
        <v>0.00824629774</v>
      </c>
      <c r="J974" s="2">
        <f t="shared" si="228"/>
        <v>0.001368949849</v>
      </c>
    </row>
    <row r="975">
      <c r="C975" s="1">
        <v>5.0</v>
      </c>
      <c r="E975" s="4">
        <f t="shared" si="224"/>
        <v>2535</v>
      </c>
      <c r="F975" s="1">
        <v>1.0</v>
      </c>
      <c r="G975" s="4" t="str">
        <f t="shared" si="225"/>
        <v>0.96</v>
      </c>
      <c r="H975" s="2">
        <f t="shared" si="226"/>
        <v>2433.6</v>
      </c>
      <c r="I975" s="2">
        <f t="shared" si="227"/>
        <v>0.2371005456</v>
      </c>
      <c r="J975" s="2">
        <f t="shared" si="228"/>
        <v>0.03936054292</v>
      </c>
    </row>
    <row r="976">
      <c r="C976" s="1">
        <v>6.0</v>
      </c>
      <c r="E976" s="4">
        <f t="shared" si="224"/>
        <v>4880</v>
      </c>
      <c r="F976" s="1">
        <v>1.0</v>
      </c>
      <c r="G976" s="4" t="str">
        <f t="shared" si="225"/>
        <v>0.97</v>
      </c>
      <c r="H976" s="2">
        <f t="shared" si="226"/>
        <v>4733.6</v>
      </c>
      <c r="I976" s="2">
        <f t="shared" si="227"/>
        <v>0.4611847233</v>
      </c>
      <c r="J976" s="2">
        <f t="shared" si="228"/>
        <v>0.07656026707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108</v>
      </c>
      <c r="F978" s="1">
        <v>0.0</v>
      </c>
      <c r="G978" s="4" t="str">
        <f t="shared" si="225"/>
        <v>0.84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11</v>
      </c>
      <c r="F979" s="1">
        <v>0.0</v>
      </c>
      <c r="G979" s="4" t="str">
        <f t="shared" si="225"/>
        <v>1.00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0.05752630553</v>
      </c>
    </row>
    <row r="981">
      <c r="D981" s="1" t="s">
        <v>29</v>
      </c>
      <c r="E981" s="2">
        <f>Sum(E970:E979)</f>
        <v>10264</v>
      </c>
      <c r="H981" s="2">
        <f>Sum(H970:H979)</f>
        <v>9673.55</v>
      </c>
    </row>
    <row r="982">
      <c r="D982" s="1" t="s">
        <v>17</v>
      </c>
      <c r="E982" s="2">
        <f>E981/$B$2</f>
        <v>0.0801875</v>
      </c>
    </row>
    <row r="983">
      <c r="D983" s="1" t="s">
        <v>18</v>
      </c>
      <c r="E983" s="2">
        <f>H981/E981</f>
        <v>0.9424736945</v>
      </c>
    </row>
    <row r="984">
      <c r="D984" s="1" t="s">
        <v>20</v>
      </c>
      <c r="E984" s="2">
        <f>H981/$B$2</f>
        <v>0.07557460938</v>
      </c>
    </row>
    <row r="985">
      <c r="D985" s="1" t="s">
        <v>21</v>
      </c>
      <c r="E985" s="2">
        <f>(E981-H981)/$B$2</f>
        <v>0.004612890625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21</v>
      </c>
      <c r="F1000" s="1">
        <v>1.0</v>
      </c>
      <c r="G1000" s="4" t="str">
        <f>INDIRECT(CONCATENATE("'ccc",$E$998,"'!",$B$1,C1000+21))</f>
        <v>0.81</v>
      </c>
      <c r="H1000" s="2">
        <f t="shared" ref="H1000:H1009" si="230">E1000*F1000*G1000</f>
        <v>17.01</v>
      </c>
      <c r="I1000" s="2">
        <f t="shared" ref="I1000:I1009" si="231">H1000/$E$1011</f>
        <v>0.001668301295</v>
      </c>
      <c r="J1000" s="2">
        <f t="shared" ref="J1000:J1009" si="232">I1000*$E$262</f>
        <v>0.0002769510485</v>
      </c>
    </row>
    <row r="1001">
      <c r="C1001" s="1">
        <v>1.0</v>
      </c>
      <c r="E1001" s="4">
        <f t="shared" si="229"/>
        <v>346</v>
      </c>
      <c r="F1001" s="1">
        <v>1.0</v>
      </c>
      <c r="G1001" s="4" t="str">
        <f t="shared" ref="G1001:G1009" si="233">INDIRECT(CONCATENATE("'ccc",$E$968,"'!",$B$1,C1001+21))</f>
        <v>0.87</v>
      </c>
      <c r="H1001" s="2">
        <f t="shared" si="230"/>
        <v>301.02</v>
      </c>
      <c r="I1001" s="2">
        <f t="shared" si="231"/>
        <v>0.02952334249</v>
      </c>
      <c r="J1001" s="2">
        <f t="shared" si="232"/>
        <v>0.004901105504</v>
      </c>
    </row>
    <row r="1002">
      <c r="C1002" s="1">
        <v>2.0</v>
      </c>
      <c r="E1002" s="4">
        <f t="shared" si="229"/>
        <v>1851</v>
      </c>
      <c r="F1002" s="1">
        <v>1.0</v>
      </c>
      <c r="G1002" s="4" t="str">
        <f t="shared" si="233"/>
        <v>0.93</v>
      </c>
      <c r="H1002" s="2">
        <f t="shared" si="230"/>
        <v>1721.43</v>
      </c>
      <c r="I1002" s="2">
        <f t="shared" si="231"/>
        <v>0.1688338564</v>
      </c>
      <c r="J1002" s="2">
        <f t="shared" si="232"/>
        <v>0.02802773918</v>
      </c>
    </row>
    <row r="1003">
      <c r="C1003" s="1">
        <v>3.0</v>
      </c>
      <c r="E1003" s="4">
        <f t="shared" si="229"/>
        <v>407</v>
      </c>
      <c r="F1003" s="1">
        <v>1.0</v>
      </c>
      <c r="G1003" s="4" t="str">
        <f t="shared" si="233"/>
        <v>0.91</v>
      </c>
      <c r="H1003" s="2">
        <f t="shared" si="230"/>
        <v>370.37</v>
      </c>
      <c r="I1003" s="2">
        <f t="shared" si="231"/>
        <v>0.03632502942</v>
      </c>
      <c r="J1003" s="2">
        <f t="shared" si="232"/>
        <v>0.006030238674</v>
      </c>
    </row>
    <row r="1004">
      <c r="C1004" s="1">
        <v>4.0</v>
      </c>
      <c r="E1004" s="4">
        <f t="shared" si="229"/>
        <v>70</v>
      </c>
      <c r="F1004" s="1">
        <v>1.0</v>
      </c>
      <c r="G1004" s="4" t="str">
        <f t="shared" si="233"/>
        <v>0.92</v>
      </c>
      <c r="H1004" s="2">
        <f t="shared" si="230"/>
        <v>64.4</v>
      </c>
      <c r="I1004" s="2">
        <f t="shared" si="231"/>
        <v>0.006316202432</v>
      </c>
      <c r="J1004" s="2">
        <f t="shared" si="232"/>
        <v>0.001048538949</v>
      </c>
    </row>
    <row r="1005">
      <c r="C1005" s="1">
        <v>5.0</v>
      </c>
      <c r="E1005" s="4">
        <f t="shared" si="229"/>
        <v>2579</v>
      </c>
      <c r="F1005" s="1">
        <v>1.0</v>
      </c>
      <c r="G1005" s="4" t="str">
        <f t="shared" si="233"/>
        <v>0.96</v>
      </c>
      <c r="H1005" s="2">
        <f t="shared" si="230"/>
        <v>2475.84</v>
      </c>
      <c r="I1005" s="2">
        <f t="shared" si="231"/>
        <v>0.2428246371</v>
      </c>
      <c r="J1005" s="2">
        <f t="shared" si="232"/>
        <v>0.04031078683</v>
      </c>
    </row>
    <row r="1006">
      <c r="C1006" s="1">
        <v>6.0</v>
      </c>
      <c r="E1006" s="4">
        <f t="shared" si="229"/>
        <v>4790</v>
      </c>
      <c r="F1006" s="1">
        <v>1.0</v>
      </c>
      <c r="G1006" s="4" t="str">
        <f t="shared" si="233"/>
        <v>0.97</v>
      </c>
      <c r="H1006" s="2">
        <f t="shared" si="230"/>
        <v>4646.3</v>
      </c>
      <c r="I1006" s="2">
        <f t="shared" si="231"/>
        <v>0.4556983131</v>
      </c>
      <c r="J1006" s="2">
        <f t="shared" si="232"/>
        <v>0.07564948011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118</v>
      </c>
      <c r="F1008" s="1">
        <v>0.0</v>
      </c>
      <c r="G1008" s="4" t="str">
        <f t="shared" si="233"/>
        <v>0.84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13</v>
      </c>
      <c r="F1009" s="1">
        <v>0.0</v>
      </c>
      <c r="G1009" s="4" t="str">
        <f t="shared" si="233"/>
        <v>1.00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0.05881031777</v>
      </c>
    </row>
    <row r="1011">
      <c r="D1011" s="1" t="s">
        <v>29</v>
      </c>
      <c r="E1011" s="2">
        <f>Sum(E1000:E1009)</f>
        <v>10196</v>
      </c>
      <c r="H1011" s="2">
        <f>Sum(H1000:H1009)</f>
        <v>9596.37</v>
      </c>
    </row>
    <row r="1012">
      <c r="D1012" s="1" t="s">
        <v>17</v>
      </c>
      <c r="E1012" s="2">
        <f>E1011/$B$2</f>
        <v>0.07965625</v>
      </c>
    </row>
    <row r="1013">
      <c r="D1013" s="1" t="s">
        <v>18</v>
      </c>
      <c r="E1013" s="2">
        <f>H1011/E1011</f>
        <v>0.9411896822</v>
      </c>
    </row>
    <row r="1014">
      <c r="D1014" s="1" t="s">
        <v>20</v>
      </c>
      <c r="E1014" s="2">
        <f>H1011/$B$2</f>
        <v>0.07497164063</v>
      </c>
    </row>
    <row r="1015">
      <c r="D1015" s="1" t="s">
        <v>21</v>
      </c>
      <c r="E1015" s="2">
        <f>(E1011-H1011)/$B$2</f>
        <v>0.004684609375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25</v>
      </c>
      <c r="F1030" s="1">
        <v>1.0</v>
      </c>
      <c r="G1030" s="4" t="str">
        <f t="shared" ref="G1030:G1039" si="235">INDIRECT(CONCATENATE("'ccc",$E$1028,"'!",$B$1,C1030+21))</f>
        <v>0.84</v>
      </c>
      <c r="H1030" s="2">
        <f t="shared" ref="H1030:H1039" si="236">E1030*F1030*G1030</f>
        <v>21</v>
      </c>
      <c r="I1030" s="2">
        <f t="shared" ref="I1030:I1039" si="237">H1030/$E$1041</f>
        <v>0.002014388489</v>
      </c>
      <c r="J1030" s="2">
        <f t="shared" ref="J1030:J1039" si="238">I1030*$E$262</f>
        <v>0.0003344042266</v>
      </c>
    </row>
    <row r="1031">
      <c r="C1031" s="1">
        <v>1.0</v>
      </c>
      <c r="E1031" s="4">
        <f t="shared" si="234"/>
        <v>334</v>
      </c>
      <c r="F1031" s="1">
        <v>1.0</v>
      </c>
      <c r="G1031" s="4" t="str">
        <f t="shared" si="235"/>
        <v>0.91</v>
      </c>
      <c r="H1031" s="2">
        <f t="shared" si="236"/>
        <v>303.94</v>
      </c>
      <c r="I1031" s="2">
        <f t="shared" si="237"/>
        <v>0.02915491607</v>
      </c>
      <c r="J1031" s="2">
        <f t="shared" si="238"/>
        <v>0.00483994384</v>
      </c>
    </row>
    <row r="1032">
      <c r="C1032" s="1">
        <v>2.0</v>
      </c>
      <c r="E1032" s="4">
        <f t="shared" si="234"/>
        <v>1813</v>
      </c>
      <c r="F1032" s="1">
        <v>1.0</v>
      </c>
      <c r="G1032" s="4" t="str">
        <f t="shared" si="235"/>
        <v>0.95</v>
      </c>
      <c r="H1032" s="2">
        <f t="shared" si="236"/>
        <v>1722.35</v>
      </c>
      <c r="I1032" s="2">
        <f t="shared" si="237"/>
        <v>0.1652134293</v>
      </c>
      <c r="J1032" s="2">
        <f t="shared" si="238"/>
        <v>0.02742671999</v>
      </c>
    </row>
    <row r="1033">
      <c r="C1033" s="1">
        <v>3.0</v>
      </c>
      <c r="E1033" s="4">
        <f t="shared" si="234"/>
        <v>476</v>
      </c>
      <c r="F1033" s="1">
        <v>1.0</v>
      </c>
      <c r="G1033" s="4" t="str">
        <f t="shared" si="235"/>
        <v>0.91</v>
      </c>
      <c r="H1033" s="2">
        <f t="shared" si="236"/>
        <v>433.16</v>
      </c>
      <c r="I1033" s="2">
        <f t="shared" si="237"/>
        <v>0.0415501199</v>
      </c>
      <c r="J1033" s="2">
        <f t="shared" si="238"/>
        <v>0.006897644514</v>
      </c>
    </row>
    <row r="1034">
      <c r="C1034" s="1">
        <v>4.0</v>
      </c>
      <c r="E1034" s="4">
        <f t="shared" si="234"/>
        <v>75</v>
      </c>
      <c r="F1034" s="1">
        <v>1.0</v>
      </c>
      <c r="G1034" s="4" t="str">
        <f t="shared" si="235"/>
        <v>0.89</v>
      </c>
      <c r="H1034" s="2">
        <f t="shared" si="236"/>
        <v>66.75</v>
      </c>
      <c r="I1034" s="2">
        <f t="shared" si="237"/>
        <v>0.006402877698</v>
      </c>
      <c r="J1034" s="2">
        <f t="shared" si="238"/>
        <v>0.00106292772</v>
      </c>
    </row>
    <row r="1035">
      <c r="C1035" s="1">
        <v>5.0</v>
      </c>
      <c r="E1035" s="4">
        <f t="shared" si="234"/>
        <v>2932</v>
      </c>
      <c r="F1035" s="1">
        <v>1.0</v>
      </c>
      <c r="G1035" s="4" t="str">
        <f t="shared" si="235"/>
        <v>0.97</v>
      </c>
      <c r="H1035" s="2">
        <f t="shared" si="236"/>
        <v>2844.04</v>
      </c>
      <c r="I1035" s="2">
        <f t="shared" si="237"/>
        <v>0.2728095923</v>
      </c>
      <c r="J1035" s="2">
        <f t="shared" si="238"/>
        <v>0.04528852365</v>
      </c>
    </row>
    <row r="1036">
      <c r="C1036" s="1">
        <v>6.0</v>
      </c>
      <c r="E1036" s="4">
        <f t="shared" si="234"/>
        <v>4669</v>
      </c>
      <c r="F1036" s="1">
        <v>1.0</v>
      </c>
      <c r="G1036" s="4" t="str">
        <f t="shared" si="235"/>
        <v>0.97</v>
      </c>
      <c r="H1036" s="2">
        <f t="shared" si="236"/>
        <v>4528.93</v>
      </c>
      <c r="I1036" s="2">
        <f t="shared" si="237"/>
        <v>0.4344297362</v>
      </c>
      <c r="J1036" s="2">
        <f t="shared" si="238"/>
        <v>0.07211873019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93</v>
      </c>
      <c r="F1038" s="1">
        <v>0.0</v>
      </c>
      <c r="G1038" s="4" t="str">
        <f t="shared" si="235"/>
        <v>0.80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</v>
      </c>
      <c r="F1039" s="1">
        <v>0.0</v>
      </c>
      <c r="G1039" s="4" t="str">
        <f t="shared" si="235"/>
        <v>0.75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0.04842494005</v>
      </c>
    </row>
    <row r="1041">
      <c r="D1041" s="1" t="s">
        <v>29</v>
      </c>
      <c r="E1041" s="2">
        <f>Sum(E1030:E1039)</f>
        <v>10425</v>
      </c>
      <c r="H1041" s="2">
        <f>Sum(H1030:H1039)</f>
        <v>9920.17</v>
      </c>
    </row>
    <row r="1042">
      <c r="D1042" s="1" t="s">
        <v>17</v>
      </c>
      <c r="E1042" s="2">
        <f>E1041/$B$2</f>
        <v>0.0814453125</v>
      </c>
    </row>
    <row r="1043">
      <c r="D1043" s="1" t="s">
        <v>18</v>
      </c>
      <c r="E1043" s="2">
        <f>H1041/E1041</f>
        <v>0.95157506</v>
      </c>
    </row>
    <row r="1044">
      <c r="D1044" s="1" t="s">
        <v>20</v>
      </c>
      <c r="E1044" s="2">
        <f>H1041/$B$2</f>
        <v>0.07750132813</v>
      </c>
    </row>
    <row r="1045">
      <c r="D1045" s="1" t="s">
        <v>21</v>
      </c>
      <c r="E1045" s="2">
        <f>(E1041-H1041)/$B$2</f>
        <v>0.003943984375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7</v>
      </c>
      <c r="F1060" s="1">
        <v>1.0</v>
      </c>
      <c r="G1060" s="4" t="str">
        <f t="shared" ref="G1060:G1069" si="240">INDIRECT(CONCATENATE("'ccc",$E$1058,"'!",$B$1,C1060+21))</f>
        <v>1.00</v>
      </c>
      <c r="H1060" s="2">
        <f t="shared" ref="H1060:H1069" si="241">E1060*F1060*G1060</f>
        <v>7</v>
      </c>
      <c r="I1060" s="2">
        <f t="shared" ref="I1060:I1069" si="242">H1060/$E$1071</f>
        <v>0.00074019245</v>
      </c>
      <c r="J1060" s="2">
        <f t="shared" ref="J1060:J1069" si="243">I1060*$E$262</f>
        <v>0.0001228777295</v>
      </c>
    </row>
    <row r="1061">
      <c r="C1061" s="1">
        <v>1.0</v>
      </c>
      <c r="E1061" s="4">
        <f t="shared" si="239"/>
        <v>283</v>
      </c>
      <c r="F1061" s="1">
        <v>1.0</v>
      </c>
      <c r="G1061" s="4" t="str">
        <f t="shared" si="240"/>
        <v>0.89</v>
      </c>
      <c r="H1061" s="2">
        <f t="shared" si="241"/>
        <v>251.87</v>
      </c>
      <c r="I1061" s="2">
        <f t="shared" si="242"/>
        <v>0.02663318177</v>
      </c>
      <c r="J1061" s="2">
        <f t="shared" si="243"/>
        <v>0.004421316246</v>
      </c>
    </row>
    <row r="1062">
      <c r="C1062" s="1">
        <v>2.0</v>
      </c>
      <c r="E1062" s="4">
        <f t="shared" si="239"/>
        <v>1849</v>
      </c>
      <c r="F1062" s="1">
        <v>1.0</v>
      </c>
      <c r="G1062" s="4" t="str">
        <f t="shared" si="240"/>
        <v>0.94</v>
      </c>
      <c r="H1062" s="2">
        <f t="shared" si="241"/>
        <v>1738.06</v>
      </c>
      <c r="I1062" s="2">
        <f t="shared" si="242"/>
        <v>0.1837855557</v>
      </c>
      <c r="J1062" s="2">
        <f t="shared" si="243"/>
        <v>0.03050983807</v>
      </c>
    </row>
    <row r="1063">
      <c r="C1063" s="1">
        <v>3.0</v>
      </c>
      <c r="E1063" s="4">
        <f t="shared" si="239"/>
        <v>940</v>
      </c>
      <c r="F1063" s="1">
        <v>1.0</v>
      </c>
      <c r="G1063" s="4" t="str">
        <f t="shared" si="240"/>
        <v>0.93</v>
      </c>
      <c r="H1063" s="2">
        <f t="shared" si="241"/>
        <v>874.2</v>
      </c>
      <c r="I1063" s="2">
        <f t="shared" si="242"/>
        <v>0.09243946283</v>
      </c>
      <c r="J1063" s="2">
        <f t="shared" si="243"/>
        <v>0.01534567301</v>
      </c>
    </row>
    <row r="1064">
      <c r="C1064" s="1">
        <v>4.0</v>
      </c>
      <c r="E1064" s="4">
        <f t="shared" si="239"/>
        <v>39</v>
      </c>
      <c r="F1064" s="1">
        <v>1.0</v>
      </c>
      <c r="G1064" s="4" t="str">
        <f t="shared" si="240"/>
        <v>0.82</v>
      </c>
      <c r="H1064" s="2">
        <f t="shared" si="241"/>
        <v>31.98</v>
      </c>
      <c r="I1064" s="2">
        <f t="shared" si="242"/>
        <v>0.003381622079</v>
      </c>
      <c r="J1064" s="2">
        <f t="shared" si="243"/>
        <v>0.000561375684</v>
      </c>
    </row>
    <row r="1065">
      <c r="C1065" s="1">
        <v>5.0</v>
      </c>
      <c r="E1065" s="4">
        <f t="shared" si="239"/>
        <v>2435</v>
      </c>
      <c r="F1065" s="1">
        <v>1.0</v>
      </c>
      <c r="G1065" s="4" t="str">
        <f t="shared" si="240"/>
        <v>0.95</v>
      </c>
      <c r="H1065" s="2">
        <f t="shared" si="241"/>
        <v>2313.25</v>
      </c>
      <c r="I1065" s="2">
        <f t="shared" si="242"/>
        <v>0.2446071693</v>
      </c>
      <c r="J1065" s="2">
        <f t="shared" si="243"/>
        <v>0.0406067011</v>
      </c>
    </row>
    <row r="1066">
      <c r="C1066" s="1">
        <v>6.0</v>
      </c>
      <c r="E1066" s="4">
        <f t="shared" si="239"/>
        <v>3806</v>
      </c>
      <c r="F1066" s="1">
        <v>1.0</v>
      </c>
      <c r="G1066" s="4" t="str">
        <f t="shared" si="240"/>
        <v>0.96</v>
      </c>
      <c r="H1066" s="2">
        <f t="shared" si="241"/>
        <v>3653.76</v>
      </c>
      <c r="I1066" s="2">
        <f t="shared" si="242"/>
        <v>0.3863550809</v>
      </c>
      <c r="J1066" s="2">
        <f t="shared" si="243"/>
        <v>0.06413796183</v>
      </c>
    </row>
    <row r="1067">
      <c r="C1067" s="1">
        <v>7.0</v>
      </c>
      <c r="E1067" s="4">
        <f t="shared" si="239"/>
        <v>13</v>
      </c>
      <c r="F1067" s="1">
        <v>1.0</v>
      </c>
      <c r="G1067" s="4" t="str">
        <f t="shared" si="240"/>
        <v>0.85</v>
      </c>
      <c r="H1067" s="2">
        <f t="shared" si="241"/>
        <v>11.05</v>
      </c>
      <c r="I1067" s="2">
        <f t="shared" si="242"/>
        <v>0.001168446653</v>
      </c>
      <c r="J1067" s="2">
        <f t="shared" si="243"/>
        <v>0.0001939712729</v>
      </c>
    </row>
    <row r="1068">
      <c r="C1068" s="1">
        <v>8.0</v>
      </c>
      <c r="E1068" s="4">
        <f t="shared" si="239"/>
        <v>83</v>
      </c>
      <c r="F1068" s="1">
        <v>0.0</v>
      </c>
      <c r="G1068" s="4" t="str">
        <f t="shared" si="240"/>
        <v>0.78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</v>
      </c>
      <c r="F1069" s="1">
        <v>0.0</v>
      </c>
      <c r="G1069" s="4" t="str">
        <f t="shared" si="240"/>
        <v>1.00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0.06088928836</v>
      </c>
    </row>
    <row r="1071">
      <c r="D1071" s="1" t="s">
        <v>29</v>
      </c>
      <c r="E1071" s="2">
        <f>Sum(E1060:E1069)</f>
        <v>9457</v>
      </c>
      <c r="H1071" s="2">
        <f>Sum(H1060:H1069)</f>
        <v>8881.17</v>
      </c>
    </row>
    <row r="1072">
      <c r="D1072" s="1" t="s">
        <v>17</v>
      </c>
      <c r="E1072" s="2">
        <f>E1071/$B$2</f>
        <v>0.0738828125</v>
      </c>
    </row>
    <row r="1073">
      <c r="D1073" s="1" t="s">
        <v>18</v>
      </c>
      <c r="E1073" s="2">
        <f>H1071/E1071</f>
        <v>0.9391107116</v>
      </c>
    </row>
    <row r="1074">
      <c r="D1074" s="1" t="s">
        <v>20</v>
      </c>
      <c r="E1074" s="2">
        <f>H1071/$B$2</f>
        <v>0.06938414063</v>
      </c>
    </row>
    <row r="1075">
      <c r="D1075" s="1" t="s">
        <v>21</v>
      </c>
      <c r="E1075" s="2">
        <f>(E1071-H1071)/$B$2</f>
        <v>0.004498671875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9</v>
      </c>
      <c r="F1090" s="1">
        <v>1.0</v>
      </c>
      <c r="G1090" s="4" t="str">
        <f t="shared" ref="G1090:G1099" si="245">INDIRECT(CONCATENATE("'ccc",$E$1088,"'!",$B$1,C1090+21))</f>
        <v>0.78</v>
      </c>
      <c r="H1090" s="2">
        <f t="shared" ref="H1090:H1099" si="246">E1090*F1090*G1090</f>
        <v>7.02</v>
      </c>
      <c r="I1090" s="2">
        <f t="shared" ref="I1090:I1099" si="247">H1090/$E$1101</f>
        <v>0.0007439593048</v>
      </c>
      <c r="J1090" s="2">
        <f t="shared" ref="J1090:J1099" si="248">I1090*$E$262</f>
        <v>0.0001235030568</v>
      </c>
    </row>
    <row r="1091">
      <c r="C1091" s="1">
        <v>1.0</v>
      </c>
      <c r="E1091" s="4">
        <f t="shared" si="244"/>
        <v>226</v>
      </c>
      <c r="F1091" s="1">
        <v>1.0</v>
      </c>
      <c r="G1091" s="4" t="str">
        <f t="shared" si="245"/>
        <v>0.83</v>
      </c>
      <c r="H1091" s="2">
        <f t="shared" si="246"/>
        <v>187.58</v>
      </c>
      <c r="I1091" s="2">
        <f t="shared" si="247"/>
        <v>0.0198791861</v>
      </c>
      <c r="J1091" s="2">
        <f t="shared" si="248"/>
        <v>0.003300100198</v>
      </c>
    </row>
    <row r="1092">
      <c r="C1092" s="1">
        <v>2.0</v>
      </c>
      <c r="E1092" s="4">
        <f t="shared" si="244"/>
        <v>1953</v>
      </c>
      <c r="F1092" s="1">
        <v>1.0</v>
      </c>
      <c r="G1092" s="4" t="str">
        <f t="shared" si="245"/>
        <v>0.93</v>
      </c>
      <c r="H1092" s="2">
        <f t="shared" si="246"/>
        <v>1816.29</v>
      </c>
      <c r="I1092" s="2">
        <f t="shared" si="247"/>
        <v>0.1924851632</v>
      </c>
      <c r="J1092" s="2">
        <f t="shared" si="248"/>
        <v>0.03195404088</v>
      </c>
    </row>
    <row r="1093">
      <c r="C1093" s="1">
        <v>3.0</v>
      </c>
      <c r="E1093" s="4">
        <f t="shared" si="244"/>
        <v>710</v>
      </c>
      <c r="F1093" s="1">
        <v>1.0</v>
      </c>
      <c r="G1093" s="4" t="str">
        <f t="shared" si="245"/>
        <v>0.92</v>
      </c>
      <c r="H1093" s="2">
        <f t="shared" si="246"/>
        <v>653.2</v>
      </c>
      <c r="I1093" s="2">
        <f t="shared" si="247"/>
        <v>0.06922424756</v>
      </c>
      <c r="J1093" s="2">
        <f t="shared" si="248"/>
        <v>0.01149176591</v>
      </c>
    </row>
    <row r="1094">
      <c r="C1094" s="1">
        <v>4.0</v>
      </c>
      <c r="E1094" s="4">
        <f t="shared" si="244"/>
        <v>39</v>
      </c>
      <c r="F1094" s="1">
        <v>1.0</v>
      </c>
      <c r="G1094" s="4" t="str">
        <f t="shared" si="245"/>
        <v>0.95</v>
      </c>
      <c r="H1094" s="2">
        <f t="shared" si="246"/>
        <v>37.05</v>
      </c>
      <c r="I1094" s="2">
        <f t="shared" si="247"/>
        <v>0.003926451886</v>
      </c>
      <c r="J1094" s="2">
        <f t="shared" si="248"/>
        <v>0.0006518216885</v>
      </c>
    </row>
    <row r="1095">
      <c r="C1095" s="1">
        <v>5.0</v>
      </c>
      <c r="E1095" s="4">
        <f t="shared" si="244"/>
        <v>2519</v>
      </c>
      <c r="F1095" s="1">
        <v>1.0</v>
      </c>
      <c r="G1095" s="4" t="str">
        <f t="shared" si="245"/>
        <v>0.96</v>
      </c>
      <c r="H1095" s="2">
        <f t="shared" si="246"/>
        <v>2418.24</v>
      </c>
      <c r="I1095" s="2">
        <f t="shared" si="247"/>
        <v>0.2562780839</v>
      </c>
      <c r="J1095" s="2">
        <f t="shared" si="248"/>
        <v>0.04254416411</v>
      </c>
    </row>
    <row r="1096">
      <c r="C1096" s="1">
        <v>6.0</v>
      </c>
      <c r="E1096" s="4">
        <f t="shared" si="244"/>
        <v>3877</v>
      </c>
      <c r="F1096" s="1">
        <v>1.0</v>
      </c>
      <c r="G1096" s="4" t="str">
        <f t="shared" si="245"/>
        <v>0.97</v>
      </c>
      <c r="H1096" s="2">
        <f t="shared" si="246"/>
        <v>3760.69</v>
      </c>
      <c r="I1096" s="2">
        <f t="shared" si="247"/>
        <v>0.3985470538</v>
      </c>
      <c r="J1096" s="2">
        <f t="shared" si="248"/>
        <v>0.06616192459</v>
      </c>
    </row>
    <row r="1097">
      <c r="C1097" s="1">
        <v>7.0</v>
      </c>
      <c r="E1097" s="4">
        <f t="shared" si="244"/>
        <v>15</v>
      </c>
      <c r="F1097" s="1">
        <v>1.0</v>
      </c>
      <c r="G1097" s="4" t="str">
        <f t="shared" si="245"/>
        <v>0.67</v>
      </c>
      <c r="H1097" s="2">
        <f t="shared" si="246"/>
        <v>10.05</v>
      </c>
      <c r="I1097" s="2">
        <f t="shared" si="247"/>
        <v>0.001065069945</v>
      </c>
      <c r="J1097" s="2">
        <f t="shared" si="248"/>
        <v>0.0001768099317</v>
      </c>
    </row>
    <row r="1098">
      <c r="C1098" s="1">
        <v>8.0</v>
      </c>
      <c r="E1098" s="4">
        <f t="shared" si="244"/>
        <v>82</v>
      </c>
      <c r="F1098" s="1">
        <v>0.0</v>
      </c>
      <c r="G1098" s="4" t="str">
        <f t="shared" si="245"/>
        <v>0.77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6</v>
      </c>
      <c r="F1099" s="1">
        <v>0.0</v>
      </c>
      <c r="G1099" s="4" t="str">
        <f t="shared" si="245"/>
        <v>0.83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0.05785078423</v>
      </c>
    </row>
    <row r="1101">
      <c r="D1101" s="1" t="s">
        <v>29</v>
      </c>
      <c r="E1101" s="2">
        <f>Sum(E1090:E1099)</f>
        <v>9436</v>
      </c>
      <c r="H1101" s="2">
        <f>Sum(H1090:H1099)</f>
        <v>8890.12</v>
      </c>
    </row>
    <row r="1102">
      <c r="D1102" s="1" t="s">
        <v>17</v>
      </c>
      <c r="E1102" s="2">
        <f>E1101/$B$2</f>
        <v>0.07371875</v>
      </c>
    </row>
    <row r="1103">
      <c r="D1103" s="1" t="s">
        <v>18</v>
      </c>
      <c r="E1103" s="2">
        <f>H1101/E1101</f>
        <v>0.9421492158</v>
      </c>
    </row>
    <row r="1104">
      <c r="D1104" s="1" t="s">
        <v>20</v>
      </c>
      <c r="E1104" s="2">
        <f>H1101/$B$2</f>
        <v>0.0694540625</v>
      </c>
    </row>
    <row r="1105">
      <c r="D1105" s="1" t="s">
        <v>21</v>
      </c>
      <c r="E1105" s="2">
        <f>(E1101-H1101)/$B$2</f>
        <v>0.0042646875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16</v>
      </c>
      <c r="F1120" s="1">
        <v>1.0</v>
      </c>
      <c r="G1120" s="4" t="str">
        <f t="shared" ref="G1120:G1129" si="250">INDIRECT(CONCATENATE("'ccc",$E$1118,"'!",$B$1,C1120+21))</f>
        <v>0.56</v>
      </c>
      <c r="H1120" s="2">
        <f t="shared" ref="H1120:H1129" si="251">E1120*F1120*G1120</f>
        <v>8.96</v>
      </c>
      <c r="I1120" s="2">
        <f t="shared" ref="I1120:I1129" si="252">H1120/$E$1131</f>
        <v>0.0009577765901</v>
      </c>
      <c r="J1120" s="2">
        <f t="shared" ref="J1120:J1129" si="253">I1120*$E$262</f>
        <v>0.0001589983966</v>
      </c>
    </row>
    <row r="1121">
      <c r="C1121" s="1">
        <v>1.0</v>
      </c>
      <c r="E1121" s="4">
        <f t="shared" si="249"/>
        <v>258</v>
      </c>
      <c r="F1121" s="1">
        <v>1.0</v>
      </c>
      <c r="G1121" s="4" t="str">
        <f t="shared" si="250"/>
        <v>0.88</v>
      </c>
      <c r="H1121" s="2">
        <f t="shared" si="251"/>
        <v>227.04</v>
      </c>
      <c r="I1121" s="2">
        <f t="shared" si="252"/>
        <v>0.02426937467</v>
      </c>
      <c r="J1121" s="2">
        <f t="shared" si="253"/>
        <v>0.004028905799</v>
      </c>
    </row>
    <row r="1122">
      <c r="C1122" s="1">
        <v>2.0</v>
      </c>
      <c r="E1122" s="4">
        <f t="shared" si="249"/>
        <v>2111</v>
      </c>
      <c r="F1122" s="1">
        <v>1.0</v>
      </c>
      <c r="G1122" s="4" t="str">
        <f t="shared" si="250"/>
        <v>0.94</v>
      </c>
      <c r="H1122" s="2">
        <f t="shared" si="251"/>
        <v>1984.34</v>
      </c>
      <c r="I1122" s="2">
        <f t="shared" si="252"/>
        <v>0.2121154463</v>
      </c>
      <c r="J1122" s="2">
        <f t="shared" si="253"/>
        <v>0.03521282124</v>
      </c>
    </row>
    <row r="1123">
      <c r="C1123" s="1">
        <v>3.0</v>
      </c>
      <c r="E1123" s="4">
        <f t="shared" si="249"/>
        <v>696</v>
      </c>
      <c r="F1123" s="1">
        <v>1.0</v>
      </c>
      <c r="G1123" s="4" t="str">
        <f t="shared" si="250"/>
        <v>0.92</v>
      </c>
      <c r="H1123" s="2">
        <f t="shared" si="251"/>
        <v>640.32</v>
      </c>
      <c r="I1123" s="2">
        <f t="shared" si="252"/>
        <v>0.06844681988</v>
      </c>
      <c r="J1123" s="2">
        <f t="shared" si="253"/>
        <v>0.01136270684</v>
      </c>
    </row>
    <row r="1124">
      <c r="C1124" s="1">
        <v>4.0</v>
      </c>
      <c r="E1124" s="4">
        <f t="shared" si="249"/>
        <v>38</v>
      </c>
      <c r="F1124" s="1">
        <v>1.0</v>
      </c>
      <c r="G1124" s="4" t="str">
        <f t="shared" si="250"/>
        <v>0.84</v>
      </c>
      <c r="H1124" s="2">
        <f t="shared" si="251"/>
        <v>31.92</v>
      </c>
      <c r="I1124" s="2">
        <f t="shared" si="252"/>
        <v>0.003412079102</v>
      </c>
      <c r="J1124" s="2">
        <f t="shared" si="253"/>
        <v>0.0005664317878</v>
      </c>
    </row>
    <row r="1125">
      <c r="C1125" s="1">
        <v>5.0</v>
      </c>
      <c r="E1125" s="4">
        <f t="shared" si="249"/>
        <v>2423</v>
      </c>
      <c r="F1125" s="1">
        <v>1.0</v>
      </c>
      <c r="G1125" s="4" t="str">
        <f t="shared" si="250"/>
        <v>0.96</v>
      </c>
      <c r="H1125" s="2">
        <f t="shared" si="251"/>
        <v>2326.08</v>
      </c>
      <c r="I1125" s="2">
        <f t="shared" si="252"/>
        <v>0.248645644</v>
      </c>
      <c r="J1125" s="2">
        <f t="shared" si="253"/>
        <v>0.04127711945</v>
      </c>
    </row>
    <row r="1126">
      <c r="C1126" s="1">
        <v>6.0</v>
      </c>
      <c r="E1126" s="4">
        <f t="shared" si="249"/>
        <v>3712</v>
      </c>
      <c r="F1126" s="1">
        <v>1.0</v>
      </c>
      <c r="G1126" s="4" t="str">
        <f t="shared" si="250"/>
        <v>0.97</v>
      </c>
      <c r="H1126" s="2">
        <f t="shared" si="251"/>
        <v>3600.64</v>
      </c>
      <c r="I1126" s="2">
        <f t="shared" si="252"/>
        <v>0.384889364</v>
      </c>
      <c r="J1126" s="2">
        <f t="shared" si="253"/>
        <v>0.06389464137</v>
      </c>
    </row>
    <row r="1127">
      <c r="C1127" s="1">
        <v>7.0</v>
      </c>
      <c r="E1127" s="4">
        <f t="shared" si="249"/>
        <v>3</v>
      </c>
      <c r="F1127" s="1">
        <v>1.0</v>
      </c>
      <c r="G1127" s="4" t="str">
        <f t="shared" si="250"/>
        <v>1.00</v>
      </c>
      <c r="H1127" s="2">
        <f t="shared" si="251"/>
        <v>3</v>
      </c>
      <c r="I1127" s="2">
        <f t="shared" si="252"/>
        <v>0.0003206841261</v>
      </c>
      <c r="J1127" s="2">
        <f t="shared" si="253"/>
        <v>0.00005323607028</v>
      </c>
    </row>
    <row r="1128">
      <c r="C1128" s="1">
        <v>8.0</v>
      </c>
      <c r="E1128" s="4">
        <f t="shared" si="249"/>
        <v>90</v>
      </c>
      <c r="F1128" s="1">
        <v>0.0</v>
      </c>
      <c r="G1128" s="4" t="str">
        <f t="shared" si="250"/>
        <v>0.78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8</v>
      </c>
      <c r="F1129" s="1">
        <v>0.0</v>
      </c>
      <c r="G1129" s="4" t="str">
        <f t="shared" si="250"/>
        <v>0.88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0.05694281133</v>
      </c>
    </row>
    <row r="1131">
      <c r="D1131" s="1" t="s">
        <v>29</v>
      </c>
      <c r="E1131" s="2">
        <f>Sum(E1120:E1129)</f>
        <v>9355</v>
      </c>
      <c r="H1131" s="2">
        <f>Sum(H1120:H1129)</f>
        <v>8822.3</v>
      </c>
    </row>
    <row r="1132">
      <c r="D1132" s="1" t="s">
        <v>17</v>
      </c>
      <c r="E1132" s="2">
        <f>E1131/$B$2</f>
        <v>0.0730859375</v>
      </c>
    </row>
    <row r="1133">
      <c r="D1133" s="1" t="s">
        <v>18</v>
      </c>
      <c r="E1133" s="2">
        <f>H1131/E1131</f>
        <v>0.9430571887</v>
      </c>
    </row>
    <row r="1134">
      <c r="D1134" s="1" t="s">
        <v>20</v>
      </c>
      <c r="E1134" s="2">
        <f>H1131/$B$2</f>
        <v>0.06892421875</v>
      </c>
    </row>
    <row r="1135">
      <c r="D1135" s="1" t="s">
        <v>21</v>
      </c>
      <c r="E1135" s="2">
        <f>(E1131-H1131)/$B$2</f>
        <v>0.00416171875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10</v>
      </c>
      <c r="F1150" s="1">
        <v>1.0</v>
      </c>
      <c r="G1150" s="4" t="str">
        <f t="shared" ref="G1150:G1159" si="255">INDIRECT(CONCATENATE("'ccc",$E$1148,"'!",$B$1,C1150+21))</f>
        <v>0.90</v>
      </c>
      <c r="H1150" s="2">
        <f t="shared" ref="H1150:H1159" si="256">E1150*F1150*G1150</f>
        <v>9</v>
      </c>
      <c r="I1150" s="2">
        <f t="shared" ref="I1150:I1159" si="257">H1150/$E$1161</f>
        <v>0.0009536929109</v>
      </c>
      <c r="J1150" s="2">
        <f t="shared" ref="J1150:J1159" si="258">I1150*$E$262</f>
        <v>0.0001583204739</v>
      </c>
    </row>
    <row r="1151">
      <c r="C1151" s="1">
        <v>1.0</v>
      </c>
      <c r="E1151" s="4">
        <f t="shared" si="254"/>
        <v>246</v>
      </c>
      <c r="F1151" s="1">
        <v>1.0</v>
      </c>
      <c r="G1151" s="4" t="str">
        <f t="shared" si="255"/>
        <v>0.87</v>
      </c>
      <c r="H1151" s="2">
        <f t="shared" si="256"/>
        <v>214.02</v>
      </c>
      <c r="I1151" s="2">
        <f t="shared" si="257"/>
        <v>0.02267881742</v>
      </c>
      <c r="J1151" s="2">
        <f t="shared" si="258"/>
        <v>0.00376486087</v>
      </c>
    </row>
    <row r="1152">
      <c r="C1152" s="1">
        <v>2.0</v>
      </c>
      <c r="E1152" s="4">
        <f t="shared" si="254"/>
        <v>2086</v>
      </c>
      <c r="F1152" s="1">
        <v>1.0</v>
      </c>
      <c r="G1152" s="4" t="str">
        <f t="shared" si="255"/>
        <v>0.94</v>
      </c>
      <c r="H1152" s="2">
        <f t="shared" si="256"/>
        <v>1960.84</v>
      </c>
      <c r="I1152" s="2">
        <f t="shared" si="257"/>
        <v>0.2077821342</v>
      </c>
      <c r="J1152" s="2">
        <f t="shared" si="258"/>
        <v>0.03449345757</v>
      </c>
    </row>
    <row r="1153">
      <c r="C1153" s="1">
        <v>3.0</v>
      </c>
      <c r="E1153" s="4">
        <f t="shared" si="254"/>
        <v>609</v>
      </c>
      <c r="F1153" s="1">
        <v>1.0</v>
      </c>
      <c r="G1153" s="4" t="str">
        <f t="shared" si="255"/>
        <v>0.92</v>
      </c>
      <c r="H1153" s="2">
        <f t="shared" si="256"/>
        <v>560.28</v>
      </c>
      <c r="I1153" s="2">
        <f t="shared" si="257"/>
        <v>0.05937056268</v>
      </c>
      <c r="J1153" s="2">
        <f t="shared" si="258"/>
        <v>0.009855977237</v>
      </c>
    </row>
    <row r="1154">
      <c r="C1154" s="1">
        <v>4.0</v>
      </c>
      <c r="E1154" s="4">
        <f t="shared" si="254"/>
        <v>59</v>
      </c>
      <c r="F1154" s="1">
        <v>1.0</v>
      </c>
      <c r="G1154" s="4" t="str">
        <f t="shared" si="255"/>
        <v>0.88</v>
      </c>
      <c r="H1154" s="2">
        <f t="shared" si="256"/>
        <v>51.92</v>
      </c>
      <c r="I1154" s="2">
        <f t="shared" si="257"/>
        <v>0.005501748437</v>
      </c>
      <c r="J1154" s="2">
        <f t="shared" si="258"/>
        <v>0.000913333223</v>
      </c>
    </row>
    <row r="1155">
      <c r="C1155" s="1">
        <v>5.0</v>
      </c>
      <c r="E1155" s="4">
        <f t="shared" si="254"/>
        <v>2477</v>
      </c>
      <c r="F1155" s="1">
        <v>1.0</v>
      </c>
      <c r="G1155" s="4" t="str">
        <f t="shared" si="255"/>
        <v>0.96</v>
      </c>
      <c r="H1155" s="2">
        <f t="shared" si="256"/>
        <v>2377.92</v>
      </c>
      <c r="I1155" s="2">
        <f t="shared" si="257"/>
        <v>0.251978383</v>
      </c>
      <c r="J1155" s="2">
        <f t="shared" si="258"/>
        <v>0.04183038015</v>
      </c>
    </row>
    <row r="1156">
      <c r="C1156" s="1">
        <v>6.0</v>
      </c>
      <c r="E1156" s="4">
        <f t="shared" si="254"/>
        <v>3851</v>
      </c>
      <c r="F1156" s="1">
        <v>1.0</v>
      </c>
      <c r="G1156" s="4" t="str">
        <f t="shared" si="255"/>
        <v>0.96</v>
      </c>
      <c r="H1156" s="2">
        <f t="shared" si="256"/>
        <v>3696.96</v>
      </c>
      <c r="I1156" s="2">
        <f t="shared" si="257"/>
        <v>0.391751616</v>
      </c>
      <c r="J1156" s="2">
        <f t="shared" si="258"/>
        <v>0.06503382881</v>
      </c>
    </row>
    <row r="1157">
      <c r="C1157" s="1">
        <v>7.0</v>
      </c>
      <c r="E1157" s="4">
        <f t="shared" si="254"/>
        <v>8</v>
      </c>
      <c r="F1157" s="1">
        <v>1.0</v>
      </c>
      <c r="G1157" s="4" t="str">
        <f t="shared" si="255"/>
        <v>1.00</v>
      </c>
      <c r="H1157" s="2">
        <f t="shared" si="256"/>
        <v>8</v>
      </c>
      <c r="I1157" s="2">
        <f t="shared" si="257"/>
        <v>0.0008477270319</v>
      </c>
      <c r="J1157" s="2">
        <f t="shared" si="258"/>
        <v>0.0001407293102</v>
      </c>
    </row>
    <row r="1158">
      <c r="C1158" s="1">
        <v>8.0</v>
      </c>
      <c r="E1158" s="4">
        <f t="shared" si="254"/>
        <v>87</v>
      </c>
      <c r="F1158" s="1">
        <v>0.0</v>
      </c>
      <c r="G1158" s="4" t="str">
        <f t="shared" si="255"/>
        <v>0.82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4</v>
      </c>
      <c r="F1159" s="1">
        <v>0.0</v>
      </c>
      <c r="G1159" s="4" t="str">
        <f t="shared" si="255"/>
        <v>0.25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0.05913531843</v>
      </c>
    </row>
    <row r="1161">
      <c r="D1161" s="1" t="s">
        <v>29</v>
      </c>
      <c r="E1161" s="2">
        <f>Sum(E1150:E1159)</f>
        <v>9437</v>
      </c>
      <c r="H1161" s="2">
        <f>Sum(H1150:H1159)</f>
        <v>8878.94</v>
      </c>
    </row>
    <row r="1162">
      <c r="D1162" s="1" t="s">
        <v>17</v>
      </c>
      <c r="E1162" s="2">
        <f>E1161/$B$2</f>
        <v>0.0737265625</v>
      </c>
    </row>
    <row r="1163">
      <c r="D1163" s="1" t="s">
        <v>18</v>
      </c>
      <c r="E1163" s="2">
        <f>H1161/E1161</f>
        <v>0.9408646816</v>
      </c>
    </row>
    <row r="1164">
      <c r="D1164" s="1" t="s">
        <v>20</v>
      </c>
      <c r="E1164" s="2">
        <f>H1161/$B$2</f>
        <v>0.06936671875</v>
      </c>
    </row>
    <row r="1165">
      <c r="D1165" s="1" t="s">
        <v>21</v>
      </c>
      <c r="E1165" s="2">
        <f>(E1161-H1161)/$B$2</f>
        <v>0.00435984375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11</v>
      </c>
      <c r="F1180" s="1">
        <v>1.0</v>
      </c>
      <c r="G1180" s="4" t="str">
        <f t="shared" ref="G1180:G1189" si="260">INDIRECT(CONCATENATE("'ccc",$E$1178,"'!",$B$1,C1180+21))</f>
        <v>0.91</v>
      </c>
      <c r="H1180" s="2">
        <f t="shared" ref="H1180:H1189" si="261">E1180*F1180*G1180</f>
        <v>10.01</v>
      </c>
      <c r="I1180" s="2">
        <f t="shared" ref="I1180:I1189" si="262">H1180/$E$1191</f>
        <v>0.001051581048</v>
      </c>
      <c r="J1180" s="2">
        <f t="shared" ref="J1180:J1189" si="263">I1180*$E$262</f>
        <v>0.0001745706695</v>
      </c>
    </row>
    <row r="1181">
      <c r="C1181" s="1">
        <v>1.0</v>
      </c>
      <c r="E1181" s="4">
        <f t="shared" si="259"/>
        <v>230</v>
      </c>
      <c r="F1181" s="1">
        <v>1.0</v>
      </c>
      <c r="G1181" s="4" t="str">
        <f t="shared" si="260"/>
        <v>0.83</v>
      </c>
      <c r="H1181" s="2">
        <f t="shared" si="261"/>
        <v>190.9</v>
      </c>
      <c r="I1181" s="2">
        <f t="shared" si="262"/>
        <v>0.02005462759</v>
      </c>
      <c r="J1181" s="2">
        <f t="shared" si="263"/>
        <v>0.003329224856</v>
      </c>
    </row>
    <row r="1182">
      <c r="C1182" s="1">
        <v>2.0</v>
      </c>
      <c r="E1182" s="4">
        <f t="shared" si="259"/>
        <v>2226</v>
      </c>
      <c r="F1182" s="1">
        <v>1.0</v>
      </c>
      <c r="G1182" s="4" t="str">
        <f t="shared" si="260"/>
        <v>0.94</v>
      </c>
      <c r="H1182" s="2">
        <f t="shared" si="261"/>
        <v>2092.44</v>
      </c>
      <c r="I1182" s="2">
        <f t="shared" si="262"/>
        <v>0.2198172077</v>
      </c>
      <c r="J1182" s="2">
        <f t="shared" si="263"/>
        <v>0.0364913738</v>
      </c>
    </row>
    <row r="1183">
      <c r="C1183" s="1">
        <v>3.0</v>
      </c>
      <c r="E1183" s="4">
        <f t="shared" si="259"/>
        <v>664</v>
      </c>
      <c r="F1183" s="1">
        <v>1.0</v>
      </c>
      <c r="G1183" s="4" t="str">
        <f t="shared" si="260"/>
        <v>0.93</v>
      </c>
      <c r="H1183" s="2">
        <f t="shared" si="261"/>
        <v>617.52</v>
      </c>
      <c r="I1183" s="2">
        <f t="shared" si="262"/>
        <v>0.06487236054</v>
      </c>
      <c r="J1183" s="2">
        <f t="shared" si="263"/>
        <v>0.01076931867</v>
      </c>
    </row>
    <row r="1184">
      <c r="C1184" s="1">
        <v>4.0</v>
      </c>
      <c r="E1184" s="4">
        <f t="shared" si="259"/>
        <v>57</v>
      </c>
      <c r="F1184" s="1">
        <v>1.0</v>
      </c>
      <c r="G1184" s="4" t="str">
        <f t="shared" si="260"/>
        <v>0.89</v>
      </c>
      <c r="H1184" s="2">
        <f t="shared" si="261"/>
        <v>50.73</v>
      </c>
      <c r="I1184" s="2">
        <f t="shared" si="262"/>
        <v>0.005329341317</v>
      </c>
      <c r="J1184" s="2">
        <f t="shared" si="263"/>
        <v>0.0008847122942</v>
      </c>
    </row>
    <row r="1185">
      <c r="C1185" s="1">
        <v>5.0</v>
      </c>
      <c r="E1185" s="4">
        <f t="shared" si="259"/>
        <v>2563</v>
      </c>
      <c r="F1185" s="1">
        <v>1.0</v>
      </c>
      <c r="G1185" s="4" t="str">
        <f t="shared" si="260"/>
        <v>0.96</v>
      </c>
      <c r="H1185" s="2">
        <f t="shared" si="261"/>
        <v>2460.48</v>
      </c>
      <c r="I1185" s="2">
        <f t="shared" si="262"/>
        <v>0.2584809329</v>
      </c>
      <c r="J1185" s="2">
        <f t="shared" si="263"/>
        <v>0.04290985424</v>
      </c>
    </row>
    <row r="1186">
      <c r="C1186" s="1">
        <v>6.0</v>
      </c>
      <c r="E1186" s="4">
        <f t="shared" si="259"/>
        <v>3646</v>
      </c>
      <c r="F1186" s="1">
        <v>1.0</v>
      </c>
      <c r="G1186" s="4" t="str">
        <f t="shared" si="260"/>
        <v>0.96</v>
      </c>
      <c r="H1186" s="2">
        <f t="shared" si="261"/>
        <v>3500.16</v>
      </c>
      <c r="I1186" s="2">
        <f t="shared" si="262"/>
        <v>0.3677024898</v>
      </c>
      <c r="J1186" s="2">
        <f t="shared" si="263"/>
        <v>0.06104148598</v>
      </c>
    </row>
    <row r="1187">
      <c r="C1187" s="1">
        <v>7.0</v>
      </c>
      <c r="E1187" s="4">
        <f t="shared" si="259"/>
        <v>5</v>
      </c>
      <c r="F1187" s="1">
        <v>1.0</v>
      </c>
      <c r="G1187" s="4" t="str">
        <f t="shared" si="260"/>
        <v>1.00</v>
      </c>
      <c r="H1187" s="2">
        <f t="shared" si="261"/>
        <v>5</v>
      </c>
      <c r="I1187" s="2">
        <f t="shared" si="262"/>
        <v>0.000525265259</v>
      </c>
      <c r="J1187" s="2">
        <f t="shared" si="263"/>
        <v>0.00008719813662</v>
      </c>
    </row>
    <row r="1188">
      <c r="C1188" s="1">
        <v>8.0</v>
      </c>
      <c r="E1188" s="4">
        <f t="shared" si="259"/>
        <v>111</v>
      </c>
      <c r="F1188" s="1">
        <v>0.0</v>
      </c>
      <c r="G1188" s="4" t="str">
        <f t="shared" si="260"/>
        <v>0.75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6</v>
      </c>
      <c r="F1189" s="1">
        <v>0.0</v>
      </c>
      <c r="G1189" s="4" t="str">
        <f t="shared" si="260"/>
        <v>0.83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0.06216619393</v>
      </c>
    </row>
    <row r="1191">
      <c r="D1191" s="1" t="s">
        <v>29</v>
      </c>
      <c r="E1191" s="2">
        <f>Sum(E1180:E1189)</f>
        <v>9519</v>
      </c>
      <c r="H1191" s="2">
        <f>Sum(H1180:H1189)</f>
        <v>8927.24</v>
      </c>
    </row>
    <row r="1192">
      <c r="D1192" s="1" t="s">
        <v>17</v>
      </c>
      <c r="E1192" s="2">
        <f>E1191/$B$2</f>
        <v>0.0743671875</v>
      </c>
    </row>
    <row r="1193">
      <c r="D1193" s="1" t="s">
        <v>18</v>
      </c>
      <c r="E1193" s="2">
        <f>H1191/E1191</f>
        <v>0.9378338061</v>
      </c>
    </row>
    <row r="1194">
      <c r="D1194" s="1" t="s">
        <v>20</v>
      </c>
      <c r="E1194" s="2">
        <f>H1191/$B$2</f>
        <v>0.0697440625</v>
      </c>
    </row>
    <row r="1195">
      <c r="D1195" s="1" t="s">
        <v>21</v>
      </c>
      <c r="E1195" s="2">
        <f>(E1191-H1191)/$B$2</f>
        <v>0.004623125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16</v>
      </c>
      <c r="F1210" s="1">
        <v>1.0</v>
      </c>
      <c r="G1210" s="4" t="str">
        <f t="shared" ref="G1210:G1219" si="265">INDIRECT(CONCATENATE("'ccc",$E$1208,"'!",$B$1,C1210+21))</f>
        <v>1.00</v>
      </c>
      <c r="H1210" s="2">
        <f t="shared" ref="H1210:H1219" si="266">E1210*F1210*G1210</f>
        <v>16</v>
      </c>
      <c r="I1210" s="2">
        <f t="shared" ref="I1210:I1219" si="267">H1210/$E$1221</f>
        <v>0.001981915025</v>
      </c>
      <c r="J1210" s="2">
        <f t="shared" ref="J1210:J1219" si="268">I1210*$E$262</f>
        <v>0.0003290133779</v>
      </c>
    </row>
    <row r="1211">
      <c r="C1211" s="1">
        <v>1.0</v>
      </c>
      <c r="E1211" s="4">
        <f t="shared" si="264"/>
        <v>355</v>
      </c>
      <c r="F1211" s="1">
        <v>1.0</v>
      </c>
      <c r="G1211" s="4" t="str">
        <f t="shared" si="265"/>
        <v>0.89</v>
      </c>
      <c r="H1211" s="2">
        <f t="shared" si="266"/>
        <v>315.95</v>
      </c>
      <c r="I1211" s="2">
        <f t="shared" si="267"/>
        <v>0.03913662827</v>
      </c>
      <c r="J1211" s="2">
        <f t="shared" si="268"/>
        <v>0.006496986047</v>
      </c>
    </row>
    <row r="1212">
      <c r="C1212" s="1">
        <v>2.0</v>
      </c>
      <c r="E1212" s="4">
        <f t="shared" si="264"/>
        <v>3330</v>
      </c>
      <c r="F1212" s="1">
        <v>1.0</v>
      </c>
      <c r="G1212" s="4" t="str">
        <f t="shared" si="265"/>
        <v>0.95</v>
      </c>
      <c r="H1212" s="2">
        <f t="shared" si="266"/>
        <v>3163.5</v>
      </c>
      <c r="I1212" s="2">
        <f t="shared" si="267"/>
        <v>0.3918617614</v>
      </c>
      <c r="J1212" s="2">
        <f t="shared" si="268"/>
        <v>0.06505211382</v>
      </c>
    </row>
    <row r="1213">
      <c r="C1213" s="1">
        <v>3.0</v>
      </c>
      <c r="E1213" s="4">
        <f t="shared" si="264"/>
        <v>1786</v>
      </c>
      <c r="F1213" s="1">
        <v>1.0</v>
      </c>
      <c r="G1213" s="4" t="str">
        <f t="shared" si="265"/>
        <v>0.96</v>
      </c>
      <c r="H1213" s="2">
        <f t="shared" si="266"/>
        <v>1714.56</v>
      </c>
      <c r="I1213" s="2">
        <f t="shared" si="267"/>
        <v>0.2123820141</v>
      </c>
      <c r="J1213" s="2">
        <f t="shared" si="268"/>
        <v>0.03525707358</v>
      </c>
    </row>
    <row r="1214">
      <c r="C1214" s="1">
        <v>4.0</v>
      </c>
      <c r="E1214" s="4">
        <f t="shared" si="264"/>
        <v>60</v>
      </c>
      <c r="F1214" s="1">
        <v>1.0</v>
      </c>
      <c r="G1214" s="4" t="str">
        <f t="shared" si="265"/>
        <v>0.88</v>
      </c>
      <c r="H1214" s="2">
        <f t="shared" si="266"/>
        <v>52.8</v>
      </c>
      <c r="I1214" s="2">
        <f t="shared" si="267"/>
        <v>0.006540319584</v>
      </c>
      <c r="J1214" s="2">
        <f t="shared" si="268"/>
        <v>0.001085744147</v>
      </c>
    </row>
    <row r="1215">
      <c r="C1215" s="1">
        <v>5.0</v>
      </c>
      <c r="E1215" s="4">
        <f t="shared" si="264"/>
        <v>327</v>
      </c>
      <c r="F1215" s="1">
        <v>1.0</v>
      </c>
      <c r="G1215" s="4" t="str">
        <f t="shared" si="265"/>
        <v>0.91</v>
      </c>
      <c r="H1215" s="2">
        <f t="shared" si="266"/>
        <v>297.57</v>
      </c>
      <c r="I1215" s="2">
        <f t="shared" si="267"/>
        <v>0.03685990338</v>
      </c>
      <c r="J1215" s="2">
        <f t="shared" si="268"/>
        <v>0.006119031929</v>
      </c>
    </row>
    <row r="1216">
      <c r="C1216" s="1">
        <v>6.0</v>
      </c>
      <c r="E1216" s="4">
        <f t="shared" si="264"/>
        <v>611</v>
      </c>
      <c r="F1216" s="1">
        <v>1.0</v>
      </c>
      <c r="G1216" s="4" t="str">
        <f t="shared" si="265"/>
        <v>0.94</v>
      </c>
      <c r="H1216" s="2">
        <f t="shared" si="266"/>
        <v>574.34</v>
      </c>
      <c r="I1216" s="2">
        <f t="shared" si="267"/>
        <v>0.07114331723</v>
      </c>
      <c r="J1216" s="2">
        <f t="shared" si="268"/>
        <v>0.01181034647</v>
      </c>
    </row>
    <row r="1217">
      <c r="C1217" s="1">
        <v>7.0</v>
      </c>
      <c r="E1217" s="4">
        <f t="shared" si="264"/>
        <v>36</v>
      </c>
      <c r="F1217" s="1">
        <v>1.0</v>
      </c>
      <c r="G1217" s="4" t="str">
        <f t="shared" si="265"/>
        <v>0.89</v>
      </c>
      <c r="H1217" s="2">
        <f t="shared" si="266"/>
        <v>32.04</v>
      </c>
      <c r="I1217" s="2">
        <f t="shared" si="267"/>
        <v>0.003968784838</v>
      </c>
      <c r="J1217" s="2">
        <f t="shared" si="268"/>
        <v>0.0006588492893</v>
      </c>
    </row>
    <row r="1218">
      <c r="C1218" s="1">
        <v>8.0</v>
      </c>
      <c r="E1218" s="4">
        <f t="shared" si="264"/>
        <v>1524</v>
      </c>
      <c r="F1218" s="1">
        <v>1.0</v>
      </c>
      <c r="G1218" s="4" t="str">
        <f t="shared" si="265"/>
        <v>0.93</v>
      </c>
      <c r="H1218" s="2">
        <f t="shared" si="266"/>
        <v>1417.32</v>
      </c>
      <c r="I1218" s="2">
        <f t="shared" si="267"/>
        <v>0.1755629877</v>
      </c>
      <c r="J1218" s="2">
        <f t="shared" si="268"/>
        <v>0.02914482755</v>
      </c>
    </row>
    <row r="1219">
      <c r="C1219" s="1">
        <v>9.0</v>
      </c>
      <c r="E1219" s="4">
        <f t="shared" si="264"/>
        <v>28</v>
      </c>
      <c r="F1219" s="1">
        <v>0.0</v>
      </c>
      <c r="G1219" s="4" t="str">
        <f t="shared" si="265"/>
        <v>0.82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0.06056236839</v>
      </c>
    </row>
    <row r="1221">
      <c r="D1221" s="1" t="s">
        <v>29</v>
      </c>
      <c r="E1221" s="2">
        <f>Sum(E1210:E1219)</f>
        <v>8073</v>
      </c>
      <c r="H1221" s="2">
        <f>Sum(H1210:H1219)</f>
        <v>7584.08</v>
      </c>
    </row>
    <row r="1222">
      <c r="D1222" s="1" t="s">
        <v>17</v>
      </c>
      <c r="E1222" s="2">
        <f>E1221/$B$2</f>
        <v>0.0630703125</v>
      </c>
    </row>
    <row r="1223">
      <c r="D1223" s="1" t="s">
        <v>18</v>
      </c>
      <c r="E1223" s="2">
        <f>H1221/E1221</f>
        <v>0.9394376316</v>
      </c>
    </row>
    <row r="1224">
      <c r="D1224" s="1" t="s">
        <v>20</v>
      </c>
      <c r="E1224" s="2">
        <f>H1221/$B$2</f>
        <v>0.059250625</v>
      </c>
    </row>
    <row r="1225">
      <c r="D1225" s="1" t="s">
        <v>21</v>
      </c>
      <c r="E1225" s="2">
        <f>(E1221-H1221)/$B$2</f>
        <v>0.0038196875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6</v>
      </c>
      <c r="F1240" s="1">
        <v>1.0</v>
      </c>
      <c r="G1240" s="4" t="str">
        <f t="shared" ref="G1240:G1249" si="270">INDIRECT(CONCATENATE("'ccc",$E$1238,"'!",$B$1,C1240+21))</f>
        <v>1.00</v>
      </c>
      <c r="H1240" s="2">
        <f t="shared" ref="H1240:H1249" si="271">E1240*F1240*G1240</f>
        <v>6</v>
      </c>
      <c r="I1240" s="2">
        <f t="shared" ref="I1240:I1249" si="272">H1240/$E$1251</f>
        <v>0.0007587253414</v>
      </c>
      <c r="J1240" s="2">
        <f t="shared" ref="J1240:J1249" si="273">I1240*$E$262</f>
        <v>0.0001259543342</v>
      </c>
    </row>
    <row r="1241">
      <c r="C1241" s="1">
        <v>1.0</v>
      </c>
      <c r="E1241" s="4">
        <f t="shared" si="269"/>
        <v>230</v>
      </c>
      <c r="F1241" s="1">
        <v>1.0</v>
      </c>
      <c r="G1241" s="4" t="str">
        <f t="shared" si="270"/>
        <v>0.83</v>
      </c>
      <c r="H1241" s="2">
        <f t="shared" si="271"/>
        <v>190.9</v>
      </c>
      <c r="I1241" s="2">
        <f t="shared" si="272"/>
        <v>0.02414011128</v>
      </c>
      <c r="J1241" s="2">
        <f t="shared" si="273"/>
        <v>0.004007447067</v>
      </c>
    </row>
    <row r="1242">
      <c r="C1242" s="1">
        <v>2.0</v>
      </c>
      <c r="E1242" s="4">
        <f t="shared" si="269"/>
        <v>3039</v>
      </c>
      <c r="F1242" s="1">
        <v>1.0</v>
      </c>
      <c r="G1242" s="4" t="str">
        <f t="shared" si="270"/>
        <v>0.95</v>
      </c>
      <c r="H1242" s="2">
        <f t="shared" si="271"/>
        <v>2887.05</v>
      </c>
      <c r="I1242" s="2">
        <f t="shared" si="272"/>
        <v>0.3650796662</v>
      </c>
      <c r="J1242" s="2">
        <f t="shared" si="273"/>
        <v>0.06060607677</v>
      </c>
    </row>
    <row r="1243">
      <c r="C1243" s="1">
        <v>3.0</v>
      </c>
      <c r="E1243" s="4">
        <f t="shared" si="269"/>
        <v>1533</v>
      </c>
      <c r="F1243" s="1">
        <v>1.0</v>
      </c>
      <c r="G1243" s="4" t="str">
        <f t="shared" si="270"/>
        <v>0.95</v>
      </c>
      <c r="H1243" s="2">
        <f t="shared" si="271"/>
        <v>1456.35</v>
      </c>
      <c r="I1243" s="2">
        <f t="shared" si="272"/>
        <v>0.1841616085</v>
      </c>
      <c r="J1243" s="2">
        <f t="shared" si="273"/>
        <v>0.03057226577</v>
      </c>
    </row>
    <row r="1244">
      <c r="C1244" s="1">
        <v>4.0</v>
      </c>
      <c r="E1244" s="4">
        <f t="shared" si="269"/>
        <v>50</v>
      </c>
      <c r="F1244" s="1">
        <v>1.0</v>
      </c>
      <c r="G1244" s="4" t="str">
        <f t="shared" si="270"/>
        <v>0.92</v>
      </c>
      <c r="H1244" s="2">
        <f t="shared" si="271"/>
        <v>46</v>
      </c>
      <c r="I1244" s="2">
        <f t="shared" si="272"/>
        <v>0.005816894284</v>
      </c>
      <c r="J1244" s="2">
        <f t="shared" si="273"/>
        <v>0.0009656498957</v>
      </c>
    </row>
    <row r="1245">
      <c r="C1245" s="1">
        <v>5.0</v>
      </c>
      <c r="E1245" s="4">
        <f t="shared" si="269"/>
        <v>308</v>
      </c>
      <c r="F1245" s="1">
        <v>1.0</v>
      </c>
      <c r="G1245" s="4" t="str">
        <f t="shared" si="270"/>
        <v>0.92</v>
      </c>
      <c r="H1245" s="2">
        <f t="shared" si="271"/>
        <v>283.36</v>
      </c>
      <c r="I1245" s="2">
        <f t="shared" si="272"/>
        <v>0.03583206879</v>
      </c>
      <c r="J1245" s="2">
        <f t="shared" si="273"/>
        <v>0.005948403357</v>
      </c>
    </row>
    <row r="1246">
      <c r="C1246" s="1">
        <v>6.0</v>
      </c>
      <c r="E1246" s="4">
        <f t="shared" si="269"/>
        <v>541</v>
      </c>
      <c r="F1246" s="1">
        <v>1.0</v>
      </c>
      <c r="G1246" s="4" t="str">
        <f t="shared" si="270"/>
        <v>0.93</v>
      </c>
      <c r="H1246" s="2">
        <f t="shared" si="271"/>
        <v>503.13</v>
      </c>
      <c r="I1246" s="2">
        <f t="shared" si="272"/>
        <v>0.06362291351</v>
      </c>
      <c r="J1246" s="2">
        <f t="shared" si="273"/>
        <v>0.0105619007</v>
      </c>
    </row>
    <row r="1247">
      <c r="C1247" s="1">
        <v>7.0</v>
      </c>
      <c r="E1247" s="4">
        <f t="shared" si="269"/>
        <v>10</v>
      </c>
      <c r="F1247" s="1">
        <v>1.0</v>
      </c>
      <c r="G1247" s="4" t="str">
        <f t="shared" si="270"/>
        <v>0.90</v>
      </c>
      <c r="H1247" s="2">
        <f t="shared" si="271"/>
        <v>9</v>
      </c>
      <c r="I1247" s="2">
        <f t="shared" si="272"/>
        <v>0.001138088012</v>
      </c>
      <c r="J1247" s="2">
        <f t="shared" si="273"/>
        <v>0.0001889315013</v>
      </c>
    </row>
    <row r="1248">
      <c r="C1248" s="1">
        <v>8.0</v>
      </c>
      <c r="E1248" s="4">
        <f t="shared" si="269"/>
        <v>2114</v>
      </c>
      <c r="F1248" s="1">
        <v>1.0</v>
      </c>
      <c r="G1248" s="4" t="str">
        <f t="shared" si="270"/>
        <v>0.95</v>
      </c>
      <c r="H1248" s="2">
        <f t="shared" si="271"/>
        <v>2008.3</v>
      </c>
      <c r="I1248" s="2">
        <f t="shared" si="272"/>
        <v>0.2539580172</v>
      </c>
      <c r="J1248" s="2">
        <f t="shared" si="273"/>
        <v>0.0421590149</v>
      </c>
    </row>
    <row r="1249">
      <c r="C1249" s="1">
        <v>9.0</v>
      </c>
      <c r="E1249" s="4">
        <f t="shared" si="269"/>
        <v>77</v>
      </c>
      <c r="F1249" s="1">
        <v>0.0</v>
      </c>
      <c r="G1249" s="4" t="str">
        <f t="shared" si="270"/>
        <v>0.90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0.06549190693</v>
      </c>
    </row>
    <row r="1251">
      <c r="D1251" s="1" t="s">
        <v>29</v>
      </c>
      <c r="E1251" s="2">
        <f>Sum(E1240:E1249)</f>
        <v>7908</v>
      </c>
      <c r="H1251" s="2">
        <f>Sum(H1240:H1249)</f>
        <v>7390.09</v>
      </c>
    </row>
    <row r="1252">
      <c r="D1252" s="1" t="s">
        <v>17</v>
      </c>
      <c r="E1252" s="2">
        <f>E1251/$B$2</f>
        <v>0.06178125</v>
      </c>
    </row>
    <row r="1253">
      <c r="D1253" s="1" t="s">
        <v>18</v>
      </c>
      <c r="E1253" s="2">
        <f>H1251/E1251</f>
        <v>0.9345080931</v>
      </c>
    </row>
    <row r="1254">
      <c r="D1254" s="1" t="s">
        <v>20</v>
      </c>
      <c r="E1254" s="2">
        <f>H1251/$B$2</f>
        <v>0.05773507813</v>
      </c>
    </row>
    <row r="1255">
      <c r="D1255" s="1" t="s">
        <v>21</v>
      </c>
      <c r="E1255" s="2">
        <f>(E1251-H1251)/$B$2</f>
        <v>0.004046171875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8</v>
      </c>
      <c r="F1270" s="1">
        <v>1.0</v>
      </c>
      <c r="G1270" s="4" t="str">
        <f t="shared" ref="G1270:G1279" si="275">INDIRECT(CONCATENATE("'ccc",$E$1268,"'!",$B$1,C1270+21))</f>
        <v>0.75</v>
      </c>
      <c r="H1270" s="2">
        <f t="shared" ref="H1270:H1279" si="276">E1270*F1270*G1270</f>
        <v>6</v>
      </c>
      <c r="I1270" s="2">
        <f t="shared" ref="I1270:I1279" si="277">H1270/$E$1281</f>
        <v>0.000756429652</v>
      </c>
      <c r="J1270" s="2">
        <f t="shared" ref="J1270:J1279" si="278">I1270*$E$262</f>
        <v>0.0001255732318</v>
      </c>
    </row>
    <row r="1271">
      <c r="C1271" s="1">
        <v>1.0</v>
      </c>
      <c r="E1271" s="4">
        <f t="shared" si="274"/>
        <v>226</v>
      </c>
      <c r="F1271" s="1">
        <v>1.0</v>
      </c>
      <c r="G1271" s="4" t="str">
        <f t="shared" si="275"/>
        <v>0.87</v>
      </c>
      <c r="H1271" s="2">
        <f t="shared" si="276"/>
        <v>196.62</v>
      </c>
      <c r="I1271" s="2">
        <f t="shared" si="277"/>
        <v>0.0247881997</v>
      </c>
      <c r="J1271" s="2">
        <f t="shared" si="278"/>
        <v>0.004115034808</v>
      </c>
    </row>
    <row r="1272">
      <c r="C1272" s="1">
        <v>2.0</v>
      </c>
      <c r="E1272" s="4">
        <f t="shared" si="274"/>
        <v>3009</v>
      </c>
      <c r="F1272" s="1">
        <v>1.0</v>
      </c>
      <c r="G1272" s="4" t="str">
        <f t="shared" si="275"/>
        <v>0.95</v>
      </c>
      <c r="H1272" s="2">
        <f t="shared" si="276"/>
        <v>2858.55</v>
      </c>
      <c r="I1272" s="2">
        <f t="shared" si="277"/>
        <v>0.360381997</v>
      </c>
      <c r="J1272" s="2">
        <f t="shared" si="278"/>
        <v>0.05982622698</v>
      </c>
    </row>
    <row r="1273">
      <c r="C1273" s="1">
        <v>3.0</v>
      </c>
      <c r="E1273" s="4">
        <f t="shared" si="274"/>
        <v>1382</v>
      </c>
      <c r="F1273" s="1">
        <v>1.0</v>
      </c>
      <c r="G1273" s="4" t="str">
        <f t="shared" si="275"/>
        <v>0.95</v>
      </c>
      <c r="H1273" s="2">
        <f t="shared" si="276"/>
        <v>1312.9</v>
      </c>
      <c r="I1273" s="2">
        <f t="shared" si="277"/>
        <v>0.165519415</v>
      </c>
      <c r="J1273" s="2">
        <f t="shared" si="278"/>
        <v>0.02747751602</v>
      </c>
    </row>
    <row r="1274">
      <c r="C1274" s="1">
        <v>4.0</v>
      </c>
      <c r="E1274" s="4">
        <f t="shared" si="274"/>
        <v>47</v>
      </c>
      <c r="F1274" s="1">
        <v>1.0</v>
      </c>
      <c r="G1274" s="4" t="str">
        <f t="shared" si="275"/>
        <v>0.91</v>
      </c>
      <c r="H1274" s="2">
        <f t="shared" si="276"/>
        <v>42.77</v>
      </c>
      <c r="I1274" s="2">
        <f t="shared" si="277"/>
        <v>0.005392082703</v>
      </c>
      <c r="J1274" s="2">
        <f t="shared" si="278"/>
        <v>0.0008951278543</v>
      </c>
    </row>
    <row r="1275">
      <c r="C1275" s="1">
        <v>5.0</v>
      </c>
      <c r="E1275" s="4">
        <f t="shared" si="274"/>
        <v>261</v>
      </c>
      <c r="F1275" s="1">
        <v>1.0</v>
      </c>
      <c r="G1275" s="4" t="str">
        <f t="shared" si="275"/>
        <v>0.86</v>
      </c>
      <c r="H1275" s="2">
        <f t="shared" si="276"/>
        <v>224.46</v>
      </c>
      <c r="I1275" s="2">
        <f t="shared" si="277"/>
        <v>0.02829803328</v>
      </c>
      <c r="J1275" s="2">
        <f t="shared" si="278"/>
        <v>0.004697694603</v>
      </c>
    </row>
    <row r="1276">
      <c r="C1276" s="1">
        <v>6.0</v>
      </c>
      <c r="E1276" s="4">
        <f t="shared" si="274"/>
        <v>533</v>
      </c>
      <c r="F1276" s="1">
        <v>1.0</v>
      </c>
      <c r="G1276" s="4" t="str">
        <f t="shared" si="275"/>
        <v>0.94</v>
      </c>
      <c r="H1276" s="2">
        <f t="shared" si="276"/>
        <v>501.02</v>
      </c>
      <c r="I1276" s="2">
        <f t="shared" si="277"/>
        <v>0.06316439738</v>
      </c>
      <c r="J1276" s="2">
        <f t="shared" si="278"/>
        <v>0.01048578344</v>
      </c>
    </row>
    <row r="1277">
      <c r="C1277" s="1">
        <v>7.0</v>
      </c>
      <c r="E1277" s="4">
        <f t="shared" si="274"/>
        <v>13</v>
      </c>
      <c r="F1277" s="1">
        <v>1.0</v>
      </c>
      <c r="G1277" s="4" t="str">
        <f t="shared" si="275"/>
        <v>0.69</v>
      </c>
      <c r="H1277" s="2">
        <f t="shared" si="276"/>
        <v>8.97</v>
      </c>
      <c r="I1277" s="2">
        <f t="shared" si="277"/>
        <v>0.00113086233</v>
      </c>
      <c r="J1277" s="2">
        <f t="shared" si="278"/>
        <v>0.0001877319816</v>
      </c>
    </row>
    <row r="1278">
      <c r="C1278" s="1">
        <v>8.0</v>
      </c>
      <c r="E1278" s="4">
        <f t="shared" si="274"/>
        <v>2373</v>
      </c>
      <c r="F1278" s="1">
        <v>1.0</v>
      </c>
      <c r="G1278" s="4" t="str">
        <f t="shared" si="275"/>
        <v>0.95</v>
      </c>
      <c r="H1278" s="2">
        <f t="shared" si="276"/>
        <v>2254.35</v>
      </c>
      <c r="I1278" s="2">
        <f t="shared" si="277"/>
        <v>0.284209531</v>
      </c>
      <c r="J1278" s="2">
        <f t="shared" si="278"/>
        <v>0.04718100254</v>
      </c>
    </row>
    <row r="1279">
      <c r="C1279" s="1">
        <v>9.0</v>
      </c>
      <c r="E1279" s="4">
        <f t="shared" si="274"/>
        <v>80</v>
      </c>
      <c r="F1279" s="1">
        <v>0.0</v>
      </c>
      <c r="G1279" s="4" t="str">
        <f t="shared" si="275"/>
        <v>0.88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0.06635905194</v>
      </c>
    </row>
    <row r="1281">
      <c r="D1281" s="1" t="s">
        <v>29</v>
      </c>
      <c r="E1281" s="2">
        <f>Sum(E1270:E1279)</f>
        <v>7932</v>
      </c>
      <c r="H1281" s="2">
        <f>Sum(H1270:H1279)</f>
        <v>7405.64</v>
      </c>
    </row>
    <row r="1282">
      <c r="D1282" s="1" t="s">
        <v>17</v>
      </c>
      <c r="E1282" s="2">
        <f>E1281/$B$2</f>
        <v>0.06196875</v>
      </c>
    </row>
    <row r="1283">
      <c r="D1283" s="1" t="s">
        <v>18</v>
      </c>
      <c r="E1283" s="2">
        <f>H1281/E1281</f>
        <v>0.9336409481</v>
      </c>
    </row>
    <row r="1284">
      <c r="D1284" s="1" t="s">
        <v>20</v>
      </c>
      <c r="E1284" s="2">
        <f>H1281/$B$2</f>
        <v>0.0578565625</v>
      </c>
    </row>
    <row r="1285">
      <c r="D1285" s="1" t="s">
        <v>21</v>
      </c>
      <c r="E1285" s="2">
        <f>(E1281-H1281)/$B$2</f>
        <v>0.0041121875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</v>
      </c>
      <c r="F1300" s="1">
        <v>1.0</v>
      </c>
      <c r="G1300" s="4" t="str">
        <f t="shared" ref="G1300:G1309" si="280">INDIRECT(CONCATENATE("'ccc",$E$1298,"'!",$B$1,C1300+21))</f>
        <v>1.00</v>
      </c>
      <c r="H1300" s="2">
        <f t="shared" ref="H1300:H1309" si="281">E1300*F1300*G1300</f>
        <v>1</v>
      </c>
      <c r="I1300" s="2">
        <f t="shared" ref="I1300:I1309" si="282">H1300/$E$1311</f>
        <v>0.0001259128683</v>
      </c>
      <c r="J1300" s="2">
        <f t="shared" ref="J1300:J1309" si="283">I1300*$E$262</f>
        <v>0.00002090251983</v>
      </c>
    </row>
    <row r="1301">
      <c r="C1301" s="1">
        <v>1.0</v>
      </c>
      <c r="E1301" s="4">
        <f t="shared" si="279"/>
        <v>219</v>
      </c>
      <c r="F1301" s="1">
        <v>1.0</v>
      </c>
      <c r="G1301" s="4" t="str">
        <f t="shared" si="280"/>
        <v>0.87</v>
      </c>
      <c r="H1301" s="2">
        <f t="shared" si="281"/>
        <v>190.53</v>
      </c>
      <c r="I1301" s="2">
        <f t="shared" si="282"/>
        <v>0.0239901788</v>
      </c>
      <c r="J1301" s="2">
        <f t="shared" si="283"/>
        <v>0.003982557103</v>
      </c>
    </row>
    <row r="1302">
      <c r="C1302" s="1">
        <v>2.0</v>
      </c>
      <c r="E1302" s="4">
        <f t="shared" si="279"/>
        <v>3214</v>
      </c>
      <c r="F1302" s="1">
        <v>1.0</v>
      </c>
      <c r="G1302" s="4" t="str">
        <f t="shared" si="280"/>
        <v>0.96</v>
      </c>
      <c r="H1302" s="2">
        <f t="shared" si="281"/>
        <v>3085.44</v>
      </c>
      <c r="I1302" s="2">
        <f t="shared" si="282"/>
        <v>0.3884966004</v>
      </c>
      <c r="J1302" s="2">
        <f t="shared" si="283"/>
        <v>0.06449347079</v>
      </c>
    </row>
    <row r="1303">
      <c r="C1303" s="1">
        <v>3.0</v>
      </c>
      <c r="E1303" s="4">
        <f t="shared" si="279"/>
        <v>1452</v>
      </c>
      <c r="F1303" s="1">
        <v>1.0</v>
      </c>
      <c r="G1303" s="4" t="str">
        <f t="shared" si="280"/>
        <v>0.94</v>
      </c>
      <c r="H1303" s="2">
        <f t="shared" si="281"/>
        <v>1364.88</v>
      </c>
      <c r="I1303" s="2">
        <f t="shared" si="282"/>
        <v>0.1718559557</v>
      </c>
      <c r="J1303" s="2">
        <f t="shared" si="283"/>
        <v>0.02852943127</v>
      </c>
    </row>
    <row r="1304">
      <c r="C1304" s="1">
        <v>4.0</v>
      </c>
      <c r="E1304" s="4">
        <f t="shared" si="279"/>
        <v>32</v>
      </c>
      <c r="F1304" s="1">
        <v>1.0</v>
      </c>
      <c r="G1304" s="4" t="str">
        <f t="shared" si="280"/>
        <v>0.81</v>
      </c>
      <c r="H1304" s="2">
        <f t="shared" si="281"/>
        <v>25.92</v>
      </c>
      <c r="I1304" s="2">
        <f t="shared" si="282"/>
        <v>0.003263661546</v>
      </c>
      <c r="J1304" s="2">
        <f t="shared" si="283"/>
        <v>0.000541793314</v>
      </c>
    </row>
    <row r="1305">
      <c r="C1305" s="1">
        <v>5.0</v>
      </c>
      <c r="E1305" s="4">
        <f t="shared" si="279"/>
        <v>247</v>
      </c>
      <c r="F1305" s="1">
        <v>1.0</v>
      </c>
      <c r="G1305" s="4" t="str">
        <f t="shared" si="280"/>
        <v>0.92</v>
      </c>
      <c r="H1305" s="2">
        <f t="shared" si="281"/>
        <v>227.24</v>
      </c>
      <c r="I1305" s="2">
        <f t="shared" si="282"/>
        <v>0.02861244019</v>
      </c>
      <c r="J1305" s="2">
        <f t="shared" si="283"/>
        <v>0.004749888606</v>
      </c>
    </row>
    <row r="1306">
      <c r="C1306" s="1">
        <v>6.0</v>
      </c>
      <c r="E1306" s="4">
        <f t="shared" si="279"/>
        <v>521</v>
      </c>
      <c r="F1306" s="1">
        <v>1.0</v>
      </c>
      <c r="G1306" s="4" t="str">
        <f t="shared" si="280"/>
        <v>0.93</v>
      </c>
      <c r="H1306" s="2">
        <f t="shared" si="281"/>
        <v>484.53</v>
      </c>
      <c r="I1306" s="2">
        <f t="shared" si="282"/>
        <v>0.06100856208</v>
      </c>
      <c r="J1306" s="2">
        <f t="shared" si="283"/>
        <v>0.01012789793</v>
      </c>
    </row>
    <row r="1307">
      <c r="C1307" s="1">
        <v>7.0</v>
      </c>
      <c r="E1307" s="4">
        <f t="shared" si="279"/>
        <v>6</v>
      </c>
      <c r="F1307" s="1">
        <v>1.0</v>
      </c>
      <c r="G1307" s="4" t="str">
        <f t="shared" si="280"/>
        <v>0.83</v>
      </c>
      <c r="H1307" s="2">
        <f t="shared" si="281"/>
        <v>4.98</v>
      </c>
      <c r="I1307" s="2">
        <f t="shared" si="282"/>
        <v>0.0006270460841</v>
      </c>
      <c r="J1307" s="2">
        <f t="shared" si="283"/>
        <v>0.0001040945488</v>
      </c>
    </row>
    <row r="1308">
      <c r="C1308" s="1">
        <v>8.0</v>
      </c>
      <c r="E1308" s="4">
        <f t="shared" si="279"/>
        <v>2170</v>
      </c>
      <c r="F1308" s="1">
        <v>1.0</v>
      </c>
      <c r="G1308" s="4" t="str">
        <f t="shared" si="280"/>
        <v>0.96</v>
      </c>
      <c r="H1308" s="2">
        <f t="shared" si="281"/>
        <v>2083.2</v>
      </c>
      <c r="I1308" s="2">
        <f t="shared" si="282"/>
        <v>0.2623016872</v>
      </c>
      <c r="J1308" s="2">
        <f t="shared" si="283"/>
        <v>0.04354412931</v>
      </c>
    </row>
    <row r="1309">
      <c r="C1309" s="1">
        <v>9.0</v>
      </c>
      <c r="E1309" s="4">
        <f t="shared" si="279"/>
        <v>80</v>
      </c>
      <c r="F1309" s="1">
        <v>0.0</v>
      </c>
      <c r="G1309" s="4" t="str">
        <f t="shared" si="280"/>
        <v>0.86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0.05971795518</v>
      </c>
    </row>
    <row r="1311">
      <c r="D1311" s="1" t="s">
        <v>29</v>
      </c>
      <c r="E1311" s="2">
        <f>Sum(E1300:E1309)</f>
        <v>7942</v>
      </c>
      <c r="H1311" s="2">
        <f>Sum(H1300:H1309)</f>
        <v>7467.72</v>
      </c>
    </row>
    <row r="1312">
      <c r="D1312" s="1" t="s">
        <v>17</v>
      </c>
      <c r="E1312" s="2">
        <f>E1311/$B$2</f>
        <v>0.062046875</v>
      </c>
    </row>
    <row r="1313">
      <c r="D1313" s="1" t="s">
        <v>18</v>
      </c>
      <c r="E1313" s="2">
        <f>H1311/E1311</f>
        <v>0.9402820448</v>
      </c>
    </row>
    <row r="1314">
      <c r="D1314" s="1" t="s">
        <v>20</v>
      </c>
      <c r="E1314" s="2">
        <f>H1311/$B$2</f>
        <v>0.0583415625</v>
      </c>
    </row>
    <row r="1315">
      <c r="D1315" s="1" t="s">
        <v>21</v>
      </c>
      <c r="E1315" s="2">
        <f>(E1311-H1311)/$B$2</f>
        <v>0.0037053125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4</v>
      </c>
      <c r="F1330" s="1">
        <v>1.0</v>
      </c>
      <c r="G1330" s="4" t="str">
        <f t="shared" ref="G1330:G1339" si="285">INDIRECT(CONCATENATE("'ccc",$E$1328,"'!",$B$1,C1330+21))</f>
        <v>0.75</v>
      </c>
      <c r="H1330" s="2">
        <f t="shared" ref="H1330:H1339" si="286">E1330*F1330*G1330</f>
        <v>3</v>
      </c>
      <c r="I1330" s="2">
        <f t="shared" ref="I1330:I1339" si="287">H1330/$E$1341</f>
        <v>0.0003905233012</v>
      </c>
      <c r="J1330" s="2">
        <f t="shared" ref="J1330:J1339" si="288">I1330*$E$262</f>
        <v>0.00006482991897</v>
      </c>
    </row>
    <row r="1331">
      <c r="C1331" s="1">
        <v>1.0</v>
      </c>
      <c r="E1331" s="4">
        <f t="shared" si="284"/>
        <v>171</v>
      </c>
      <c r="F1331" s="1">
        <v>1.0</v>
      </c>
      <c r="G1331" s="4" t="str">
        <f t="shared" si="285"/>
        <v>0.82</v>
      </c>
      <c r="H1331" s="2">
        <f t="shared" si="286"/>
        <v>140.22</v>
      </c>
      <c r="I1331" s="2">
        <f t="shared" si="287"/>
        <v>0.0182530591</v>
      </c>
      <c r="J1331" s="2">
        <f t="shared" si="288"/>
        <v>0.003030150412</v>
      </c>
    </row>
    <row r="1332">
      <c r="C1332" s="1">
        <v>2.0</v>
      </c>
      <c r="E1332" s="4">
        <f t="shared" si="284"/>
        <v>2758</v>
      </c>
      <c r="F1332" s="1">
        <v>1.0</v>
      </c>
      <c r="G1332" s="4" t="str">
        <f t="shared" si="285"/>
        <v>0.95</v>
      </c>
      <c r="H1332" s="2">
        <f t="shared" si="286"/>
        <v>2620.1</v>
      </c>
      <c r="I1332" s="2">
        <f t="shared" si="287"/>
        <v>0.3410700338</v>
      </c>
      <c r="J1332" s="2">
        <f t="shared" si="288"/>
        <v>0.05662029023</v>
      </c>
    </row>
    <row r="1333">
      <c r="C1333" s="1">
        <v>3.0</v>
      </c>
      <c r="E1333" s="4">
        <f t="shared" si="284"/>
        <v>1222</v>
      </c>
      <c r="F1333" s="1">
        <v>1.0</v>
      </c>
      <c r="G1333" s="4" t="str">
        <f t="shared" si="285"/>
        <v>0.94</v>
      </c>
      <c r="H1333" s="2">
        <f t="shared" si="286"/>
        <v>1148.68</v>
      </c>
      <c r="I1333" s="2">
        <f t="shared" si="287"/>
        <v>0.1495287685</v>
      </c>
      <c r="J1333" s="2">
        <f t="shared" si="288"/>
        <v>0.02482294377</v>
      </c>
    </row>
    <row r="1334">
      <c r="C1334" s="1">
        <v>4.0</v>
      </c>
      <c r="E1334" s="4">
        <f t="shared" si="284"/>
        <v>35</v>
      </c>
      <c r="F1334" s="1">
        <v>1.0</v>
      </c>
      <c r="G1334" s="4" t="str">
        <f t="shared" si="285"/>
        <v>0.86</v>
      </c>
      <c r="H1334" s="2">
        <f t="shared" si="286"/>
        <v>30.1</v>
      </c>
      <c r="I1334" s="2">
        <f t="shared" si="287"/>
        <v>0.003918250456</v>
      </c>
      <c r="J1334" s="2">
        <f t="shared" si="288"/>
        <v>0.000650460187</v>
      </c>
    </row>
    <row r="1335">
      <c r="C1335" s="1">
        <v>5.0</v>
      </c>
      <c r="E1335" s="4">
        <f t="shared" si="284"/>
        <v>250</v>
      </c>
      <c r="F1335" s="1">
        <v>1.0</v>
      </c>
      <c r="G1335" s="4" t="str">
        <f t="shared" si="285"/>
        <v>0.89</v>
      </c>
      <c r="H1335" s="2">
        <f t="shared" si="286"/>
        <v>222.5</v>
      </c>
      <c r="I1335" s="2">
        <f t="shared" si="287"/>
        <v>0.02896381151</v>
      </c>
      <c r="J1335" s="2">
        <f t="shared" si="288"/>
        <v>0.00480821899</v>
      </c>
    </row>
    <row r="1336">
      <c r="C1336" s="1">
        <v>6.0</v>
      </c>
      <c r="E1336" s="4">
        <f t="shared" si="284"/>
        <v>471</v>
      </c>
      <c r="F1336" s="1">
        <v>1.0</v>
      </c>
      <c r="G1336" s="4" t="str">
        <f t="shared" si="285"/>
        <v>0.94</v>
      </c>
      <c r="H1336" s="2">
        <f t="shared" si="286"/>
        <v>442.74</v>
      </c>
      <c r="I1336" s="2">
        <f t="shared" si="287"/>
        <v>0.05763342879</v>
      </c>
      <c r="J1336" s="2">
        <f t="shared" si="288"/>
        <v>0.009567599441</v>
      </c>
    </row>
    <row r="1337">
      <c r="C1337" s="1">
        <v>7.0</v>
      </c>
      <c r="E1337" s="4">
        <f t="shared" si="284"/>
        <v>4</v>
      </c>
      <c r="F1337" s="1">
        <v>1.0</v>
      </c>
      <c r="G1337" s="4" t="str">
        <f t="shared" si="285"/>
        <v>1.00</v>
      </c>
      <c r="H1337" s="2">
        <f t="shared" si="286"/>
        <v>4</v>
      </c>
      <c r="I1337" s="2">
        <f t="shared" si="287"/>
        <v>0.000520697735</v>
      </c>
      <c r="J1337" s="2">
        <f t="shared" si="288"/>
        <v>0.00008643989196</v>
      </c>
    </row>
    <row r="1338">
      <c r="C1338" s="1">
        <v>8.0</v>
      </c>
      <c r="E1338" s="4">
        <f t="shared" si="284"/>
        <v>2671</v>
      </c>
      <c r="F1338" s="1">
        <v>1.0</v>
      </c>
      <c r="G1338" s="4" t="str">
        <f t="shared" si="285"/>
        <v>0.96</v>
      </c>
      <c r="H1338" s="2">
        <f t="shared" si="286"/>
        <v>2564.16</v>
      </c>
      <c r="I1338" s="2">
        <f t="shared" si="287"/>
        <v>0.333788076</v>
      </c>
      <c r="J1338" s="2">
        <f t="shared" si="288"/>
        <v>0.05541142834</v>
      </c>
    </row>
    <row r="1339">
      <c r="C1339" s="1">
        <v>9.0</v>
      </c>
      <c r="E1339" s="4">
        <f t="shared" si="284"/>
        <v>96</v>
      </c>
      <c r="F1339" s="1">
        <v>0.0</v>
      </c>
      <c r="G1339" s="4" t="str">
        <f t="shared" si="285"/>
        <v>0.80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0.06593335069</v>
      </c>
    </row>
    <row r="1341">
      <c r="D1341" s="1" t="s">
        <v>29</v>
      </c>
      <c r="E1341" s="2">
        <f>Sum(E1330:E1339)</f>
        <v>7682</v>
      </c>
      <c r="H1341" s="2">
        <f>Sum(H1330:H1339)</f>
        <v>7175.5</v>
      </c>
    </row>
    <row r="1342">
      <c r="D1342" s="1" t="s">
        <v>17</v>
      </c>
      <c r="E1342" s="2">
        <f>E1341/$B$2</f>
        <v>0.060015625</v>
      </c>
    </row>
    <row r="1343">
      <c r="D1343" s="1" t="s">
        <v>18</v>
      </c>
      <c r="E1343" s="2">
        <f>H1341/E1341</f>
        <v>0.9340666493</v>
      </c>
    </row>
    <row r="1344">
      <c r="D1344" s="1" t="s">
        <v>20</v>
      </c>
      <c r="E1344" s="2">
        <f>H1341/$B$2</f>
        <v>0.05605859375</v>
      </c>
    </row>
    <row r="1345">
      <c r="D1345" s="1" t="s">
        <v>21</v>
      </c>
      <c r="E1345" s="2">
        <f>(E1341-H1341)/$B$2</f>
        <v>0.00395703125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4</v>
      </c>
      <c r="F1360" s="1">
        <v>1.0</v>
      </c>
      <c r="G1360" s="4" t="str">
        <f t="shared" ref="G1360:G1369" si="290">INDIRECT(CONCATENATE("'ccc",$E$1358,"'!",$B$1,C1360+21))</f>
        <v>0.75</v>
      </c>
      <c r="H1360" s="2">
        <f t="shared" ref="H1360:H1369" si="291">E1360*F1360*G1360</f>
        <v>3</v>
      </c>
      <c r="I1360" s="2">
        <f t="shared" ref="I1360:I1369" si="292">H1360/$E$1371</f>
        <v>0.0003907776475</v>
      </c>
      <c r="J1360" s="2">
        <f t="shared" ref="J1360:J1369" si="293">I1360*$E$262</f>
        <v>0.00006487214244</v>
      </c>
    </row>
    <row r="1361">
      <c r="C1361" s="1">
        <v>1.0</v>
      </c>
      <c r="E1361" s="4">
        <f t="shared" si="289"/>
        <v>119</v>
      </c>
      <c r="F1361" s="1">
        <v>1.0</v>
      </c>
      <c r="G1361" s="4" t="str">
        <f t="shared" si="290"/>
        <v>0.82</v>
      </c>
      <c r="H1361" s="2">
        <f t="shared" si="291"/>
        <v>97.58</v>
      </c>
      <c r="I1361" s="2">
        <f t="shared" si="292"/>
        <v>0.01271069428</v>
      </c>
      <c r="J1361" s="2">
        <f t="shared" si="293"/>
        <v>0.002110074553</v>
      </c>
    </row>
    <row r="1362">
      <c r="C1362" s="1">
        <v>2.0</v>
      </c>
      <c r="E1362" s="4">
        <f t="shared" si="289"/>
        <v>3491</v>
      </c>
      <c r="F1362" s="1">
        <v>1.0</v>
      </c>
      <c r="G1362" s="4" t="str">
        <f t="shared" si="290"/>
        <v>0.96</v>
      </c>
      <c r="H1362" s="2">
        <f t="shared" si="291"/>
        <v>3351.36</v>
      </c>
      <c r="I1362" s="2">
        <f t="shared" si="292"/>
        <v>0.4365455256</v>
      </c>
      <c r="J1362" s="2">
        <f t="shared" si="293"/>
        <v>0.07246996776</v>
      </c>
    </row>
    <row r="1363">
      <c r="C1363" s="1">
        <v>3.0</v>
      </c>
      <c r="E1363" s="4">
        <f t="shared" si="289"/>
        <v>841</v>
      </c>
      <c r="F1363" s="1">
        <v>1.0</v>
      </c>
      <c r="G1363" s="4" t="str">
        <f t="shared" si="290"/>
        <v>0.95</v>
      </c>
      <c r="H1363" s="2">
        <f t="shared" si="291"/>
        <v>798.95</v>
      </c>
      <c r="I1363" s="2">
        <f t="shared" si="292"/>
        <v>0.1040706005</v>
      </c>
      <c r="J1363" s="2">
        <f t="shared" si="293"/>
        <v>0.01727653273</v>
      </c>
    </row>
    <row r="1364">
      <c r="C1364" s="1">
        <v>4.0</v>
      </c>
      <c r="E1364" s="4">
        <f t="shared" si="289"/>
        <v>5</v>
      </c>
      <c r="F1364" s="1">
        <v>1.0</v>
      </c>
      <c r="G1364" s="4" t="str">
        <f t="shared" si="290"/>
        <v>0.80</v>
      </c>
      <c r="H1364" s="2">
        <f t="shared" si="291"/>
        <v>4</v>
      </c>
      <c r="I1364" s="2">
        <f t="shared" si="292"/>
        <v>0.0005210368634</v>
      </c>
      <c r="J1364" s="2">
        <f t="shared" si="293"/>
        <v>0.00008649618992</v>
      </c>
    </row>
    <row r="1365">
      <c r="C1365" s="1">
        <v>5.0</v>
      </c>
      <c r="E1365" s="4">
        <f t="shared" si="289"/>
        <v>166</v>
      </c>
      <c r="F1365" s="1">
        <v>1.0</v>
      </c>
      <c r="G1365" s="4" t="str">
        <f t="shared" si="290"/>
        <v>0.89</v>
      </c>
      <c r="H1365" s="2">
        <f t="shared" si="291"/>
        <v>147.74</v>
      </c>
      <c r="I1365" s="2">
        <f t="shared" si="292"/>
        <v>0.01924449655</v>
      </c>
      <c r="J1365" s="2">
        <f t="shared" si="293"/>
        <v>0.003194736775</v>
      </c>
    </row>
    <row r="1366">
      <c r="C1366" s="1">
        <v>6.0</v>
      </c>
      <c r="E1366" s="4">
        <f t="shared" si="289"/>
        <v>429</v>
      </c>
      <c r="F1366" s="1">
        <v>1.0</v>
      </c>
      <c r="G1366" s="4" t="str">
        <f t="shared" si="290"/>
        <v>0.93</v>
      </c>
      <c r="H1366" s="2">
        <f t="shared" si="291"/>
        <v>398.97</v>
      </c>
      <c r="I1366" s="2">
        <f t="shared" si="292"/>
        <v>0.05196951934</v>
      </c>
      <c r="J1366" s="2">
        <f t="shared" si="293"/>
        <v>0.008627346223</v>
      </c>
    </row>
    <row r="1367">
      <c r="C1367" s="1">
        <v>7.0</v>
      </c>
      <c r="E1367" s="4">
        <f t="shared" si="289"/>
        <v>5</v>
      </c>
      <c r="F1367" s="1">
        <v>1.0</v>
      </c>
      <c r="G1367" s="4" t="str">
        <f t="shared" si="290"/>
        <v>0.80</v>
      </c>
      <c r="H1367" s="2">
        <f t="shared" si="291"/>
        <v>4</v>
      </c>
      <c r="I1367" s="2">
        <f t="shared" si="292"/>
        <v>0.0005210368634</v>
      </c>
      <c r="J1367" s="2">
        <f t="shared" si="293"/>
        <v>0.00008649618992</v>
      </c>
    </row>
    <row r="1368">
      <c r="C1368" s="1">
        <v>8.0</v>
      </c>
      <c r="E1368" s="4">
        <f t="shared" si="289"/>
        <v>2393</v>
      </c>
      <c r="F1368" s="1">
        <v>1.0</v>
      </c>
      <c r="G1368" s="4" t="str">
        <f t="shared" si="290"/>
        <v>0.96</v>
      </c>
      <c r="H1368" s="2">
        <f t="shared" si="291"/>
        <v>2297.28</v>
      </c>
      <c r="I1368" s="2">
        <f t="shared" si="292"/>
        <v>0.2992418914</v>
      </c>
      <c r="J1368" s="2">
        <f t="shared" si="293"/>
        <v>0.04967649179</v>
      </c>
    </row>
    <row r="1369">
      <c r="C1369" s="1">
        <v>9.0</v>
      </c>
      <c r="E1369" s="4">
        <f t="shared" si="289"/>
        <v>224</v>
      </c>
      <c r="F1369" s="1">
        <v>1.0</v>
      </c>
      <c r="G1369" s="4" t="str">
        <f t="shared" si="290"/>
        <v>0.95</v>
      </c>
      <c r="H1369" s="2">
        <f t="shared" si="291"/>
        <v>212.8</v>
      </c>
      <c r="I1369" s="2">
        <f t="shared" si="292"/>
        <v>0.02771916113</v>
      </c>
      <c r="J1369" s="2">
        <f t="shared" si="293"/>
        <v>0.004601597304</v>
      </c>
    </row>
    <row r="1370">
      <c r="C1370" s="1" t="s">
        <v>28</v>
      </c>
      <c r="I1370" s="2">
        <f>(E1371-H1371)/E1371</f>
        <v>0.04706525987</v>
      </c>
    </row>
    <row r="1371">
      <c r="D1371" s="1" t="s">
        <v>29</v>
      </c>
      <c r="E1371" s="2">
        <f>Sum(E1360:E1369)</f>
        <v>7677</v>
      </c>
      <c r="H1371" s="2">
        <f>Sum(H1360:H1369)</f>
        <v>7315.68</v>
      </c>
    </row>
    <row r="1372">
      <c r="D1372" s="1" t="s">
        <v>17</v>
      </c>
      <c r="E1372" s="2">
        <f>E1371/$B$2</f>
        <v>0.0599765625</v>
      </c>
    </row>
    <row r="1373">
      <c r="D1373" s="1" t="s">
        <v>18</v>
      </c>
      <c r="E1373" s="2">
        <f>H1371/E1371</f>
        <v>0.9529347401</v>
      </c>
    </row>
    <row r="1374">
      <c r="D1374" s="1" t="s">
        <v>20</v>
      </c>
      <c r="E1374" s="2">
        <f>H1371/$B$2</f>
        <v>0.05715375</v>
      </c>
    </row>
    <row r="1375">
      <c r="D1375" s="1" t="s">
        <v>21</v>
      </c>
      <c r="E1375" s="2">
        <f>(E1371-H1371)/$B$2</f>
        <v>0.0028228125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</v>
      </c>
      <c r="F1390" s="1">
        <v>1.0</v>
      </c>
      <c r="G1390" s="4" t="str">
        <f t="shared" ref="G1390:G1399" si="295">INDIRECT(CONCATENATE("'ccc",$E$1388,"'!",$B$1,C1390+21))</f>
        <v>1.00</v>
      </c>
      <c r="H1390" s="2">
        <f t="shared" ref="H1390:H1399" si="296">E1390*F1390*G1390</f>
        <v>2</v>
      </c>
      <c r="I1390" s="2">
        <f t="shared" ref="I1390:I1399" si="297">H1390/$E$1401</f>
        <v>0.000261335424</v>
      </c>
      <c r="J1390" s="2">
        <f t="shared" ref="J1390:J1399" si="298">I1390*$E$262</f>
        <v>0.00004338372207</v>
      </c>
    </row>
    <row r="1391">
      <c r="C1391" s="1">
        <v>1.0</v>
      </c>
      <c r="E1391" s="4">
        <f t="shared" si="294"/>
        <v>135</v>
      </c>
      <c r="F1391" s="1">
        <v>1.0</v>
      </c>
      <c r="G1391" s="4" t="str">
        <f t="shared" si="295"/>
        <v>0.80</v>
      </c>
      <c r="H1391" s="2">
        <f t="shared" si="296"/>
        <v>108</v>
      </c>
      <c r="I1391" s="2">
        <f t="shared" si="297"/>
        <v>0.0141121129</v>
      </c>
      <c r="J1391" s="2">
        <f t="shared" si="298"/>
        <v>0.002342720992</v>
      </c>
    </row>
    <row r="1392">
      <c r="C1392" s="1">
        <v>2.0</v>
      </c>
      <c r="E1392" s="4">
        <f t="shared" si="294"/>
        <v>3693</v>
      </c>
      <c r="F1392" s="1">
        <v>1.0</v>
      </c>
      <c r="G1392" s="4" t="str">
        <f t="shared" si="295"/>
        <v>0.96</v>
      </c>
      <c r="H1392" s="2">
        <f t="shared" si="296"/>
        <v>3545.28</v>
      </c>
      <c r="I1392" s="2">
        <f t="shared" si="297"/>
        <v>0.463253626</v>
      </c>
      <c r="J1392" s="2">
        <f t="shared" si="298"/>
        <v>0.07690372109</v>
      </c>
    </row>
    <row r="1393">
      <c r="C1393" s="1">
        <v>3.0</v>
      </c>
      <c r="E1393" s="4">
        <f t="shared" si="294"/>
        <v>853</v>
      </c>
      <c r="F1393" s="1">
        <v>1.0</v>
      </c>
      <c r="G1393" s="4" t="str">
        <f t="shared" si="295"/>
        <v>0.94</v>
      </c>
      <c r="H1393" s="2">
        <f t="shared" si="296"/>
        <v>801.82</v>
      </c>
      <c r="I1393" s="2">
        <f t="shared" si="297"/>
        <v>0.1047719848</v>
      </c>
      <c r="J1393" s="2">
        <f t="shared" si="298"/>
        <v>0.01739296801</v>
      </c>
    </row>
    <row r="1394">
      <c r="C1394" s="1">
        <v>4.0</v>
      </c>
      <c r="E1394" s="4">
        <f t="shared" si="294"/>
        <v>3</v>
      </c>
      <c r="F1394" s="1">
        <v>1.0</v>
      </c>
      <c r="G1394" s="4" t="str">
        <f t="shared" si="295"/>
        <v>1.00</v>
      </c>
      <c r="H1394" s="2">
        <f t="shared" si="296"/>
        <v>3</v>
      </c>
      <c r="I1394" s="2">
        <f t="shared" si="297"/>
        <v>0.000392003136</v>
      </c>
      <c r="J1394" s="2">
        <f t="shared" si="298"/>
        <v>0.0000650755831</v>
      </c>
    </row>
    <row r="1395">
      <c r="C1395" s="1">
        <v>5.0</v>
      </c>
      <c r="E1395" s="4">
        <f t="shared" si="294"/>
        <v>167</v>
      </c>
      <c r="F1395" s="1">
        <v>1.0</v>
      </c>
      <c r="G1395" s="4" t="str">
        <f t="shared" si="295"/>
        <v>0.90</v>
      </c>
      <c r="H1395" s="2">
        <f t="shared" si="296"/>
        <v>150.3</v>
      </c>
      <c r="I1395" s="2">
        <f t="shared" si="297"/>
        <v>0.01963935711</v>
      </c>
      <c r="J1395" s="2">
        <f t="shared" si="298"/>
        <v>0.003260286714</v>
      </c>
    </row>
    <row r="1396">
      <c r="C1396" s="1">
        <v>6.0</v>
      </c>
      <c r="E1396" s="4">
        <f t="shared" si="294"/>
        <v>353</v>
      </c>
      <c r="F1396" s="1">
        <v>1.0</v>
      </c>
      <c r="G1396" s="4" t="str">
        <f t="shared" si="295"/>
        <v>0.92</v>
      </c>
      <c r="H1396" s="2">
        <f t="shared" si="296"/>
        <v>324.76</v>
      </c>
      <c r="I1396" s="2">
        <f t="shared" si="297"/>
        <v>0.04243564615</v>
      </c>
      <c r="J1396" s="2">
        <f t="shared" si="298"/>
        <v>0.00704464879</v>
      </c>
    </row>
    <row r="1397">
      <c r="C1397" s="1">
        <v>7.0</v>
      </c>
      <c r="E1397" s="4">
        <f t="shared" si="294"/>
        <v>1</v>
      </c>
      <c r="F1397" s="1">
        <v>1.0</v>
      </c>
      <c r="G1397" s="4" t="str">
        <f t="shared" si="295"/>
        <v>1.00</v>
      </c>
      <c r="H1397" s="2">
        <f t="shared" si="296"/>
        <v>1</v>
      </c>
      <c r="I1397" s="2">
        <f t="shared" si="297"/>
        <v>0.000130667712</v>
      </c>
      <c r="J1397" s="2">
        <f t="shared" si="298"/>
        <v>0.00002169186103</v>
      </c>
    </row>
    <row r="1398">
      <c r="C1398" s="1">
        <v>8.0</v>
      </c>
      <c r="E1398" s="4">
        <f t="shared" si="294"/>
        <v>2229</v>
      </c>
      <c r="F1398" s="1">
        <v>1.0</v>
      </c>
      <c r="G1398" s="4" t="str">
        <f t="shared" si="295"/>
        <v>0.95</v>
      </c>
      <c r="H1398" s="2">
        <f t="shared" si="296"/>
        <v>2117.55</v>
      </c>
      <c r="I1398" s="2">
        <f t="shared" si="297"/>
        <v>0.2766954136</v>
      </c>
      <c r="J1398" s="2">
        <f t="shared" si="298"/>
        <v>0.04593360033</v>
      </c>
    </row>
    <row r="1399">
      <c r="C1399" s="1">
        <v>9.0</v>
      </c>
      <c r="E1399" s="4">
        <f t="shared" si="294"/>
        <v>217</v>
      </c>
      <c r="F1399" s="1">
        <v>1.0</v>
      </c>
      <c r="G1399" s="4" t="str">
        <f t="shared" si="295"/>
        <v>0.89</v>
      </c>
      <c r="H1399" s="2">
        <f t="shared" si="296"/>
        <v>193.13</v>
      </c>
      <c r="I1399" s="2">
        <f t="shared" si="297"/>
        <v>0.02523585522</v>
      </c>
      <c r="J1399" s="2">
        <f t="shared" si="298"/>
        <v>0.004189349122</v>
      </c>
    </row>
    <row r="1400">
      <c r="C1400" s="1" t="s">
        <v>28</v>
      </c>
      <c r="I1400" s="2">
        <f>(E1401-H1401)/E1401</f>
        <v>0.05307199791</v>
      </c>
    </row>
    <row r="1401">
      <c r="D1401" s="1" t="s">
        <v>29</v>
      </c>
      <c r="E1401" s="2">
        <f>Sum(E1390:E1399)</f>
        <v>7653</v>
      </c>
      <c r="H1401" s="2">
        <f>Sum(H1390:H1399)</f>
        <v>7246.84</v>
      </c>
    </row>
    <row r="1402">
      <c r="D1402" s="1" t="s">
        <v>17</v>
      </c>
      <c r="E1402" s="2">
        <f>E1401/$B$2</f>
        <v>0.0597890625</v>
      </c>
    </row>
    <row r="1403">
      <c r="D1403" s="1" t="s">
        <v>18</v>
      </c>
      <c r="E1403" s="2">
        <f>H1401/E1401</f>
        <v>0.9469280021</v>
      </c>
    </row>
    <row r="1404">
      <c r="D1404" s="1" t="s">
        <v>20</v>
      </c>
      <c r="E1404" s="2">
        <f>H1401/$B$2</f>
        <v>0.0566159375</v>
      </c>
    </row>
    <row r="1405">
      <c r="D1405" s="1" t="s">
        <v>21</v>
      </c>
      <c r="E1405" s="2">
        <f>(E1401-H1401)/$B$2</f>
        <v>0.003173125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141</v>
      </c>
      <c r="F1421" s="1">
        <v>1.0</v>
      </c>
      <c r="G1421" s="4" t="str">
        <f t="shared" si="300"/>
        <v>0.87</v>
      </c>
      <c r="H1421" s="2">
        <f t="shared" si="301"/>
        <v>122.67</v>
      </c>
      <c r="I1421" s="2">
        <f t="shared" si="302"/>
        <v>0.01582634499</v>
      </c>
      <c r="J1421" s="2">
        <f t="shared" si="303"/>
        <v>0.002627296911</v>
      </c>
    </row>
    <row r="1422">
      <c r="C1422" s="1">
        <v>2.0</v>
      </c>
      <c r="E1422" s="4">
        <f t="shared" si="299"/>
        <v>3933</v>
      </c>
      <c r="F1422" s="1">
        <v>1.0</v>
      </c>
      <c r="G1422" s="4" t="str">
        <f t="shared" si="300"/>
        <v>0.95</v>
      </c>
      <c r="H1422" s="2">
        <f t="shared" si="301"/>
        <v>3736.35</v>
      </c>
      <c r="I1422" s="2">
        <f t="shared" si="302"/>
        <v>0.4820474777</v>
      </c>
      <c r="J1422" s="2">
        <f t="shared" si="303"/>
        <v>0.0800236473</v>
      </c>
    </row>
    <row r="1423">
      <c r="C1423" s="1">
        <v>3.0</v>
      </c>
      <c r="E1423" s="4">
        <f t="shared" si="299"/>
        <v>954</v>
      </c>
      <c r="F1423" s="1">
        <v>1.0</v>
      </c>
      <c r="G1423" s="4" t="str">
        <f t="shared" si="300"/>
        <v>0.95</v>
      </c>
      <c r="H1423" s="2">
        <f t="shared" si="301"/>
        <v>906.3</v>
      </c>
      <c r="I1423" s="2">
        <f t="shared" si="302"/>
        <v>0.1169268481</v>
      </c>
      <c r="J1423" s="2">
        <f t="shared" si="303"/>
        <v>0.01941077028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1.00</v>
      </c>
      <c r="H1424" s="2">
        <f t="shared" si="301"/>
        <v>3</v>
      </c>
      <c r="I1424" s="2">
        <f t="shared" si="302"/>
        <v>0.0003870468327</v>
      </c>
      <c r="J1424" s="2">
        <f t="shared" si="303"/>
        <v>0.00006425279803</v>
      </c>
    </row>
    <row r="1425">
      <c r="C1425" s="1">
        <v>5.0</v>
      </c>
      <c r="E1425" s="4">
        <f t="shared" si="299"/>
        <v>140</v>
      </c>
      <c r="F1425" s="1">
        <v>1.0</v>
      </c>
      <c r="G1425" s="4" t="str">
        <f t="shared" si="300"/>
        <v>0.88</v>
      </c>
      <c r="H1425" s="2">
        <f t="shared" si="301"/>
        <v>123.2</v>
      </c>
      <c r="I1425" s="2">
        <f t="shared" si="302"/>
        <v>0.01589472326</v>
      </c>
      <c r="J1425" s="2">
        <f t="shared" si="303"/>
        <v>0.002638648239</v>
      </c>
    </row>
    <row r="1426">
      <c r="C1426" s="1">
        <v>6.0</v>
      </c>
      <c r="E1426" s="4">
        <f t="shared" si="299"/>
        <v>309</v>
      </c>
      <c r="F1426" s="1">
        <v>1.0</v>
      </c>
      <c r="G1426" s="4" t="str">
        <f t="shared" si="300"/>
        <v>0.90</v>
      </c>
      <c r="H1426" s="2">
        <f t="shared" si="301"/>
        <v>278.1</v>
      </c>
      <c r="I1426" s="2">
        <f t="shared" si="302"/>
        <v>0.03587924139</v>
      </c>
      <c r="J1426" s="2">
        <f t="shared" si="303"/>
        <v>0.005956234377</v>
      </c>
    </row>
    <row r="1427">
      <c r="C1427" s="1">
        <v>7.0</v>
      </c>
      <c r="E1427" s="4">
        <f t="shared" si="299"/>
        <v>4</v>
      </c>
      <c r="F1427" s="1">
        <v>1.0</v>
      </c>
      <c r="G1427" s="4" t="str">
        <f t="shared" si="300"/>
        <v>0.50</v>
      </c>
      <c r="H1427" s="2">
        <f t="shared" si="301"/>
        <v>2</v>
      </c>
      <c r="I1427" s="2">
        <f t="shared" si="302"/>
        <v>0.0002580312218</v>
      </c>
      <c r="J1427" s="2">
        <f t="shared" si="303"/>
        <v>0.00004283519868</v>
      </c>
    </row>
    <row r="1428">
      <c r="C1428" s="1">
        <v>8.0</v>
      </c>
      <c r="E1428" s="4">
        <f t="shared" si="299"/>
        <v>2070</v>
      </c>
      <c r="F1428" s="1">
        <v>1.0</v>
      </c>
      <c r="G1428" s="4" t="str">
        <f t="shared" si="300"/>
        <v>0.96</v>
      </c>
      <c r="H1428" s="2">
        <f t="shared" si="301"/>
        <v>1987.2</v>
      </c>
      <c r="I1428" s="2">
        <f t="shared" si="302"/>
        <v>0.256379822</v>
      </c>
      <c r="J1428" s="2">
        <f t="shared" si="303"/>
        <v>0.04256105341</v>
      </c>
    </row>
    <row r="1429">
      <c r="C1429" s="1">
        <v>9.0</v>
      </c>
      <c r="E1429" s="4">
        <f t="shared" si="299"/>
        <v>197</v>
      </c>
      <c r="F1429" s="1">
        <v>1.0</v>
      </c>
      <c r="G1429" s="4" t="str">
        <f t="shared" si="300"/>
        <v>0.88</v>
      </c>
      <c r="H1429" s="2">
        <f t="shared" si="301"/>
        <v>173.36</v>
      </c>
      <c r="I1429" s="2">
        <f t="shared" si="302"/>
        <v>0.0223661463</v>
      </c>
      <c r="J1429" s="2">
        <f t="shared" si="303"/>
        <v>0.003712955022</v>
      </c>
    </row>
    <row r="1430">
      <c r="C1430" s="1" t="s">
        <v>28</v>
      </c>
      <c r="I1430" s="2">
        <f>(E1431-H1431)/E1431</f>
        <v>0.05403431815</v>
      </c>
    </row>
    <row r="1431">
      <c r="D1431" s="1" t="s">
        <v>29</v>
      </c>
      <c r="E1431" s="2">
        <f>Sum(E1420:E1429)</f>
        <v>7751</v>
      </c>
      <c r="H1431" s="2">
        <f>Sum(H1420:H1429)</f>
        <v>7332.18</v>
      </c>
    </row>
    <row r="1432">
      <c r="D1432" s="1" t="s">
        <v>17</v>
      </c>
      <c r="E1432" s="2">
        <f>E1431/$B$2</f>
        <v>0.0605546875</v>
      </c>
    </row>
    <row r="1433">
      <c r="D1433" s="1" t="s">
        <v>18</v>
      </c>
      <c r="E1433" s="2">
        <f>H1431/E1431</f>
        <v>0.9459656818</v>
      </c>
    </row>
    <row r="1434">
      <c r="D1434" s="1" t="s">
        <v>20</v>
      </c>
      <c r="E1434" s="2">
        <f>H1431/$B$2</f>
        <v>0.05728265625</v>
      </c>
    </row>
    <row r="1435">
      <c r="D1435" s="1" t="s">
        <v>21</v>
      </c>
      <c r="E1435" s="2">
        <f>(E1431-H1431)/$B$2</f>
        <v>0.00327203125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1.00</v>
      </c>
      <c r="H1450" s="2">
        <f t="shared" ref="H1450:H1459" si="306">E1450*F1450*G1450</f>
        <v>1</v>
      </c>
      <c r="I1450" s="2">
        <f t="shared" ref="I1450:I1459" si="307">H1450/$E$1461</f>
        <v>0.0001440092166</v>
      </c>
      <c r="J1450" s="2">
        <f t="shared" ref="J1450:J1459" si="308">I1450*$E$262</f>
        <v>0.00002390665503</v>
      </c>
    </row>
    <row r="1451">
      <c r="C1451" s="1">
        <v>1.0</v>
      </c>
      <c r="E1451" s="4">
        <f t="shared" si="304"/>
        <v>136</v>
      </c>
      <c r="F1451" s="1">
        <v>1.0</v>
      </c>
      <c r="G1451" s="4" t="str">
        <f t="shared" si="305"/>
        <v>0.88</v>
      </c>
      <c r="H1451" s="2">
        <f t="shared" si="306"/>
        <v>119.68</v>
      </c>
      <c r="I1451" s="2">
        <f t="shared" si="307"/>
        <v>0.01723502304</v>
      </c>
      <c r="J1451" s="2">
        <f t="shared" si="308"/>
        <v>0.002861148474</v>
      </c>
    </row>
    <row r="1452">
      <c r="C1452" s="1">
        <v>2.0</v>
      </c>
      <c r="E1452" s="4">
        <f t="shared" si="304"/>
        <v>3525</v>
      </c>
      <c r="F1452" s="1">
        <v>1.0</v>
      </c>
      <c r="G1452" s="4" t="str">
        <f t="shared" si="305"/>
        <v>0.97</v>
      </c>
      <c r="H1452" s="2">
        <f t="shared" si="306"/>
        <v>3419.25</v>
      </c>
      <c r="I1452" s="2">
        <f t="shared" si="307"/>
        <v>0.4924035138</v>
      </c>
      <c r="J1452" s="2">
        <f t="shared" si="308"/>
        <v>0.0817428302</v>
      </c>
    </row>
    <row r="1453">
      <c r="C1453" s="1">
        <v>3.0</v>
      </c>
      <c r="E1453" s="4">
        <f t="shared" si="304"/>
        <v>762</v>
      </c>
      <c r="F1453" s="1">
        <v>1.0</v>
      </c>
      <c r="G1453" s="4" t="str">
        <f t="shared" si="305"/>
        <v>0.94</v>
      </c>
      <c r="H1453" s="2">
        <f t="shared" si="306"/>
        <v>716.28</v>
      </c>
      <c r="I1453" s="2">
        <f t="shared" si="307"/>
        <v>0.1031509217</v>
      </c>
      <c r="J1453" s="2">
        <f t="shared" si="308"/>
        <v>0.01712385886</v>
      </c>
    </row>
    <row r="1454">
      <c r="C1454" s="1">
        <v>4.0</v>
      </c>
      <c r="E1454" s="4">
        <f t="shared" si="304"/>
        <v>4</v>
      </c>
      <c r="F1454" s="1">
        <v>1.0</v>
      </c>
      <c r="G1454" s="4" t="str">
        <f t="shared" si="305"/>
        <v>0.75</v>
      </c>
      <c r="H1454" s="2">
        <f t="shared" si="306"/>
        <v>3</v>
      </c>
      <c r="I1454" s="2">
        <f t="shared" si="307"/>
        <v>0.0004320276498</v>
      </c>
      <c r="J1454" s="2">
        <f t="shared" si="308"/>
        <v>0.00007171996508</v>
      </c>
    </row>
    <row r="1455">
      <c r="C1455" s="1">
        <v>5.0</v>
      </c>
      <c r="E1455" s="4">
        <f t="shared" si="304"/>
        <v>133</v>
      </c>
      <c r="F1455" s="1">
        <v>1.0</v>
      </c>
      <c r="G1455" s="4" t="str">
        <f t="shared" si="305"/>
        <v>0.90</v>
      </c>
      <c r="H1455" s="2">
        <f t="shared" si="306"/>
        <v>119.7</v>
      </c>
      <c r="I1455" s="2">
        <f t="shared" si="307"/>
        <v>0.01723790323</v>
      </c>
      <c r="J1455" s="2">
        <f t="shared" si="308"/>
        <v>0.002861626607</v>
      </c>
    </row>
    <row r="1456">
      <c r="C1456" s="1">
        <v>6.0</v>
      </c>
      <c r="E1456" s="4">
        <f t="shared" si="304"/>
        <v>340</v>
      </c>
      <c r="F1456" s="1">
        <v>1.0</v>
      </c>
      <c r="G1456" s="4" t="str">
        <f t="shared" si="305"/>
        <v>0.92</v>
      </c>
      <c r="H1456" s="2">
        <f t="shared" si="306"/>
        <v>312.8</v>
      </c>
      <c r="I1456" s="2">
        <f t="shared" si="307"/>
        <v>0.04504608295</v>
      </c>
      <c r="J1456" s="2">
        <f t="shared" si="308"/>
        <v>0.007478001692</v>
      </c>
    </row>
    <row r="1457">
      <c r="C1457" s="1">
        <v>7.0</v>
      </c>
      <c r="E1457" s="4">
        <f t="shared" si="304"/>
        <v>6</v>
      </c>
      <c r="F1457" s="1">
        <v>1.0</v>
      </c>
      <c r="G1457" s="4" t="str">
        <f t="shared" si="305"/>
        <v>0.50</v>
      </c>
      <c r="H1457" s="2">
        <f t="shared" si="306"/>
        <v>3</v>
      </c>
      <c r="I1457" s="2">
        <f t="shared" si="307"/>
        <v>0.0004320276498</v>
      </c>
      <c r="J1457" s="2">
        <f t="shared" si="308"/>
        <v>0.00007171996508</v>
      </c>
    </row>
    <row r="1458">
      <c r="C1458" s="1">
        <v>8.0</v>
      </c>
      <c r="E1458" s="4">
        <f t="shared" si="304"/>
        <v>1821</v>
      </c>
      <c r="F1458" s="1">
        <v>1.0</v>
      </c>
      <c r="G1458" s="4" t="str">
        <f t="shared" si="305"/>
        <v>0.96</v>
      </c>
      <c r="H1458" s="2">
        <f t="shared" si="306"/>
        <v>1748.16</v>
      </c>
      <c r="I1458" s="2">
        <f t="shared" si="307"/>
        <v>0.2517511521</v>
      </c>
      <c r="J1458" s="2">
        <f t="shared" si="308"/>
        <v>0.04179265805</v>
      </c>
    </row>
    <row r="1459">
      <c r="C1459" s="1">
        <v>9.0</v>
      </c>
      <c r="E1459" s="4">
        <f t="shared" si="304"/>
        <v>216</v>
      </c>
      <c r="F1459" s="1">
        <v>1.0</v>
      </c>
      <c r="G1459" s="4" t="str">
        <f t="shared" si="305"/>
        <v>0.93</v>
      </c>
      <c r="H1459" s="2">
        <f t="shared" si="306"/>
        <v>200.88</v>
      </c>
      <c r="I1459" s="2">
        <f t="shared" si="307"/>
        <v>0.02892857143</v>
      </c>
      <c r="J1459" s="2">
        <f t="shared" si="308"/>
        <v>0.004802368862</v>
      </c>
    </row>
    <row r="1460">
      <c r="C1460" s="1" t="s">
        <v>28</v>
      </c>
      <c r="I1460" s="2">
        <f>(E1461-H1461)/E1461</f>
        <v>0.04323876728</v>
      </c>
    </row>
    <row r="1461">
      <c r="D1461" s="1" t="s">
        <v>29</v>
      </c>
      <c r="E1461" s="2">
        <f>Sum(E1450:E1459)</f>
        <v>6944</v>
      </c>
      <c r="H1461" s="2">
        <f>Sum(H1450:H1459)</f>
        <v>6643.75</v>
      </c>
    </row>
    <row r="1462">
      <c r="D1462" s="1" t="s">
        <v>17</v>
      </c>
      <c r="E1462" s="2">
        <f>E1461/$B$2</f>
        <v>0.05425</v>
      </c>
    </row>
    <row r="1463">
      <c r="D1463" s="1" t="s">
        <v>18</v>
      </c>
      <c r="E1463" s="2">
        <f>H1461/E1461</f>
        <v>0.9567612327</v>
      </c>
    </row>
    <row r="1464">
      <c r="D1464" s="1" t="s">
        <v>20</v>
      </c>
      <c r="E1464" s="2">
        <f>H1461/$B$2</f>
        <v>0.05190429688</v>
      </c>
    </row>
    <row r="1465">
      <c r="D1465" s="1" t="s">
        <v>21</v>
      </c>
      <c r="E1465" s="2">
        <f>(E1461-H1461)/$B$2</f>
        <v>0.002345703125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122</v>
      </c>
      <c r="F1481" s="1">
        <v>1.0</v>
      </c>
      <c r="G1481" s="4" t="str">
        <f t="shared" si="310"/>
        <v>0.82</v>
      </c>
      <c r="H1481" s="2">
        <f t="shared" si="311"/>
        <v>100.04</v>
      </c>
      <c r="I1481" s="2">
        <f t="shared" si="312"/>
        <v>0.01400728087</v>
      </c>
      <c r="J1481" s="2">
        <f t="shared" si="313"/>
        <v>0.002325318057</v>
      </c>
    </row>
    <row r="1482">
      <c r="C1482" s="1">
        <v>2.0</v>
      </c>
      <c r="E1482" s="4">
        <f t="shared" si="309"/>
        <v>4047</v>
      </c>
      <c r="F1482" s="1">
        <v>1.0</v>
      </c>
      <c r="G1482" s="4" t="str">
        <f t="shared" si="310"/>
        <v>0.96</v>
      </c>
      <c r="H1482" s="2">
        <f t="shared" si="311"/>
        <v>3885.12</v>
      </c>
      <c r="I1482" s="2">
        <f t="shared" si="312"/>
        <v>0.5439820778</v>
      </c>
      <c r="J1482" s="2">
        <f t="shared" si="313"/>
        <v>0.09030527478</v>
      </c>
    </row>
    <row r="1483">
      <c r="C1483" s="1">
        <v>3.0</v>
      </c>
      <c r="E1483" s="4">
        <f t="shared" si="309"/>
        <v>686</v>
      </c>
      <c r="F1483" s="1">
        <v>1.0</v>
      </c>
      <c r="G1483" s="4" t="str">
        <f t="shared" si="310"/>
        <v>0.93</v>
      </c>
      <c r="H1483" s="2">
        <f t="shared" si="311"/>
        <v>637.98</v>
      </c>
      <c r="I1483" s="2">
        <f t="shared" si="312"/>
        <v>0.08932791935</v>
      </c>
      <c r="J1483" s="2">
        <f t="shared" si="313"/>
        <v>0.01482913249</v>
      </c>
    </row>
    <row r="1484">
      <c r="C1484" s="1">
        <v>4.0</v>
      </c>
      <c r="E1484" s="4">
        <f t="shared" si="309"/>
        <v>3</v>
      </c>
      <c r="F1484" s="1">
        <v>1.0</v>
      </c>
      <c r="G1484" s="4" t="str">
        <f t="shared" si="310"/>
        <v>0.67</v>
      </c>
      <c r="H1484" s="2">
        <f t="shared" si="311"/>
        <v>2.01</v>
      </c>
      <c r="I1484" s="2">
        <f t="shared" si="312"/>
        <v>0.0002814337721</v>
      </c>
      <c r="J1484" s="2">
        <f t="shared" si="313"/>
        <v>0.00004672020486</v>
      </c>
    </row>
    <row r="1485">
      <c r="C1485" s="1">
        <v>5.0</v>
      </c>
      <c r="E1485" s="4">
        <f t="shared" si="309"/>
        <v>115</v>
      </c>
      <c r="F1485" s="1">
        <v>1.0</v>
      </c>
      <c r="G1485" s="4" t="str">
        <f t="shared" si="310"/>
        <v>0.87</v>
      </c>
      <c r="H1485" s="2">
        <f t="shared" si="311"/>
        <v>100.05</v>
      </c>
      <c r="I1485" s="2">
        <f t="shared" si="312"/>
        <v>0.01400868104</v>
      </c>
      <c r="J1485" s="2">
        <f t="shared" si="313"/>
        <v>0.002325550496</v>
      </c>
    </row>
    <row r="1486">
      <c r="C1486" s="1">
        <v>6.0</v>
      </c>
      <c r="E1486" s="4">
        <f t="shared" si="309"/>
        <v>260</v>
      </c>
      <c r="F1486" s="1">
        <v>1.0</v>
      </c>
      <c r="G1486" s="4" t="str">
        <f t="shared" si="310"/>
        <v>0.93</v>
      </c>
      <c r="H1486" s="2">
        <f t="shared" si="311"/>
        <v>241.8</v>
      </c>
      <c r="I1486" s="2">
        <f t="shared" si="312"/>
        <v>0.03385606273</v>
      </c>
      <c r="J1486" s="2">
        <f t="shared" si="313"/>
        <v>0.005620370913</v>
      </c>
    </row>
    <row r="1487">
      <c r="C1487" s="1">
        <v>7.0</v>
      </c>
      <c r="E1487" s="4">
        <f t="shared" si="309"/>
        <v>1</v>
      </c>
      <c r="F1487" s="1">
        <v>1.0</v>
      </c>
      <c r="G1487" s="4" t="str">
        <f t="shared" si="310"/>
        <v>1.00</v>
      </c>
      <c r="H1487" s="2">
        <f t="shared" si="311"/>
        <v>1</v>
      </c>
      <c r="I1487" s="2">
        <f t="shared" si="312"/>
        <v>0.000140016802</v>
      </c>
      <c r="J1487" s="2">
        <f t="shared" si="313"/>
        <v>0.00002324388302</v>
      </c>
    </row>
    <row r="1488">
      <c r="C1488" s="1">
        <v>8.0</v>
      </c>
      <c r="E1488" s="4">
        <f t="shared" si="309"/>
        <v>1658</v>
      </c>
      <c r="F1488" s="1">
        <v>1.0</v>
      </c>
      <c r="G1488" s="4" t="str">
        <f t="shared" si="310"/>
        <v>0.96</v>
      </c>
      <c r="H1488" s="2">
        <f t="shared" si="311"/>
        <v>1591.68</v>
      </c>
      <c r="I1488" s="2">
        <f t="shared" si="312"/>
        <v>0.2228619434</v>
      </c>
      <c r="J1488" s="2">
        <f t="shared" si="313"/>
        <v>0.03699682372</v>
      </c>
    </row>
    <row r="1489">
      <c r="C1489" s="1">
        <v>9.0</v>
      </c>
      <c r="E1489" s="4">
        <f t="shared" si="309"/>
        <v>250</v>
      </c>
      <c r="F1489" s="1">
        <v>1.0</v>
      </c>
      <c r="G1489" s="4" t="str">
        <f t="shared" si="310"/>
        <v>0.87</v>
      </c>
      <c r="H1489" s="2">
        <f t="shared" si="311"/>
        <v>217.5</v>
      </c>
      <c r="I1489" s="2">
        <f t="shared" si="312"/>
        <v>0.03045365444</v>
      </c>
      <c r="J1489" s="2">
        <f t="shared" si="313"/>
        <v>0.005055544556</v>
      </c>
    </row>
    <row r="1490">
      <c r="C1490" s="1" t="s">
        <v>28</v>
      </c>
      <c r="I1490" s="2">
        <f>(E1491-H1491)/E1491</f>
        <v>0.05108092971</v>
      </c>
    </row>
    <row r="1491">
      <c r="D1491" s="1" t="s">
        <v>29</v>
      </c>
      <c r="E1491" s="2">
        <f>Sum(E1480:E1489)</f>
        <v>7142</v>
      </c>
      <c r="H1491" s="2">
        <f>Sum(H1480:H1489)</f>
        <v>6777.18</v>
      </c>
    </row>
    <row r="1492">
      <c r="D1492" s="1" t="s">
        <v>17</v>
      </c>
      <c r="E1492" s="2">
        <f>E1491/$B$2</f>
        <v>0.055796875</v>
      </c>
    </row>
    <row r="1493">
      <c r="D1493" s="1" t="s">
        <v>18</v>
      </c>
      <c r="E1493" s="2">
        <f>H1491/E1491</f>
        <v>0.9489190703</v>
      </c>
    </row>
    <row r="1494">
      <c r="D1494" s="1" t="s">
        <v>20</v>
      </c>
      <c r="E1494" s="2">
        <f>H1491/$B$2</f>
        <v>0.05294671875</v>
      </c>
    </row>
    <row r="1495">
      <c r="D1495" s="1" t="s">
        <v>21</v>
      </c>
      <c r="E1495" s="2">
        <f>(E1491-H1491)/$B$2</f>
        <v>0.00285015625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0.01918720118</v>
      </c>
      <c r="O75" s="2">
        <f t="shared" si="38"/>
        <v>0.7913527032</v>
      </c>
      <c r="P75" s="2">
        <f t="shared" si="38"/>
        <v>0.1303504965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0.05910959912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0.01076107862</v>
      </c>
      <c r="O76" s="2">
        <f t="shared" si="40"/>
        <v>0.7444722691</v>
      </c>
      <c r="P76" s="2">
        <f t="shared" si="40"/>
        <v>0.1865094006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0.05825725164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0.006576847558</v>
      </c>
      <c r="O77" s="2">
        <f t="shared" si="41"/>
        <v>0.7106525463</v>
      </c>
      <c r="P77" s="2">
        <f t="shared" si="41"/>
        <v>0.2228938463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0.05987675983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0.006854001976</v>
      </c>
      <c r="O78" s="2">
        <f t="shared" si="42"/>
        <v>0.7540044466</v>
      </c>
      <c r="P78" s="2">
        <f t="shared" si="42"/>
        <v>0.1906472332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0.04849431818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0.004135534318</v>
      </c>
      <c r="O79" s="2">
        <f t="shared" si="43"/>
        <v>0.7485920456</v>
      </c>
      <c r="P79" s="2">
        <f t="shared" si="43"/>
        <v>0.189080027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0.05819239309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0.001634877384</v>
      </c>
      <c r="O80" s="2">
        <f t="shared" si="44"/>
        <v>0.7554380633</v>
      </c>
      <c r="P80" s="2">
        <f t="shared" si="44"/>
        <v>0.1482875707</v>
      </c>
      <c r="Q80" s="2">
        <f t="shared" si="44"/>
        <v>0.05461957661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0.04001991197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0.0007811764706</v>
      </c>
      <c r="O81" s="2">
        <f t="shared" si="45"/>
        <v>0.8045479739</v>
      </c>
      <c r="P81" s="2">
        <f t="shared" si="45"/>
        <v>0.1159090196</v>
      </c>
      <c r="Q81" s="2">
        <f t="shared" si="45"/>
        <v>0.04068235294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0.03807947712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0.0003413916096</v>
      </c>
      <c r="O82" s="2">
        <f t="shared" si="46"/>
        <v>0.8083904207</v>
      </c>
      <c r="P82" s="2">
        <f t="shared" si="46"/>
        <v>0.1053218593</v>
      </c>
      <c r="Q82" s="2">
        <f t="shared" si="46"/>
        <v>0.04981996263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0.03612636585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0.0003908468348</v>
      </c>
      <c r="O83" s="2">
        <f t="shared" si="47"/>
        <v>0.8417382106</v>
      </c>
      <c r="P83" s="2">
        <f t="shared" si="47"/>
        <v>0.0860046768</v>
      </c>
      <c r="Q83" s="2">
        <f t="shared" si="47"/>
        <v>0.04108958299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0.03077668281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0.0006157278305</v>
      </c>
      <c r="O84" s="2">
        <f t="shared" si="48"/>
        <v>0.8494790853</v>
      </c>
      <c r="P84" s="2">
        <f t="shared" si="48"/>
        <v>0.08191857223</v>
      </c>
      <c r="Q84" s="2">
        <f t="shared" si="48"/>
        <v>0.03501952036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0.03296709426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0.000455873758</v>
      </c>
      <c r="O85" s="2">
        <f t="shared" si="49"/>
        <v>0.7948847328</v>
      </c>
      <c r="P85" s="2">
        <f t="shared" si="49"/>
        <v>0.1038294694</v>
      </c>
      <c r="Q85" s="2">
        <f t="shared" si="49"/>
        <v>0.04593804793</v>
      </c>
      <c r="R85" s="2">
        <f t="shared" si="49"/>
        <v>0.00407688811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0.05081498799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0.0001960143744</v>
      </c>
      <c r="O86" s="2">
        <f t="shared" si="50"/>
        <v>0.8302946749</v>
      </c>
      <c r="P86" s="2">
        <f t="shared" si="50"/>
        <v>0.08914472395</v>
      </c>
      <c r="Q86" s="2">
        <f t="shared" si="50"/>
        <v>0.04063508657</v>
      </c>
      <c r="R86" s="2">
        <f t="shared" si="50"/>
        <v>0.002857889579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0.03687161058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0.000298640517</v>
      </c>
      <c r="O87" s="2">
        <f t="shared" si="51"/>
        <v>0.764484808</v>
      </c>
      <c r="P87" s="2">
        <f t="shared" si="51"/>
        <v>0.1079860337</v>
      </c>
      <c r="Q87" s="2">
        <f t="shared" si="51"/>
        <v>0.06335413417</v>
      </c>
      <c r="R87" s="2">
        <f t="shared" si="51"/>
        <v>0.01245821261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0.05141817101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0.00007258064516</v>
      </c>
      <c r="O88" s="2">
        <f t="shared" si="52"/>
        <v>0.7760711144</v>
      </c>
      <c r="P88" s="2">
        <f t="shared" si="52"/>
        <v>0.1083225806</v>
      </c>
      <c r="Q88" s="2">
        <f t="shared" si="52"/>
        <v>0.05529545455</v>
      </c>
      <c r="R88" s="2">
        <f t="shared" si="52"/>
        <v>0.009709677419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0.05052859238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0.0002227006161</v>
      </c>
      <c r="O89" s="2">
        <f t="shared" si="53"/>
        <v>0.7760849232</v>
      </c>
      <c r="P89" s="2">
        <f t="shared" si="53"/>
        <v>0.1122767426</v>
      </c>
      <c r="Q89" s="2">
        <f t="shared" si="53"/>
        <v>0.05852869126</v>
      </c>
      <c r="R89" s="2">
        <f t="shared" si="53"/>
        <v>0.009513770321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0.043373172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0.0004943561012</v>
      </c>
      <c r="O90" s="2">
        <f t="shared" si="54"/>
        <v>0.7850630304</v>
      </c>
      <c r="P90" s="2">
        <f t="shared" si="54"/>
        <v>0.09803081486</v>
      </c>
      <c r="Q90" s="2">
        <f t="shared" si="54"/>
        <v>0.04528631458</v>
      </c>
      <c r="R90" s="2">
        <f t="shared" si="54"/>
        <v>0.01440553679</v>
      </c>
      <c r="S90" s="2">
        <f t="shared" si="54"/>
        <v>0.007197824833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0.04952212244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0.0001728907331</v>
      </c>
      <c r="O91" s="2">
        <f t="shared" si="55"/>
        <v>0.8172596819</v>
      </c>
      <c r="P91" s="2">
        <f t="shared" si="55"/>
        <v>0.07929460581</v>
      </c>
      <c r="Q91" s="2">
        <f t="shared" si="55"/>
        <v>0.03882261411</v>
      </c>
      <c r="R91" s="2">
        <f t="shared" si="55"/>
        <v>0.01329443292</v>
      </c>
      <c r="S91" s="2">
        <f t="shared" si="55"/>
        <v>0.00903526971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0.04212050484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0.0001701548409</v>
      </c>
      <c r="O92" s="2">
        <f t="shared" si="56"/>
        <v>0.8335085928</v>
      </c>
      <c r="P92" s="2">
        <f t="shared" si="56"/>
        <v>0.06807129488</v>
      </c>
      <c r="Q92" s="2">
        <f t="shared" si="56"/>
        <v>0.03552833078</v>
      </c>
      <c r="R92" s="2">
        <f t="shared" si="56"/>
        <v>0.01220350519</v>
      </c>
      <c r="S92" s="2">
        <f t="shared" si="56"/>
        <v>0.009438489025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0.04107963247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0.0003364579846</v>
      </c>
      <c r="O93" s="2">
        <f t="shared" si="57"/>
        <v>0.8355590894</v>
      </c>
      <c r="P93" s="2">
        <f t="shared" si="57"/>
        <v>0.06952628055</v>
      </c>
      <c r="Q93" s="2">
        <f t="shared" si="57"/>
        <v>0.03359474389</v>
      </c>
      <c r="R93" s="2">
        <f t="shared" si="57"/>
        <v>0.0100167392</v>
      </c>
      <c r="S93" s="2">
        <f t="shared" si="57"/>
        <v>0.01010127218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0.04086541681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0.00008503401361</v>
      </c>
      <c r="O94" s="2">
        <f t="shared" si="58"/>
        <v>0.8415833333</v>
      </c>
      <c r="P94" s="2">
        <f t="shared" si="58"/>
        <v>0.06637159864</v>
      </c>
      <c r="Q94" s="2">
        <f t="shared" si="58"/>
        <v>0.03045578231</v>
      </c>
      <c r="R94" s="2">
        <f t="shared" si="58"/>
        <v>0.00925170068</v>
      </c>
      <c r="S94" s="2">
        <f t="shared" si="58"/>
        <v>0.01110884354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0.04114370748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</v>
      </c>
      <c r="O95" s="2">
        <f t="shared" si="59"/>
        <v>0.8346618126</v>
      </c>
      <c r="P95" s="2">
        <f t="shared" si="59"/>
        <v>0.06411956313</v>
      </c>
      <c r="Q95" s="2">
        <f t="shared" si="59"/>
        <v>0.01685763556</v>
      </c>
      <c r="R95" s="2">
        <f t="shared" si="59"/>
        <v>0.00581337421</v>
      </c>
      <c r="S95" s="2">
        <f t="shared" si="59"/>
        <v>0.007419045794</v>
      </c>
      <c r="T95" s="2">
        <f t="shared" si="59"/>
        <v>0.03629239318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0.03483617551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</v>
      </c>
      <c r="O96" s="2">
        <f t="shared" si="65"/>
        <v>0.8152822372</v>
      </c>
      <c r="P96" s="2">
        <f t="shared" si="65"/>
        <v>0.07524080787</v>
      </c>
      <c r="Q96" s="2">
        <f t="shared" si="65"/>
        <v>0.01170688762</v>
      </c>
      <c r="R96" s="2">
        <f t="shared" si="65"/>
        <v>0.003610564474</v>
      </c>
      <c r="S96" s="2">
        <f t="shared" si="65"/>
        <v>0.005587778353</v>
      </c>
      <c r="T96" s="2">
        <f t="shared" si="65"/>
        <v>0.04353806318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0.04503366132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0.8350604839</v>
      </c>
      <c r="P97" s="2">
        <f t="shared" si="66"/>
        <v>0.06475806452</v>
      </c>
      <c r="Q97" s="2">
        <f t="shared" si="66"/>
        <v>0.008959677419</v>
      </c>
      <c r="R97" s="2">
        <f t="shared" si="66"/>
        <v>0.002422379032</v>
      </c>
      <c r="S97" s="2">
        <f t="shared" si="66"/>
        <v>0.004763104839</v>
      </c>
      <c r="T97" s="2">
        <f t="shared" si="66"/>
        <v>0.04109677419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0.04293951613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</v>
      </c>
      <c r="O98" s="2">
        <f t="shared" si="67"/>
        <v>0.8355643912</v>
      </c>
      <c r="P98" s="2">
        <f t="shared" si="67"/>
        <v>0.06279871941</v>
      </c>
      <c r="Q98" s="2">
        <f t="shared" si="67"/>
        <v>0.01063306826</v>
      </c>
      <c r="R98" s="2">
        <f t="shared" si="67"/>
        <v>0.002757409894</v>
      </c>
      <c r="S98" s="2">
        <f t="shared" si="67"/>
        <v>0.004802230714</v>
      </c>
      <c r="T98" s="2">
        <f t="shared" si="67"/>
        <v>0.04041102964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0.04303315088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</v>
      </c>
      <c r="O99" s="2">
        <f t="shared" si="68"/>
        <v>0.8535133501</v>
      </c>
      <c r="P99" s="2">
        <f t="shared" si="68"/>
        <v>0.05241914358</v>
      </c>
      <c r="Q99" s="2">
        <f t="shared" si="68"/>
        <v>0.009420654912</v>
      </c>
      <c r="R99" s="2">
        <f t="shared" si="68"/>
        <v>0.002514861461</v>
      </c>
      <c r="S99" s="2">
        <f t="shared" si="68"/>
        <v>0.006178337531</v>
      </c>
      <c r="T99" s="2">
        <f t="shared" si="68"/>
        <v>0.0407093199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0.03524433249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</v>
      </c>
      <c r="O100" s="2">
        <f t="shared" si="69"/>
        <v>0.8588280283</v>
      </c>
      <c r="P100" s="2">
        <f t="shared" si="69"/>
        <v>0.04837251153</v>
      </c>
      <c r="Q100" s="2">
        <f t="shared" si="69"/>
        <v>0.01479923518</v>
      </c>
      <c r="R100" s="2">
        <f t="shared" si="69"/>
        <v>0.0005601169722</v>
      </c>
      <c r="S100" s="2">
        <f t="shared" si="69"/>
        <v>0.003036778765</v>
      </c>
      <c r="T100" s="2">
        <f t="shared" si="69"/>
        <v>0.02497356878</v>
      </c>
      <c r="U100" s="2">
        <f t="shared" si="69"/>
        <v>0.007007085817</v>
      </c>
      <c r="V100" s="2">
        <f t="shared" si="69"/>
        <v>0</v>
      </c>
      <c r="W100" s="2">
        <f t="shared" si="69"/>
        <v>0</v>
      </c>
      <c r="X100" s="2">
        <f t="shared" si="69"/>
        <v>0.04242267461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0.8552626608</v>
      </c>
      <c r="P101" s="2">
        <f t="shared" si="70"/>
        <v>0.04984771574</v>
      </c>
      <c r="Q101" s="2">
        <f t="shared" si="70"/>
        <v>0.0100649274</v>
      </c>
      <c r="R101" s="2">
        <f t="shared" si="70"/>
        <v>0.001298547987</v>
      </c>
      <c r="S101" s="2">
        <f t="shared" si="70"/>
        <v>0.002709243301</v>
      </c>
      <c r="T101" s="2">
        <f t="shared" si="70"/>
        <v>0.03084405619</v>
      </c>
      <c r="U101" s="2">
        <f t="shared" si="70"/>
        <v>0.008131271397</v>
      </c>
      <c r="V101" s="2">
        <f t="shared" si="70"/>
        <v>0</v>
      </c>
      <c r="W101" s="2">
        <f t="shared" si="70"/>
        <v>0</v>
      </c>
      <c r="X101" s="2">
        <f t="shared" si="70"/>
        <v>0.04184157715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0.868536016</v>
      </c>
      <c r="P102" s="2">
        <f t="shared" si="71"/>
        <v>0.04622054246</v>
      </c>
      <c r="Q102" s="2">
        <f t="shared" si="71"/>
        <v>0.006676300578</v>
      </c>
      <c r="R102" s="2">
        <f t="shared" si="71"/>
        <v>0.0005558025789</v>
      </c>
      <c r="S102" s="2">
        <f t="shared" si="71"/>
        <v>0.003776122721</v>
      </c>
      <c r="T102" s="2">
        <f t="shared" si="71"/>
        <v>0.02580924855</v>
      </c>
      <c r="U102" s="2">
        <f t="shared" si="71"/>
        <v>0.006651845265</v>
      </c>
      <c r="V102" s="2">
        <f t="shared" si="71"/>
        <v>0</v>
      </c>
      <c r="W102" s="2">
        <f t="shared" si="71"/>
        <v>0</v>
      </c>
      <c r="X102" s="2">
        <f t="shared" si="71"/>
        <v>0.04177412183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0.8894612645</v>
      </c>
      <c r="P103" s="2">
        <f t="shared" si="72"/>
        <v>0.03844501336</v>
      </c>
      <c r="Q103" s="2">
        <f t="shared" si="72"/>
        <v>0.009510240427</v>
      </c>
      <c r="R103" s="2">
        <f t="shared" si="72"/>
        <v>0.0005565449688</v>
      </c>
      <c r="S103" s="2">
        <f t="shared" si="72"/>
        <v>0.002905164737</v>
      </c>
      <c r="T103" s="2">
        <f t="shared" si="72"/>
        <v>0.02615761354</v>
      </c>
      <c r="U103" s="2">
        <f t="shared" si="72"/>
        <v>0.004355520926</v>
      </c>
      <c r="V103" s="2">
        <f t="shared" si="72"/>
        <v>0</v>
      </c>
      <c r="W103" s="2">
        <f t="shared" si="72"/>
        <v>0</v>
      </c>
      <c r="X103" s="2">
        <f t="shared" si="72"/>
        <v>0.02860863758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0.8775131062</v>
      </c>
      <c r="P104" s="2">
        <f t="shared" si="73"/>
        <v>0.04405198777</v>
      </c>
      <c r="Q104" s="2">
        <f t="shared" si="73"/>
        <v>0.006448230668</v>
      </c>
      <c r="R104" s="2">
        <f t="shared" si="73"/>
        <v>0.00120576671</v>
      </c>
      <c r="S104" s="2">
        <f t="shared" si="73"/>
        <v>0.002850589777</v>
      </c>
      <c r="T104" s="2">
        <f t="shared" si="73"/>
        <v>0.02074049803</v>
      </c>
      <c r="U104" s="2">
        <f t="shared" si="73"/>
        <v>0.00621231979</v>
      </c>
      <c r="V104" s="2">
        <f t="shared" si="73"/>
        <v>0</v>
      </c>
      <c r="W104" s="2">
        <f t="shared" si="73"/>
        <v>0</v>
      </c>
      <c r="X104" s="2">
        <f t="shared" si="73"/>
        <v>0.04097750109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0.8835753176</v>
      </c>
      <c r="P105" s="2">
        <f t="shared" si="74"/>
        <v>0.02526315789</v>
      </c>
      <c r="Q105" s="2">
        <f t="shared" si="74"/>
        <v>0.01604355717</v>
      </c>
      <c r="R105" s="2">
        <f t="shared" si="74"/>
        <v>0.0001296344309</v>
      </c>
      <c r="S105" s="2">
        <f t="shared" si="74"/>
        <v>0.0005185377236</v>
      </c>
      <c r="T105" s="2">
        <f t="shared" si="74"/>
        <v>0.001825252787</v>
      </c>
      <c r="U105" s="2">
        <f t="shared" si="74"/>
        <v>0.02600985222</v>
      </c>
      <c r="V105" s="2">
        <f t="shared" si="74"/>
        <v>0.01575058335</v>
      </c>
      <c r="W105" s="2">
        <f t="shared" si="74"/>
        <v>0</v>
      </c>
      <c r="X105" s="2">
        <f t="shared" si="74"/>
        <v>0.03088410682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0.0001287995878</v>
      </c>
      <c r="O106" s="2">
        <f t="shared" si="75"/>
        <v>0.9048969603</v>
      </c>
      <c r="P106" s="2">
        <f t="shared" si="75"/>
        <v>0.01579598145</v>
      </c>
      <c r="Q106" s="2">
        <f t="shared" si="75"/>
        <v>0.014374034</v>
      </c>
      <c r="R106" s="2">
        <f t="shared" si="75"/>
        <v>0.0001287995878</v>
      </c>
      <c r="S106" s="2">
        <f t="shared" si="75"/>
        <v>0.0002575991757</v>
      </c>
      <c r="T106" s="2">
        <f t="shared" si="75"/>
        <v>0.001030396703</v>
      </c>
      <c r="U106" s="2">
        <f t="shared" si="75"/>
        <v>0.01783359093</v>
      </c>
      <c r="V106" s="2">
        <f t="shared" si="75"/>
        <v>0.01627769191</v>
      </c>
      <c r="W106" s="2">
        <f t="shared" si="75"/>
        <v>0</v>
      </c>
      <c r="X106" s="2">
        <f t="shared" si="75"/>
        <v>0.02927614632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0.920753221</v>
      </c>
      <c r="P107" s="2">
        <f t="shared" si="76"/>
        <v>0.006422200198</v>
      </c>
      <c r="Q107" s="2">
        <f t="shared" si="76"/>
        <v>0.01221506442</v>
      </c>
      <c r="R107" s="2">
        <f t="shared" si="76"/>
        <v>0</v>
      </c>
      <c r="S107" s="2">
        <f t="shared" si="76"/>
        <v>0.0001226461843</v>
      </c>
      <c r="T107" s="2">
        <f t="shared" si="76"/>
        <v>0.0006144697721</v>
      </c>
      <c r="U107" s="2">
        <f t="shared" si="76"/>
        <v>0.01449826561</v>
      </c>
      <c r="V107" s="2">
        <f t="shared" si="76"/>
        <v>0.01717046581</v>
      </c>
      <c r="W107" s="2">
        <f t="shared" si="76"/>
        <v>0</v>
      </c>
      <c r="X107" s="2">
        <f t="shared" si="76"/>
        <v>0.028203667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0.9335057685</v>
      </c>
      <c r="P108" s="2">
        <f t="shared" si="77"/>
        <v>0.008646569904</v>
      </c>
      <c r="Q108" s="2">
        <f t="shared" si="77"/>
        <v>0.01094157052</v>
      </c>
      <c r="R108" s="2">
        <f t="shared" si="77"/>
        <v>0</v>
      </c>
      <c r="S108" s="2">
        <f t="shared" si="77"/>
        <v>0.0003721622627</v>
      </c>
      <c r="T108" s="2">
        <f t="shared" si="77"/>
        <v>0.0008733407766</v>
      </c>
      <c r="U108" s="2">
        <f t="shared" si="77"/>
        <v>0.009482694455</v>
      </c>
      <c r="V108" s="2">
        <f t="shared" si="77"/>
        <v>0.01860315097</v>
      </c>
      <c r="W108" s="2">
        <f t="shared" si="77"/>
        <v>0</v>
      </c>
      <c r="X108" s="2">
        <f t="shared" si="77"/>
        <v>0.01757474259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0.9480529634</v>
      </c>
      <c r="P109" s="2">
        <f t="shared" si="78"/>
        <v>0.004663303909</v>
      </c>
      <c r="Q109" s="2">
        <f t="shared" si="78"/>
        <v>0.006907944515</v>
      </c>
      <c r="R109" s="2">
        <f t="shared" si="78"/>
        <v>0</v>
      </c>
      <c r="S109" s="2">
        <f t="shared" si="78"/>
        <v>0.0005044136192</v>
      </c>
      <c r="T109" s="2">
        <f t="shared" si="78"/>
        <v>0.0002534678436</v>
      </c>
      <c r="U109" s="2">
        <f t="shared" si="78"/>
        <v>0.009745271122</v>
      </c>
      <c r="V109" s="2">
        <f t="shared" si="78"/>
        <v>0.01501134931</v>
      </c>
      <c r="W109" s="2">
        <f t="shared" si="78"/>
        <v>0</v>
      </c>
      <c r="X109" s="2">
        <f t="shared" si="78"/>
        <v>0.01486128625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0.9622573949</v>
      </c>
      <c r="P110" s="2">
        <f t="shared" si="79"/>
        <v>0.002864556305</v>
      </c>
      <c r="Q110" s="2">
        <f t="shared" si="79"/>
        <v>0.006621691749</v>
      </c>
      <c r="R110" s="2">
        <f t="shared" si="79"/>
        <v>0.0001297353399</v>
      </c>
      <c r="S110" s="2">
        <f t="shared" si="79"/>
        <v>0.0005189413596</v>
      </c>
      <c r="T110" s="2">
        <f t="shared" si="79"/>
        <v>0.0006486766995</v>
      </c>
      <c r="U110" s="2">
        <f t="shared" si="79"/>
        <v>0.001035288012</v>
      </c>
      <c r="V110" s="2">
        <f t="shared" si="79"/>
        <v>0.01121562013</v>
      </c>
      <c r="W110" s="2">
        <f t="shared" si="79"/>
        <v>0.001562013492</v>
      </c>
      <c r="X110" s="2">
        <f t="shared" si="79"/>
        <v>0.01314608199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0.9630023486</v>
      </c>
      <c r="P111" s="2">
        <f t="shared" si="80"/>
        <v>0.002740083507</v>
      </c>
      <c r="Q111" s="2">
        <f t="shared" si="80"/>
        <v>0.005848121086</v>
      </c>
      <c r="R111" s="2">
        <f t="shared" si="80"/>
        <v>0</v>
      </c>
      <c r="S111" s="2">
        <f t="shared" si="80"/>
        <v>0.000260960334</v>
      </c>
      <c r="T111" s="2">
        <f t="shared" si="80"/>
        <v>0.0005219206681</v>
      </c>
      <c r="U111" s="2">
        <f t="shared" si="80"/>
        <v>0.003131524008</v>
      </c>
      <c r="V111" s="2">
        <f t="shared" si="80"/>
        <v>0.009363256785</v>
      </c>
      <c r="W111" s="2">
        <f t="shared" si="80"/>
        <v>0.00260960334</v>
      </c>
      <c r="X111" s="2">
        <f t="shared" si="80"/>
        <v>0.01252218163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0.9619372061</v>
      </c>
      <c r="P112" s="2">
        <f t="shared" si="81"/>
        <v>0.003439684759</v>
      </c>
      <c r="Q112" s="2">
        <f t="shared" si="81"/>
        <v>0.007520020338</v>
      </c>
      <c r="R112" s="2">
        <f t="shared" si="81"/>
        <v>0.0001271132579</v>
      </c>
      <c r="S112" s="2">
        <f t="shared" si="81"/>
        <v>0.0001271132579</v>
      </c>
      <c r="T112" s="2">
        <f t="shared" si="81"/>
        <v>0.0002542265158</v>
      </c>
      <c r="U112" s="2">
        <f t="shared" si="81"/>
        <v>0.002677005212</v>
      </c>
      <c r="V112" s="2">
        <f t="shared" si="81"/>
        <v>0.008258548367</v>
      </c>
      <c r="W112" s="2">
        <f t="shared" si="81"/>
        <v>0.002150756324</v>
      </c>
      <c r="X112" s="2">
        <f t="shared" si="81"/>
        <v>0.01350832592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0.9730572289</v>
      </c>
      <c r="P113" s="2">
        <f t="shared" si="82"/>
        <v>0.0009529025192</v>
      </c>
      <c r="Q113" s="2">
        <f t="shared" si="82"/>
        <v>0.00463033954</v>
      </c>
      <c r="R113" s="2">
        <f t="shared" si="82"/>
        <v>0</v>
      </c>
      <c r="S113" s="2">
        <f t="shared" si="82"/>
        <v>0.0001369112815</v>
      </c>
      <c r="T113" s="2">
        <f t="shared" si="82"/>
        <v>0.0001369112815</v>
      </c>
      <c r="U113" s="2">
        <f t="shared" si="82"/>
        <v>0.001916757941</v>
      </c>
      <c r="V113" s="2">
        <f t="shared" si="82"/>
        <v>0.005093099671</v>
      </c>
      <c r="W113" s="2">
        <f t="shared" si="82"/>
        <v>0.002193318729</v>
      </c>
      <c r="X113" s="2">
        <f t="shared" si="82"/>
        <v>0.01188253012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0.9751315789</v>
      </c>
      <c r="P114" s="2">
        <f t="shared" si="83"/>
        <v>0.001467304625</v>
      </c>
      <c r="Q114" s="2">
        <f t="shared" si="83"/>
        <v>0.003584529506</v>
      </c>
      <c r="R114" s="2">
        <f t="shared" si="83"/>
        <v>0</v>
      </c>
      <c r="S114" s="2">
        <f t="shared" si="83"/>
        <v>0.0001329080276</v>
      </c>
      <c r="T114" s="2">
        <f t="shared" si="83"/>
        <v>0</v>
      </c>
      <c r="U114" s="2">
        <f t="shared" si="83"/>
        <v>0.001722488038</v>
      </c>
      <c r="V114" s="2">
        <f t="shared" si="83"/>
        <v>0.004242424242</v>
      </c>
      <c r="W114" s="2">
        <f t="shared" si="83"/>
        <v>0.001988304094</v>
      </c>
      <c r="X114" s="2">
        <f t="shared" si="83"/>
        <v>0.01173046252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555</v>
      </c>
      <c r="F310" s="1">
        <v>1.0</v>
      </c>
      <c r="G310" s="4" t="str">
        <f t="shared" ref="G310:G319" si="115">INDIRECT(CONCATENATE("'ccc",$E$308,"'!",$B$1,C310+21))</f>
        <v>0.94</v>
      </c>
      <c r="H310" s="2">
        <f t="shared" ref="H310:H319" si="116">E310*F310*G310</f>
        <v>521.7</v>
      </c>
      <c r="I310" s="2">
        <f t="shared" ref="I310:I319" si="117">H310/$E$321</f>
        <v>0.01918720118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21956</v>
      </c>
      <c r="F311" s="1">
        <v>1.0</v>
      </c>
      <c r="G311" s="4" t="str">
        <f t="shared" si="115"/>
        <v>0.98</v>
      </c>
      <c r="H311" s="2">
        <f t="shared" si="116"/>
        <v>21516.88</v>
      </c>
      <c r="I311" s="2">
        <f t="shared" si="117"/>
        <v>0.7913527032</v>
      </c>
      <c r="J311" s="2">
        <f t="shared" si="118"/>
        <v>0</v>
      </c>
    </row>
    <row r="312">
      <c r="C312" s="1">
        <v>2.0</v>
      </c>
      <c r="E312" s="4">
        <f t="shared" si="114"/>
        <v>3811</v>
      </c>
      <c r="F312" s="1">
        <v>1.0</v>
      </c>
      <c r="G312" s="4" t="str">
        <f t="shared" si="115"/>
        <v>0.93</v>
      </c>
      <c r="H312" s="2">
        <f t="shared" si="116"/>
        <v>3544.23</v>
      </c>
      <c r="I312" s="2">
        <f t="shared" si="117"/>
        <v>0.1303504965</v>
      </c>
      <c r="J312" s="2">
        <f t="shared" si="118"/>
        <v>0</v>
      </c>
    </row>
    <row r="313">
      <c r="C313" s="1">
        <v>3.0</v>
      </c>
      <c r="E313" s="4">
        <f t="shared" si="114"/>
        <v>225</v>
      </c>
      <c r="F313" s="1">
        <v>0.0</v>
      </c>
      <c r="G313" s="4" t="str">
        <f t="shared" si="115"/>
        <v>0.76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0</v>
      </c>
      <c r="F314" s="1">
        <v>0.0</v>
      </c>
      <c r="G314" s="4" t="str">
        <f t="shared" si="115"/>
        <v/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66</v>
      </c>
      <c r="F315" s="1">
        <v>0.0</v>
      </c>
      <c r="G315" s="4" t="str">
        <f t="shared" si="115"/>
        <v>0.62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90</v>
      </c>
      <c r="F316" s="1">
        <v>0.0</v>
      </c>
      <c r="G316" s="4" t="str">
        <f t="shared" si="115"/>
        <v>0.79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346</v>
      </c>
      <c r="F317" s="1">
        <v>0.0</v>
      </c>
      <c r="G317" s="4" t="str">
        <f t="shared" si="115"/>
        <v>0.82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124</v>
      </c>
      <c r="F318" s="1">
        <v>0.0</v>
      </c>
      <c r="G318" s="4" t="str">
        <f t="shared" si="115"/>
        <v>0.73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17</v>
      </c>
      <c r="F319" s="1">
        <v>0.0</v>
      </c>
      <c r="G319" s="4" t="str">
        <f t="shared" si="115"/>
        <v>0.76</v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0.05910959912</v>
      </c>
    </row>
    <row r="321">
      <c r="D321" s="1" t="s">
        <v>29</v>
      </c>
      <c r="E321" s="2">
        <f>Sum(E310:E319)</f>
        <v>27190</v>
      </c>
      <c r="H321" s="2">
        <f>Sum(H310:H319)</f>
        <v>25582.81</v>
      </c>
    </row>
    <row r="322">
      <c r="D322" s="1" t="s">
        <v>17</v>
      </c>
      <c r="E322" s="2">
        <f>E321/$B$2</f>
        <v>0.212421875</v>
      </c>
      <c r="I322" s="2">
        <f>Sum(I310:I320)</f>
        <v>1</v>
      </c>
    </row>
    <row r="323">
      <c r="D323" s="1" t="s">
        <v>18</v>
      </c>
      <c r="E323" s="2">
        <f>H321/E321</f>
        <v>0.9408904009</v>
      </c>
    </row>
    <row r="324">
      <c r="D324" s="1" t="s">
        <v>20</v>
      </c>
      <c r="E324" s="2">
        <f>H321/$B$2</f>
        <v>0.1998657031</v>
      </c>
    </row>
    <row r="325">
      <c r="D325" s="1" t="s">
        <v>21</v>
      </c>
      <c r="E325" s="2">
        <f>(E321-H321)/$B$2</f>
        <v>0.01255617188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298</v>
      </c>
      <c r="F340" s="1">
        <v>1.0</v>
      </c>
      <c r="G340" s="4" t="str">
        <f t="shared" ref="G340:G349" si="120">INDIRECT(CONCATENATE("'ccc",$E$338,"'!",$B$1,C340+21))</f>
        <v>0.92</v>
      </c>
      <c r="H340" s="2">
        <f t="shared" ref="H340:H349" si="121">E340*F340*G340</f>
        <v>274.16</v>
      </c>
      <c r="I340" s="2">
        <f t="shared" ref="I340:I349" si="122">H340/$E$351</f>
        <v>0.01076107862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19354</v>
      </c>
      <c r="F341" s="1">
        <v>1.0</v>
      </c>
      <c r="G341" s="4" t="str">
        <f t="shared" si="120"/>
        <v>0.98</v>
      </c>
      <c r="H341" s="2">
        <f t="shared" si="121"/>
        <v>18966.92</v>
      </c>
      <c r="I341" s="2">
        <f t="shared" si="122"/>
        <v>0.7444722691</v>
      </c>
      <c r="J341" s="2">
        <f t="shared" si="123"/>
        <v>0</v>
      </c>
    </row>
    <row r="342">
      <c r="C342" s="1">
        <v>2.0</v>
      </c>
      <c r="E342" s="4">
        <f t="shared" si="119"/>
        <v>5055</v>
      </c>
      <c r="F342" s="1">
        <v>1.0</v>
      </c>
      <c r="G342" s="4" t="str">
        <f t="shared" si="120"/>
        <v>0.94</v>
      </c>
      <c r="H342" s="2">
        <f t="shared" si="121"/>
        <v>4751.7</v>
      </c>
      <c r="I342" s="2">
        <f t="shared" si="122"/>
        <v>0.1865094006</v>
      </c>
      <c r="J342" s="2">
        <f t="shared" si="123"/>
        <v>0</v>
      </c>
    </row>
    <row r="343">
      <c r="C343" s="1">
        <v>3.0</v>
      </c>
      <c r="E343" s="4">
        <f t="shared" si="119"/>
        <v>201</v>
      </c>
      <c r="F343" s="1">
        <v>0.0</v>
      </c>
      <c r="G343" s="4" t="str">
        <f t="shared" si="120"/>
        <v>0.79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0</v>
      </c>
      <c r="F344" s="1">
        <v>0.0</v>
      </c>
      <c r="G344" s="4" t="str">
        <f t="shared" si="120"/>
        <v/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39</v>
      </c>
      <c r="F345" s="1">
        <v>0.0</v>
      </c>
      <c r="G345" s="4" t="str">
        <f t="shared" si="120"/>
        <v>0.72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57</v>
      </c>
      <c r="F346" s="1">
        <v>0.0</v>
      </c>
      <c r="G346" s="4" t="str">
        <f t="shared" si="120"/>
        <v>0.81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394</v>
      </c>
      <c r="F347" s="1">
        <v>0.0</v>
      </c>
      <c r="G347" s="4" t="str">
        <f t="shared" si="120"/>
        <v>0.84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75</v>
      </c>
      <c r="F348" s="1">
        <v>0.0</v>
      </c>
      <c r="G348" s="4" t="str">
        <f t="shared" si="120"/>
        <v>0.68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4</v>
      </c>
      <c r="F349" s="1">
        <v>0.0</v>
      </c>
      <c r="G349" s="4" t="str">
        <f t="shared" si="120"/>
        <v>0.50</v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0.05825725164</v>
      </c>
    </row>
    <row r="351">
      <c r="D351" s="1" t="s">
        <v>29</v>
      </c>
      <c r="E351" s="2">
        <f>Sum(E340:E349)</f>
        <v>25477</v>
      </c>
      <c r="H351" s="2">
        <f>Sum(H340:H349)</f>
        <v>23992.78</v>
      </c>
    </row>
    <row r="352">
      <c r="D352" s="1" t="s">
        <v>17</v>
      </c>
      <c r="E352" s="2">
        <f>E351/$B$2</f>
        <v>0.1990390625</v>
      </c>
      <c r="I352" s="2">
        <f>Sum(I340:I350)</f>
        <v>1</v>
      </c>
    </row>
    <row r="353">
      <c r="D353" s="1" t="s">
        <v>18</v>
      </c>
      <c r="E353" s="2">
        <f>H351/E351</f>
        <v>0.9417427484</v>
      </c>
    </row>
    <row r="354">
      <c r="D354" s="1" t="s">
        <v>20</v>
      </c>
      <c r="E354" s="2">
        <f>H351/$B$2</f>
        <v>0.1874435938</v>
      </c>
    </row>
    <row r="355">
      <c r="D355" s="1" t="s">
        <v>21</v>
      </c>
      <c r="E355" s="2">
        <f>(E351-H351)/$B$2</f>
        <v>0.01159546875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173</v>
      </c>
      <c r="F370" s="1">
        <v>1.0</v>
      </c>
      <c r="G370" s="4" t="str">
        <f t="shared" ref="G370:G379" si="125">INDIRECT(CONCATENATE("'ccc",$E$368,"'!",$B$1,C370+21))</f>
        <v>0.91</v>
      </c>
      <c r="H370" s="2">
        <f t="shared" ref="H370:H379" si="126">E370*F370*G370</f>
        <v>157.43</v>
      </c>
      <c r="I370" s="2">
        <f t="shared" ref="I370:I379" si="127">H370/$E$381</f>
        <v>0.006576847558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17537</v>
      </c>
      <c r="F371" s="1">
        <v>1.0</v>
      </c>
      <c r="G371" s="4" t="str">
        <f t="shared" si="125"/>
        <v>0.97</v>
      </c>
      <c r="H371" s="2">
        <f t="shared" si="126"/>
        <v>17010.89</v>
      </c>
      <c r="I371" s="2">
        <f t="shared" si="127"/>
        <v>0.7106525463</v>
      </c>
      <c r="J371" s="2">
        <f t="shared" si="128"/>
        <v>0</v>
      </c>
    </row>
    <row r="372">
      <c r="C372" s="1">
        <v>2.0</v>
      </c>
      <c r="E372" s="4">
        <f t="shared" si="124"/>
        <v>5737</v>
      </c>
      <c r="F372" s="1">
        <v>1.0</v>
      </c>
      <c r="G372" s="4" t="str">
        <f t="shared" si="125"/>
        <v>0.93</v>
      </c>
      <c r="H372" s="2">
        <f t="shared" si="126"/>
        <v>5335.41</v>
      </c>
      <c r="I372" s="2">
        <f t="shared" si="127"/>
        <v>0.2228938463</v>
      </c>
      <c r="J372" s="2">
        <f t="shared" si="128"/>
        <v>0</v>
      </c>
    </row>
    <row r="373">
      <c r="C373" s="1">
        <v>3.0</v>
      </c>
      <c r="E373" s="4">
        <f t="shared" si="124"/>
        <v>119</v>
      </c>
      <c r="F373" s="1">
        <v>0.0</v>
      </c>
      <c r="G373" s="4" t="str">
        <f t="shared" si="125"/>
        <v>0.78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0</v>
      </c>
      <c r="F374" s="1">
        <v>0.0</v>
      </c>
      <c r="G374" s="4" t="str">
        <f t="shared" si="125"/>
        <v/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25</v>
      </c>
      <c r="F375" s="1">
        <v>0.0</v>
      </c>
      <c r="G375" s="4" t="str">
        <f t="shared" si="125"/>
        <v>0.80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53</v>
      </c>
      <c r="F376" s="1">
        <v>0.0</v>
      </c>
      <c r="G376" s="4" t="str">
        <f t="shared" si="125"/>
        <v>0.85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270</v>
      </c>
      <c r="F377" s="1">
        <v>0.0</v>
      </c>
      <c r="G377" s="4" t="str">
        <f t="shared" si="125"/>
        <v>0.75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23</v>
      </c>
      <c r="F378" s="1">
        <v>0.0</v>
      </c>
      <c r="G378" s="4" t="str">
        <f t="shared" si="125"/>
        <v>0.57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0.05987675983</v>
      </c>
    </row>
    <row r="381">
      <c r="D381" s="1" t="s">
        <v>29</v>
      </c>
      <c r="E381" s="2">
        <f>Sum(E370:E379)</f>
        <v>23937</v>
      </c>
      <c r="H381" s="2">
        <f>Sum(H370:H379)</f>
        <v>22503.73</v>
      </c>
    </row>
    <row r="382">
      <c r="D382" s="1" t="s">
        <v>17</v>
      </c>
      <c r="E382" s="2">
        <f>E381/$B$2</f>
        <v>0.1870078125</v>
      </c>
      <c r="I382" s="2">
        <f>Sum(I370:I380)</f>
        <v>1</v>
      </c>
    </row>
    <row r="383">
      <c r="D383" s="1" t="s">
        <v>18</v>
      </c>
      <c r="E383" s="2">
        <f>H381/E381</f>
        <v>0.9401232402</v>
      </c>
    </row>
    <row r="384">
      <c r="D384" s="1" t="s">
        <v>20</v>
      </c>
      <c r="E384" s="2">
        <f>H381/$B$2</f>
        <v>0.1758103906</v>
      </c>
    </row>
    <row r="385">
      <c r="D385" s="1" t="s">
        <v>21</v>
      </c>
      <c r="E385" s="2">
        <f>(E381-H381)/$B$2</f>
        <v>0.01119742188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179</v>
      </c>
      <c r="F400" s="1">
        <v>1.0</v>
      </c>
      <c r="G400" s="4" t="str">
        <f t="shared" ref="G400:G409" si="130">INDIRECT(CONCATENATE("'ccc",$E$398,"'!",$B$1,C400+21))</f>
        <v>0.93</v>
      </c>
      <c r="H400" s="2">
        <f t="shared" ref="H400:H409" si="131">E400*F400*G400</f>
        <v>166.47</v>
      </c>
      <c r="I400" s="2">
        <f t="shared" ref="I400:I409" si="132">H400/$E$411</f>
        <v>0.006854001976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18687</v>
      </c>
      <c r="F401" s="1">
        <v>1.0</v>
      </c>
      <c r="G401" s="4" t="str">
        <f t="shared" si="130"/>
        <v>0.98</v>
      </c>
      <c r="H401" s="2">
        <f t="shared" si="131"/>
        <v>18313.26</v>
      </c>
      <c r="I401" s="2">
        <f t="shared" si="132"/>
        <v>0.7540044466</v>
      </c>
      <c r="J401" s="2">
        <f t="shared" si="133"/>
        <v>0</v>
      </c>
    </row>
    <row r="402">
      <c r="C402" s="1">
        <v>2.0</v>
      </c>
      <c r="E402" s="4">
        <f t="shared" si="129"/>
        <v>4926</v>
      </c>
      <c r="F402" s="1">
        <v>1.0</v>
      </c>
      <c r="G402" s="4" t="str">
        <f t="shared" si="130"/>
        <v>0.94</v>
      </c>
      <c r="H402" s="2">
        <f t="shared" si="131"/>
        <v>4630.44</v>
      </c>
      <c r="I402" s="2">
        <f t="shared" si="132"/>
        <v>0.1906472332</v>
      </c>
      <c r="J402" s="2">
        <f t="shared" si="133"/>
        <v>0</v>
      </c>
    </row>
    <row r="403">
      <c r="C403" s="1">
        <v>3.0</v>
      </c>
      <c r="E403" s="4">
        <f t="shared" si="129"/>
        <v>155</v>
      </c>
      <c r="F403" s="1">
        <v>0.0</v>
      </c>
      <c r="G403" s="4" t="str">
        <f t="shared" si="130"/>
        <v>0.79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0</v>
      </c>
      <c r="F404" s="1">
        <v>0.0</v>
      </c>
      <c r="G404" s="4" t="str">
        <f t="shared" si="130"/>
        <v/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16</v>
      </c>
      <c r="F405" s="1">
        <v>0.0</v>
      </c>
      <c r="G405" s="4" t="str">
        <f t="shared" si="130"/>
        <v>0.62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49</v>
      </c>
      <c r="F406" s="1">
        <v>0.0</v>
      </c>
      <c r="G406" s="4" t="str">
        <f t="shared" si="130"/>
        <v>0.90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252</v>
      </c>
      <c r="F407" s="1">
        <v>0.0</v>
      </c>
      <c r="G407" s="4" t="str">
        <f t="shared" si="130"/>
        <v>0.79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24</v>
      </c>
      <c r="F408" s="1">
        <v>0.0</v>
      </c>
      <c r="G408" s="4" t="str">
        <f t="shared" si="130"/>
        <v>0.88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0.04849431818</v>
      </c>
    </row>
    <row r="411">
      <c r="D411" s="1" t="s">
        <v>29</v>
      </c>
      <c r="E411" s="2">
        <f>Sum(E400:E409)</f>
        <v>24288</v>
      </c>
      <c r="H411" s="2">
        <f>Sum(H400:H409)</f>
        <v>23110.17</v>
      </c>
    </row>
    <row r="412">
      <c r="D412" s="1" t="s">
        <v>17</v>
      </c>
      <c r="E412" s="2">
        <f>E411/$B$2</f>
        <v>0.18975</v>
      </c>
      <c r="I412" s="2">
        <f>Sum(I400:I410)</f>
        <v>1</v>
      </c>
    </row>
    <row r="413">
      <c r="D413" s="1" t="s">
        <v>18</v>
      </c>
      <c r="E413" s="2">
        <f>H411/E411</f>
        <v>0.9515056818</v>
      </c>
    </row>
    <row r="414">
      <c r="D414" s="1" t="s">
        <v>20</v>
      </c>
      <c r="E414" s="2">
        <f>H411/$B$2</f>
        <v>0.1805482031</v>
      </c>
    </row>
    <row r="415">
      <c r="D415" s="1" t="s">
        <v>21</v>
      </c>
      <c r="E415" s="2">
        <f>(E411-H411)/$B$2</f>
        <v>0.009201796875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102</v>
      </c>
      <c r="F430" s="1">
        <v>1.0</v>
      </c>
      <c r="G430" s="4" t="str">
        <f t="shared" ref="G430:G439" si="135">INDIRECT(CONCATENATE("'ccc",$E$428,"'!",$B$1,C430+21))</f>
        <v>0.84</v>
      </c>
      <c r="H430" s="2">
        <f t="shared" ref="H430:H439" si="136">E430*F430*G430</f>
        <v>85.68</v>
      </c>
      <c r="I430" s="2">
        <f t="shared" ref="I430:I439" si="137">H430/$E$441</f>
        <v>0.004135534318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15989</v>
      </c>
      <c r="F431" s="1">
        <v>1.0</v>
      </c>
      <c r="G431" s="4" t="str">
        <f t="shared" si="135"/>
        <v>0.97</v>
      </c>
      <c r="H431" s="2">
        <f t="shared" si="136"/>
        <v>15509.33</v>
      </c>
      <c r="I431" s="2">
        <f t="shared" si="137"/>
        <v>0.7485920456</v>
      </c>
      <c r="J431" s="2">
        <f t="shared" si="138"/>
        <v>0</v>
      </c>
    </row>
    <row r="432">
      <c r="C432" s="1">
        <v>2.0</v>
      </c>
      <c r="E432" s="4">
        <f t="shared" si="134"/>
        <v>4258</v>
      </c>
      <c r="F432" s="1">
        <v>1.0</v>
      </c>
      <c r="G432" s="4" t="str">
        <f t="shared" si="135"/>
        <v>0.92</v>
      </c>
      <c r="H432" s="2">
        <f t="shared" si="136"/>
        <v>3917.36</v>
      </c>
      <c r="I432" s="2">
        <f t="shared" si="137"/>
        <v>0.189080027</v>
      </c>
      <c r="J432" s="2">
        <f t="shared" si="138"/>
        <v>0</v>
      </c>
    </row>
    <row r="433">
      <c r="C433" s="1">
        <v>3.0</v>
      </c>
      <c r="E433" s="4">
        <f t="shared" si="134"/>
        <v>96</v>
      </c>
      <c r="F433" s="1">
        <v>0.0</v>
      </c>
      <c r="G433" s="4" t="str">
        <f t="shared" si="135"/>
        <v>0.76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0</v>
      </c>
      <c r="F434" s="1">
        <v>0.0</v>
      </c>
      <c r="G434" s="4" t="str">
        <f t="shared" si="135"/>
        <v/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16</v>
      </c>
      <c r="F435" s="1">
        <v>0.0</v>
      </c>
      <c r="G435" s="4" t="str">
        <f t="shared" si="135"/>
        <v>0.88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45</v>
      </c>
      <c r="F436" s="1">
        <v>0.0</v>
      </c>
      <c r="G436" s="4" t="str">
        <f t="shared" si="135"/>
        <v>0.78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204</v>
      </c>
      <c r="F437" s="1">
        <v>0.0</v>
      </c>
      <c r="G437" s="4" t="str">
        <f t="shared" si="135"/>
        <v>0.79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8</v>
      </c>
      <c r="F438" s="1">
        <v>0.0</v>
      </c>
      <c r="G438" s="4" t="str">
        <f t="shared" si="135"/>
        <v>0.88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0.05819239309</v>
      </c>
    </row>
    <row r="441">
      <c r="D441" s="1" t="s">
        <v>29</v>
      </c>
      <c r="E441" s="2">
        <f>Sum(E430:E439)</f>
        <v>20718</v>
      </c>
      <c r="H441" s="2">
        <f>Sum(H430:H439)</f>
        <v>19512.37</v>
      </c>
    </row>
    <row r="442">
      <c r="D442" s="1" t="s">
        <v>17</v>
      </c>
      <c r="E442" s="2">
        <f>E441/$B$2</f>
        <v>0.161859375</v>
      </c>
    </row>
    <row r="443">
      <c r="D443" s="1" t="s">
        <v>18</v>
      </c>
      <c r="E443" s="2">
        <f>H441/E441</f>
        <v>0.9418076069</v>
      </c>
    </row>
    <row r="444">
      <c r="D444" s="1" t="s">
        <v>20</v>
      </c>
      <c r="E444" s="2">
        <f>H441/$B$2</f>
        <v>0.1524403906</v>
      </c>
    </row>
    <row r="445">
      <c r="D445" s="1" t="s">
        <v>21</v>
      </c>
      <c r="E445" s="2">
        <f>(E441-H441)/$B$2</f>
        <v>0.009418984375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40</v>
      </c>
      <c r="F460" s="1">
        <v>1.0</v>
      </c>
      <c r="G460" s="4" t="str">
        <f t="shared" ref="G460:G469" si="140">INDIRECT(CONCATENATE("'ccc",$E$458,"'!",$B$1,C460+21))</f>
        <v>0.78</v>
      </c>
      <c r="H460" s="2">
        <f t="shared" ref="H460:H469" si="141">E460*F460*G460</f>
        <v>31.2</v>
      </c>
      <c r="I460" s="2">
        <f t="shared" ref="I460:I469" si="142">H460/$E$471</f>
        <v>0.001634877384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14711</v>
      </c>
      <c r="F461" s="1">
        <v>1.0</v>
      </c>
      <c r="G461" s="4" t="str">
        <f t="shared" si="140"/>
        <v>0.98</v>
      </c>
      <c r="H461" s="2">
        <f t="shared" si="141"/>
        <v>14416.78</v>
      </c>
      <c r="I461" s="2">
        <f t="shared" si="142"/>
        <v>0.7554380633</v>
      </c>
      <c r="J461" s="2">
        <f t="shared" si="143"/>
        <v>0</v>
      </c>
    </row>
    <row r="462">
      <c r="C462" s="1">
        <v>2.0</v>
      </c>
      <c r="E462" s="4">
        <f t="shared" si="139"/>
        <v>3076</v>
      </c>
      <c r="F462" s="1">
        <v>1.0</v>
      </c>
      <c r="G462" s="4" t="str">
        <f t="shared" si="140"/>
        <v>0.92</v>
      </c>
      <c r="H462" s="2">
        <f t="shared" si="141"/>
        <v>2829.92</v>
      </c>
      <c r="I462" s="2">
        <f t="shared" si="142"/>
        <v>0.1482875707</v>
      </c>
      <c r="J462" s="2">
        <f t="shared" si="143"/>
        <v>0</v>
      </c>
    </row>
    <row r="463">
      <c r="C463" s="1">
        <v>3.0</v>
      </c>
      <c r="E463" s="4">
        <f t="shared" si="139"/>
        <v>1133</v>
      </c>
      <c r="F463" s="1">
        <v>1.0</v>
      </c>
      <c r="G463" s="4" t="str">
        <f t="shared" si="140"/>
        <v>0.92</v>
      </c>
      <c r="H463" s="2">
        <f t="shared" si="141"/>
        <v>1042.36</v>
      </c>
      <c r="I463" s="2">
        <f t="shared" si="142"/>
        <v>0.05461957661</v>
      </c>
      <c r="J463" s="2">
        <f t="shared" si="143"/>
        <v>0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17</v>
      </c>
      <c r="F465" s="1">
        <v>0.0</v>
      </c>
      <c r="G465" s="4" t="str">
        <f t="shared" si="140"/>
        <v>0.65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11</v>
      </c>
      <c r="F466" s="1">
        <v>0.0</v>
      </c>
      <c r="G466" s="4" t="str">
        <f t="shared" si="140"/>
        <v>0.82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90</v>
      </c>
      <c r="F467" s="1">
        <v>0.0</v>
      </c>
      <c r="G467" s="4" t="str">
        <f t="shared" si="140"/>
        <v>0.61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6</v>
      </c>
      <c r="F468" s="1">
        <v>0.0</v>
      </c>
      <c r="G468" s="4" t="str">
        <f t="shared" si="140"/>
        <v>0.67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0.04001991197</v>
      </c>
    </row>
    <row r="471">
      <c r="D471" s="1" t="s">
        <v>29</v>
      </c>
      <c r="E471" s="2">
        <f>Sum(E460:E469)</f>
        <v>19084</v>
      </c>
      <c r="H471" s="2">
        <f>Sum(H460:H469)</f>
        <v>18320.26</v>
      </c>
    </row>
    <row r="472">
      <c r="D472" s="1" t="s">
        <v>17</v>
      </c>
      <c r="E472" s="2">
        <f>E471/$B$2</f>
        <v>0.14909375</v>
      </c>
    </row>
    <row r="473">
      <c r="D473" s="1" t="s">
        <v>18</v>
      </c>
      <c r="E473" s="2">
        <f>H471/E471</f>
        <v>0.959980088</v>
      </c>
    </row>
    <row r="474">
      <c r="D474" s="1" t="s">
        <v>20</v>
      </c>
      <c r="E474" s="2">
        <f>H471/$B$2</f>
        <v>0.1431270313</v>
      </c>
    </row>
    <row r="475">
      <c r="D475" s="1" t="s">
        <v>21</v>
      </c>
      <c r="E475" s="2">
        <f>(E471-H471)/$B$2</f>
        <v>0.00596671875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18</v>
      </c>
      <c r="F490" s="1">
        <v>1.0</v>
      </c>
      <c r="G490" s="4" t="str">
        <f t="shared" ref="G490:G499" si="145">INDIRECT(CONCATENATE("'ccc",$E$488,"'!",$B$1,C490+21))</f>
        <v>0.83</v>
      </c>
      <c r="H490" s="2">
        <f t="shared" ref="H490:H499" si="146">E490*F490*G490</f>
        <v>14.94</v>
      </c>
      <c r="I490" s="2">
        <f t="shared" ref="I490:I499" si="147">H490/$E$501</f>
        <v>0.0007811764706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15701</v>
      </c>
      <c r="F491" s="1">
        <v>1.0</v>
      </c>
      <c r="G491" s="4" t="str">
        <f t="shared" si="145"/>
        <v>0.98</v>
      </c>
      <c r="H491" s="2">
        <f t="shared" si="146"/>
        <v>15386.98</v>
      </c>
      <c r="I491" s="2">
        <f t="shared" si="147"/>
        <v>0.8045479739</v>
      </c>
      <c r="J491" s="2">
        <f t="shared" si="148"/>
        <v>0</v>
      </c>
    </row>
    <row r="492">
      <c r="C492" s="1">
        <v>2.0</v>
      </c>
      <c r="E492" s="4">
        <f t="shared" si="144"/>
        <v>2436</v>
      </c>
      <c r="F492" s="1">
        <v>1.0</v>
      </c>
      <c r="G492" s="4" t="str">
        <f t="shared" si="145"/>
        <v>0.91</v>
      </c>
      <c r="H492" s="2">
        <f t="shared" si="146"/>
        <v>2216.76</v>
      </c>
      <c r="I492" s="2">
        <f t="shared" si="147"/>
        <v>0.1159090196</v>
      </c>
      <c r="J492" s="2">
        <f t="shared" si="148"/>
        <v>0</v>
      </c>
    </row>
    <row r="493">
      <c r="C493" s="1">
        <v>3.0</v>
      </c>
      <c r="E493" s="4">
        <f t="shared" si="144"/>
        <v>855</v>
      </c>
      <c r="F493" s="1">
        <v>1.0</v>
      </c>
      <c r="G493" s="4" t="str">
        <f t="shared" si="145"/>
        <v>0.91</v>
      </c>
      <c r="H493" s="2">
        <f t="shared" si="146"/>
        <v>778.05</v>
      </c>
      <c r="I493" s="2">
        <f t="shared" si="147"/>
        <v>0.04068235294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6</v>
      </c>
      <c r="F495" s="1">
        <v>0.0</v>
      </c>
      <c r="G495" s="4" t="str">
        <f t="shared" si="145"/>
        <v>0.50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18</v>
      </c>
      <c r="F496" s="1">
        <v>0.0</v>
      </c>
      <c r="G496" s="4" t="str">
        <f t="shared" si="145"/>
        <v>0.72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84</v>
      </c>
      <c r="F497" s="1">
        <v>0.0</v>
      </c>
      <c r="G497" s="4" t="str">
        <f t="shared" si="145"/>
        <v>0.70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5</v>
      </c>
      <c r="F498" s="1">
        <v>0.0</v>
      </c>
      <c r="G498" s="4" t="str">
        <f t="shared" si="145"/>
        <v>0.40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2</v>
      </c>
      <c r="F499" s="1">
        <v>0.0</v>
      </c>
      <c r="G499" s="4" t="str">
        <f t="shared" si="145"/>
        <v>1.00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0.03807947712</v>
      </c>
    </row>
    <row r="501">
      <c r="D501" s="1" t="s">
        <v>29</v>
      </c>
      <c r="E501" s="2">
        <f>Sum(E490:E499)</f>
        <v>19125</v>
      </c>
      <c r="H501" s="2">
        <f>Sum(H490:H499)</f>
        <v>18396.73</v>
      </c>
    </row>
    <row r="502">
      <c r="D502" s="1" t="s">
        <v>17</v>
      </c>
      <c r="E502" s="2">
        <f>E501/$B$2</f>
        <v>0.1494140625</v>
      </c>
    </row>
    <row r="503">
      <c r="D503" s="1" t="s">
        <v>18</v>
      </c>
      <c r="E503" s="2">
        <f>H501/E501</f>
        <v>0.9619205229</v>
      </c>
    </row>
    <row r="504">
      <c r="D504" s="1" t="s">
        <v>20</v>
      </c>
      <c r="E504" s="2">
        <f>H501/$B$2</f>
        <v>0.1437244531</v>
      </c>
    </row>
    <row r="505">
      <c r="D505" s="1" t="s">
        <v>21</v>
      </c>
      <c r="E505" s="2">
        <f>(E501-H501)/$B$2</f>
        <v>0.005689609375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9</v>
      </c>
      <c r="F520" s="1">
        <v>1.0</v>
      </c>
      <c r="G520" s="4" t="str">
        <f t="shared" ref="G520:G529" si="150">INDIRECT(CONCATENATE("'ccc",$E$518,"'!",$B$1,C520+21))</f>
        <v>0.67</v>
      </c>
      <c r="H520" s="2">
        <f t="shared" ref="H520:H529" si="151">E520*F520*G520</f>
        <v>6.03</v>
      </c>
      <c r="I520" s="2">
        <f t="shared" ref="I520:I529" si="152">H520/$E$531</f>
        <v>0.0003413916096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14570</v>
      </c>
      <c r="F521" s="1">
        <v>1.0</v>
      </c>
      <c r="G521" s="4" t="str">
        <f t="shared" si="150"/>
        <v>0.98</v>
      </c>
      <c r="H521" s="2">
        <f t="shared" si="151"/>
        <v>14278.6</v>
      </c>
      <c r="I521" s="2">
        <f t="shared" si="152"/>
        <v>0.8083904207</v>
      </c>
      <c r="J521" s="2">
        <f t="shared" si="153"/>
        <v>0</v>
      </c>
    </row>
    <row r="522">
      <c r="C522" s="1">
        <v>2.0</v>
      </c>
      <c r="E522" s="4">
        <f t="shared" si="149"/>
        <v>2067</v>
      </c>
      <c r="F522" s="1">
        <v>1.0</v>
      </c>
      <c r="G522" s="4" t="str">
        <f t="shared" si="150"/>
        <v>0.90</v>
      </c>
      <c r="H522" s="2">
        <f t="shared" si="151"/>
        <v>1860.3</v>
      </c>
      <c r="I522" s="2">
        <f t="shared" si="152"/>
        <v>0.1053218593</v>
      </c>
      <c r="J522" s="2">
        <f t="shared" si="153"/>
        <v>0</v>
      </c>
    </row>
    <row r="523">
      <c r="C523" s="1">
        <v>3.0</v>
      </c>
      <c r="E523" s="4">
        <f t="shared" si="149"/>
        <v>967</v>
      </c>
      <c r="F523" s="1">
        <v>1.0</v>
      </c>
      <c r="G523" s="4" t="str">
        <f t="shared" si="150"/>
        <v>0.91</v>
      </c>
      <c r="H523" s="2">
        <f t="shared" si="151"/>
        <v>879.97</v>
      </c>
      <c r="I523" s="2">
        <f t="shared" si="152"/>
        <v>0.04981996263</v>
      </c>
      <c r="J523" s="2">
        <f t="shared" si="153"/>
        <v>0</v>
      </c>
    </row>
    <row r="524">
      <c r="C524" s="1">
        <v>4.0</v>
      </c>
      <c r="E524" s="4">
        <f t="shared" si="149"/>
        <v>7</v>
      </c>
      <c r="F524" s="1">
        <v>0.0</v>
      </c>
      <c r="G524" s="4" t="str">
        <f t="shared" si="150"/>
        <v>0.57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3</v>
      </c>
      <c r="F525" s="1">
        <v>0.0</v>
      </c>
      <c r="G525" s="4" t="str">
        <f t="shared" si="150"/>
        <v>0.67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7</v>
      </c>
      <c r="F526" s="1">
        <v>0.0</v>
      </c>
      <c r="G526" s="4" t="str">
        <f t="shared" si="150"/>
        <v>0.86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30</v>
      </c>
      <c r="F527" s="1">
        <v>0.0</v>
      </c>
      <c r="G527" s="4" t="str">
        <f t="shared" si="150"/>
        <v>0.60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2</v>
      </c>
      <c r="F528" s="1">
        <v>0.0</v>
      </c>
      <c r="G528" s="4" t="str">
        <f t="shared" si="150"/>
        <v>0.50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0.03612636585</v>
      </c>
    </row>
    <row r="531">
      <c r="D531" s="1" t="s">
        <v>29</v>
      </c>
      <c r="E531" s="2">
        <f>Sum(E520:E529)</f>
        <v>17663</v>
      </c>
      <c r="H531" s="2">
        <f>Sum(H520:H529)</f>
        <v>17024.9</v>
      </c>
    </row>
    <row r="532">
      <c r="D532" s="1" t="s">
        <v>17</v>
      </c>
      <c r="E532" s="2">
        <f>E531/$B$2</f>
        <v>0.1379921875</v>
      </c>
    </row>
    <row r="533">
      <c r="D533" s="1" t="s">
        <v>18</v>
      </c>
      <c r="E533" s="2">
        <f>H531/E531</f>
        <v>0.9638736342</v>
      </c>
    </row>
    <row r="534">
      <c r="D534" s="1" t="s">
        <v>20</v>
      </c>
      <c r="E534" s="2">
        <f>H531/$B$2</f>
        <v>0.1330070313</v>
      </c>
    </row>
    <row r="535">
      <c r="D535" s="1" t="s">
        <v>21</v>
      </c>
      <c r="E535" s="2">
        <f>(E531-H531)/$B$2</f>
        <v>0.00498515625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9</v>
      </c>
      <c r="F550" s="1">
        <v>1.0</v>
      </c>
      <c r="G550" s="4" t="str">
        <f t="shared" ref="G550:G559" si="155">INDIRECT(CONCATENATE("'ccc",$E$548,"'!",$B$1,C550+21))</f>
        <v>0.78</v>
      </c>
      <c r="H550" s="2">
        <f t="shared" ref="H550:H559" si="156">E550*F550*G550</f>
        <v>7.02</v>
      </c>
      <c r="I550" s="2">
        <f t="shared" ref="I550:I559" si="157">H550/$E$561</f>
        <v>0.0003908468348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15427</v>
      </c>
      <c r="F551" s="1">
        <v>1.0</v>
      </c>
      <c r="G551" s="4" t="str">
        <f t="shared" si="155"/>
        <v>0.98</v>
      </c>
      <c r="H551" s="2">
        <f t="shared" si="156"/>
        <v>15118.46</v>
      </c>
      <c r="I551" s="2">
        <f t="shared" si="157"/>
        <v>0.8417382106</v>
      </c>
      <c r="J551" s="2">
        <f t="shared" si="158"/>
        <v>0</v>
      </c>
    </row>
    <row r="552">
      <c r="C552" s="1">
        <v>2.0</v>
      </c>
      <c r="E552" s="4">
        <f t="shared" si="154"/>
        <v>1661</v>
      </c>
      <c r="F552" s="1">
        <v>1.0</v>
      </c>
      <c r="G552" s="4" t="str">
        <f t="shared" si="155"/>
        <v>0.93</v>
      </c>
      <c r="H552" s="2">
        <f t="shared" si="156"/>
        <v>1544.73</v>
      </c>
      <c r="I552" s="2">
        <f t="shared" si="157"/>
        <v>0.0860046768</v>
      </c>
      <c r="J552" s="2">
        <f t="shared" si="158"/>
        <v>0</v>
      </c>
    </row>
    <row r="553">
      <c r="C553" s="1">
        <v>3.0</v>
      </c>
      <c r="E553" s="4">
        <f t="shared" si="154"/>
        <v>811</v>
      </c>
      <c r="F553" s="1">
        <v>1.0</v>
      </c>
      <c r="G553" s="4" t="str">
        <f t="shared" si="155"/>
        <v>0.91</v>
      </c>
      <c r="H553" s="2">
        <f t="shared" si="156"/>
        <v>738.01</v>
      </c>
      <c r="I553" s="2">
        <f t="shared" si="157"/>
        <v>0.04108958299</v>
      </c>
      <c r="J553" s="2">
        <f t="shared" si="158"/>
        <v>0</v>
      </c>
    </row>
    <row r="554">
      <c r="C554" s="1">
        <v>4.0</v>
      </c>
      <c r="E554" s="4">
        <f t="shared" si="154"/>
        <v>5</v>
      </c>
      <c r="F554" s="1">
        <v>0.0</v>
      </c>
      <c r="G554" s="4" t="str">
        <f t="shared" si="155"/>
        <v>0.80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</v>
      </c>
      <c r="F555" s="1">
        <v>0.0</v>
      </c>
      <c r="G555" s="4" t="str">
        <f t="shared" si="155"/>
        <v>1.00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8</v>
      </c>
      <c r="F556" s="1">
        <v>0.0</v>
      </c>
      <c r="G556" s="4" t="str">
        <f t="shared" si="155"/>
        <v>0.88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29</v>
      </c>
      <c r="F557" s="1">
        <v>0.0</v>
      </c>
      <c r="G557" s="4" t="str">
        <f t="shared" si="155"/>
        <v>0.55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8</v>
      </c>
      <c r="F558" s="1">
        <v>0.0</v>
      </c>
      <c r="G558" s="4" t="str">
        <f t="shared" si="155"/>
        <v>0.75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1.00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0.03077668281</v>
      </c>
    </row>
    <row r="561">
      <c r="D561" s="1" t="s">
        <v>29</v>
      </c>
      <c r="E561" s="2">
        <f>Sum(E550:E559)</f>
        <v>17961</v>
      </c>
      <c r="H561" s="2">
        <f>Sum(H550:H559)</f>
        <v>17408.22</v>
      </c>
    </row>
    <row r="562">
      <c r="D562" s="1" t="s">
        <v>17</v>
      </c>
      <c r="E562" s="2">
        <f>E561/$B$2</f>
        <v>0.1403203125</v>
      </c>
    </row>
    <row r="563">
      <c r="D563" s="1" t="s">
        <v>18</v>
      </c>
      <c r="E563" s="2">
        <f>H561/E561</f>
        <v>0.9692233172</v>
      </c>
    </row>
    <row r="564">
      <c r="D564" s="1" t="s">
        <v>20</v>
      </c>
      <c r="E564" s="2">
        <f>H561/$B$2</f>
        <v>0.1360017188</v>
      </c>
    </row>
    <row r="565">
      <c r="D565" s="1" t="s">
        <v>21</v>
      </c>
      <c r="E565" s="2">
        <f>(E561-H561)/$B$2</f>
        <v>0.00431859375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16</v>
      </c>
      <c r="F580" s="1">
        <v>1.0</v>
      </c>
      <c r="G580" s="4" t="str">
        <f t="shared" ref="G580:G589" si="160">INDIRECT(CONCATENATE("'ccc",$E$578,"'!",$B$1,C580+21))</f>
        <v>0.69</v>
      </c>
      <c r="H580" s="2">
        <f t="shared" ref="H580:H589" si="161">E580*F580*G580</f>
        <v>11.04</v>
      </c>
      <c r="I580" s="2">
        <f t="shared" ref="I580:I589" si="162">H580/$E$591</f>
        <v>0.0006157278305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15542</v>
      </c>
      <c r="F581" s="1">
        <v>1.0</v>
      </c>
      <c r="G581" s="4" t="str">
        <f t="shared" si="160"/>
        <v>0.98</v>
      </c>
      <c r="H581" s="2">
        <f t="shared" si="161"/>
        <v>15231.16</v>
      </c>
      <c r="I581" s="2">
        <f t="shared" si="162"/>
        <v>0.8494790853</v>
      </c>
      <c r="J581" s="2">
        <f t="shared" si="163"/>
        <v>0</v>
      </c>
    </row>
    <row r="582">
      <c r="C582" s="1">
        <v>2.0</v>
      </c>
      <c r="E582" s="4">
        <f t="shared" si="159"/>
        <v>1632</v>
      </c>
      <c r="F582" s="1">
        <v>1.0</v>
      </c>
      <c r="G582" s="4" t="str">
        <f t="shared" si="160"/>
        <v>0.90</v>
      </c>
      <c r="H582" s="2">
        <f t="shared" si="161"/>
        <v>1468.8</v>
      </c>
      <c r="I582" s="2">
        <f t="shared" si="162"/>
        <v>0.08191857223</v>
      </c>
      <c r="J582" s="2">
        <f t="shared" si="163"/>
        <v>0</v>
      </c>
    </row>
    <row r="583">
      <c r="C583" s="1">
        <v>3.0</v>
      </c>
      <c r="E583" s="4">
        <f t="shared" si="159"/>
        <v>690</v>
      </c>
      <c r="F583" s="1">
        <v>1.0</v>
      </c>
      <c r="G583" s="4" t="str">
        <f t="shared" si="160"/>
        <v>0.91</v>
      </c>
      <c r="H583" s="2">
        <f t="shared" si="161"/>
        <v>627.9</v>
      </c>
      <c r="I583" s="2">
        <f t="shared" si="162"/>
        <v>0.03501952036</v>
      </c>
      <c r="J583" s="2">
        <f t="shared" si="163"/>
        <v>0</v>
      </c>
    </row>
    <row r="584">
      <c r="C584" s="1">
        <v>4.0</v>
      </c>
      <c r="E584" s="4">
        <f t="shared" si="159"/>
        <v>1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5</v>
      </c>
      <c r="F585" s="1">
        <v>0.0</v>
      </c>
      <c r="G585" s="4" t="str">
        <f t="shared" si="160"/>
        <v>0.80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6</v>
      </c>
      <c r="F586" s="1">
        <v>0.0</v>
      </c>
      <c r="G586" s="4" t="str">
        <f t="shared" si="160"/>
        <v>0.50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34</v>
      </c>
      <c r="F587" s="1">
        <v>0.0</v>
      </c>
      <c r="G587" s="4" t="str">
        <f t="shared" si="160"/>
        <v>0.68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3</v>
      </c>
      <c r="F588" s="1">
        <v>0.0</v>
      </c>
      <c r="G588" s="4" t="str">
        <f t="shared" si="160"/>
        <v>0.67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</v>
      </c>
      <c r="F589" s="1">
        <v>0.0</v>
      </c>
      <c r="G589" s="4" t="str">
        <f t="shared" si="160"/>
        <v>1.00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0.03296709426</v>
      </c>
    </row>
    <row r="591">
      <c r="D591" s="1" t="s">
        <v>29</v>
      </c>
      <c r="E591" s="2">
        <f>Sum(E580:E589)</f>
        <v>17930</v>
      </c>
      <c r="H591" s="2">
        <f>Sum(H580:H589)</f>
        <v>17338.9</v>
      </c>
    </row>
    <row r="592">
      <c r="D592" s="1" t="s">
        <v>17</v>
      </c>
      <c r="E592" s="2">
        <f>E591/$B$2</f>
        <v>0.140078125</v>
      </c>
    </row>
    <row r="593">
      <c r="D593" s="1" t="s">
        <v>18</v>
      </c>
      <c r="E593" s="2">
        <f>H591/E591</f>
        <v>0.9670329057</v>
      </c>
    </row>
    <row r="594">
      <c r="D594" s="1" t="s">
        <v>20</v>
      </c>
      <c r="E594" s="2">
        <f>H591/$B$2</f>
        <v>0.1354601563</v>
      </c>
    </row>
    <row r="595">
      <c r="D595" s="1" t="s">
        <v>21</v>
      </c>
      <c r="E595" s="2">
        <f>(E591-H591)/$B$2</f>
        <v>0.00461796875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9</v>
      </c>
      <c r="F610" s="1">
        <v>1.0</v>
      </c>
      <c r="G610" s="4" t="str">
        <f t="shared" ref="G610:G619" si="165">INDIRECT(CONCATENATE("'ccc",$E$608,"'!",$B$1,C610+21))</f>
        <v>0.78</v>
      </c>
      <c r="H610" s="2">
        <f t="shared" ref="H610:H619" si="166">E610*F610*G610</f>
        <v>7.02</v>
      </c>
      <c r="I610" s="2">
        <f t="shared" ref="I610:I619" si="167">H610/$E$621</f>
        <v>0.000455873758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12619</v>
      </c>
      <c r="F611" s="1">
        <v>1.0</v>
      </c>
      <c r="G611" s="4" t="str">
        <f t="shared" si="165"/>
        <v>0.97</v>
      </c>
      <c r="H611" s="2">
        <f t="shared" si="166"/>
        <v>12240.43</v>
      </c>
      <c r="I611" s="2">
        <f t="shared" si="167"/>
        <v>0.7948847328</v>
      </c>
      <c r="J611" s="2">
        <f t="shared" si="168"/>
        <v>0</v>
      </c>
    </row>
    <row r="612">
      <c r="C612" s="1">
        <v>2.0</v>
      </c>
      <c r="E612" s="4">
        <f t="shared" si="164"/>
        <v>1757</v>
      </c>
      <c r="F612" s="1">
        <v>1.0</v>
      </c>
      <c r="G612" s="4" t="str">
        <f t="shared" si="165"/>
        <v>0.91</v>
      </c>
      <c r="H612" s="2">
        <f t="shared" si="166"/>
        <v>1598.87</v>
      </c>
      <c r="I612" s="2">
        <f t="shared" si="167"/>
        <v>0.1038294694</v>
      </c>
      <c r="J612" s="2">
        <f t="shared" si="168"/>
        <v>0</v>
      </c>
    </row>
    <row r="613">
      <c r="C613" s="1">
        <v>3.0</v>
      </c>
      <c r="E613" s="4">
        <f t="shared" si="164"/>
        <v>786</v>
      </c>
      <c r="F613" s="1">
        <v>1.0</v>
      </c>
      <c r="G613" s="4" t="str">
        <f t="shared" si="165"/>
        <v>0.90</v>
      </c>
      <c r="H613" s="2">
        <f t="shared" si="166"/>
        <v>707.4</v>
      </c>
      <c r="I613" s="2">
        <f t="shared" si="167"/>
        <v>0.04593804793</v>
      </c>
      <c r="J613" s="2">
        <f t="shared" si="168"/>
        <v>0</v>
      </c>
    </row>
    <row r="614">
      <c r="C614" s="1">
        <v>4.0</v>
      </c>
      <c r="E614" s="4">
        <f t="shared" si="164"/>
        <v>73</v>
      </c>
      <c r="F614" s="1">
        <v>1.0</v>
      </c>
      <c r="G614" s="4" t="str">
        <f t="shared" si="165"/>
        <v>0.86</v>
      </c>
      <c r="H614" s="2">
        <f t="shared" si="166"/>
        <v>62.78</v>
      </c>
      <c r="I614" s="2">
        <f t="shared" si="167"/>
        <v>0.00407688811</v>
      </c>
      <c r="J614" s="2">
        <f t="shared" si="168"/>
        <v>0</v>
      </c>
    </row>
    <row r="615">
      <c r="C615" s="1">
        <v>5.0</v>
      </c>
      <c r="E615" s="4">
        <f t="shared" si="164"/>
        <v>8</v>
      </c>
      <c r="F615" s="1">
        <v>0.0</v>
      </c>
      <c r="G615" s="4" t="str">
        <f t="shared" si="165"/>
        <v>0.62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4</v>
      </c>
      <c r="F616" s="1">
        <v>0.0</v>
      </c>
      <c r="G616" s="4" t="str">
        <f t="shared" si="165"/>
        <v>0.75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118</v>
      </c>
      <c r="F617" s="1">
        <v>0.0</v>
      </c>
      <c r="G617" s="4" t="str">
        <f t="shared" si="165"/>
        <v>0.75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</v>
      </c>
      <c r="F618" s="1">
        <v>0.0</v>
      </c>
      <c r="G618" s="4" t="str">
        <f t="shared" si="165"/>
        <v>1.00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18</v>
      </c>
      <c r="F619" s="1">
        <v>0.0</v>
      </c>
      <c r="G619" s="4" t="str">
        <f t="shared" si="165"/>
        <v>0.89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0.05081498799</v>
      </c>
    </row>
    <row r="621">
      <c r="D621" s="1" t="s">
        <v>29</v>
      </c>
      <c r="E621" s="2">
        <f>Sum(E610:E619)</f>
        <v>15399</v>
      </c>
      <c r="H621" s="2">
        <f>Sum(H610:H619)</f>
        <v>14616.5</v>
      </c>
    </row>
    <row r="622">
      <c r="D622" s="1" t="s">
        <v>17</v>
      </c>
      <c r="E622" s="2">
        <f>E621/$B$2</f>
        <v>0.1203046875</v>
      </c>
    </row>
    <row r="623">
      <c r="D623" s="1" t="s">
        <v>18</v>
      </c>
      <c r="E623" s="2">
        <f>H621/E621</f>
        <v>0.949185012</v>
      </c>
    </row>
    <row r="624">
      <c r="D624" s="1" t="s">
        <v>20</v>
      </c>
      <c r="E624" s="2">
        <f>H621/$B$2</f>
        <v>0.1141914063</v>
      </c>
    </row>
    <row r="625">
      <c r="D625" s="1" t="s">
        <v>21</v>
      </c>
      <c r="E625" s="2">
        <f>(E621-H621)/$B$2</f>
        <v>0.00611328125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</v>
      </c>
      <c r="F640" s="1">
        <v>1.0</v>
      </c>
      <c r="G640" s="4" t="str">
        <f t="shared" ref="G640:G649" si="170">INDIRECT(CONCATENATE("'ccc",$E$638,"'!",$B$1,C640+21))</f>
        <v>1.00</v>
      </c>
      <c r="H640" s="2">
        <f t="shared" ref="H640:H649" si="171">E640*F640*G640</f>
        <v>3</v>
      </c>
      <c r="I640" s="2">
        <f t="shared" ref="I640:I649" si="172">H640/$E$651</f>
        <v>0.0001960143744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12967</v>
      </c>
      <c r="F641" s="1">
        <v>1.0</v>
      </c>
      <c r="G641" s="4" t="str">
        <f t="shared" si="170"/>
        <v>0.98</v>
      </c>
      <c r="H641" s="2">
        <f t="shared" si="171"/>
        <v>12707.66</v>
      </c>
      <c r="I641" s="2">
        <f t="shared" si="172"/>
        <v>0.8302946749</v>
      </c>
      <c r="J641" s="2">
        <f t="shared" si="173"/>
        <v>0</v>
      </c>
    </row>
    <row r="642">
      <c r="C642" s="1">
        <v>2.0</v>
      </c>
      <c r="E642" s="4">
        <f t="shared" si="169"/>
        <v>1483</v>
      </c>
      <c r="F642" s="1">
        <v>1.0</v>
      </c>
      <c r="G642" s="4" t="str">
        <f t="shared" si="170"/>
        <v>0.92</v>
      </c>
      <c r="H642" s="2">
        <f t="shared" si="171"/>
        <v>1364.36</v>
      </c>
      <c r="I642" s="2">
        <f t="shared" si="172"/>
        <v>0.08914472395</v>
      </c>
      <c r="J642" s="2">
        <f t="shared" si="173"/>
        <v>0</v>
      </c>
    </row>
    <row r="643">
      <c r="C643" s="1">
        <v>3.0</v>
      </c>
      <c r="E643" s="4">
        <f t="shared" si="169"/>
        <v>676</v>
      </c>
      <c r="F643" s="1">
        <v>1.0</v>
      </c>
      <c r="G643" s="4" t="str">
        <f t="shared" si="170"/>
        <v>0.92</v>
      </c>
      <c r="H643" s="2">
        <f t="shared" si="171"/>
        <v>621.92</v>
      </c>
      <c r="I643" s="2">
        <f t="shared" si="172"/>
        <v>0.04063508657</v>
      </c>
      <c r="J643" s="2">
        <f t="shared" si="173"/>
        <v>0</v>
      </c>
    </row>
    <row r="644">
      <c r="C644" s="1">
        <v>4.0</v>
      </c>
      <c r="E644" s="4">
        <f t="shared" si="169"/>
        <v>54</v>
      </c>
      <c r="F644" s="1">
        <v>1.0</v>
      </c>
      <c r="G644" s="4" t="str">
        <f t="shared" si="170"/>
        <v>0.81</v>
      </c>
      <c r="H644" s="2">
        <f t="shared" si="171"/>
        <v>43.74</v>
      </c>
      <c r="I644" s="2">
        <f t="shared" si="172"/>
        <v>0.002857889579</v>
      </c>
      <c r="J644" s="2">
        <f t="shared" si="173"/>
        <v>0</v>
      </c>
    </row>
    <row r="645">
      <c r="C645" s="1">
        <v>5.0</v>
      </c>
      <c r="E645" s="4">
        <f t="shared" si="169"/>
        <v>4</v>
      </c>
      <c r="F645" s="1">
        <v>0.0</v>
      </c>
      <c r="G645" s="4" t="str">
        <f t="shared" si="170"/>
        <v>0.50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1.00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95</v>
      </c>
      <c r="F647" s="1">
        <v>0.0</v>
      </c>
      <c r="G647" s="4" t="str">
        <f t="shared" si="170"/>
        <v>0.81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6</v>
      </c>
      <c r="F648" s="1">
        <v>0.0</v>
      </c>
      <c r="G648" s="4" t="str">
        <f t="shared" si="170"/>
        <v>0.67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16</v>
      </c>
      <c r="F649" s="1">
        <v>0.0</v>
      </c>
      <c r="G649" s="4" t="str">
        <f t="shared" si="170"/>
        <v>0.75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0.03687161058</v>
      </c>
    </row>
    <row r="651">
      <c r="D651" s="1" t="s">
        <v>29</v>
      </c>
      <c r="E651" s="2">
        <f>Sum(E640:E649)</f>
        <v>15305</v>
      </c>
      <c r="H651" s="2">
        <f>Sum(H640:H649)</f>
        <v>14740.68</v>
      </c>
    </row>
    <row r="652">
      <c r="D652" s="1" t="s">
        <v>17</v>
      </c>
      <c r="E652" s="2">
        <f>E651/$B$2</f>
        <v>0.1195703125</v>
      </c>
    </row>
    <row r="653">
      <c r="D653" s="1" t="s">
        <v>18</v>
      </c>
      <c r="E653" s="2">
        <f>H651/E651</f>
        <v>0.9631283894</v>
      </c>
    </row>
    <row r="654">
      <c r="D654" s="1" t="s">
        <v>20</v>
      </c>
      <c r="E654" s="2">
        <f>H651/$B$2</f>
        <v>0.1151615625</v>
      </c>
    </row>
    <row r="655">
      <c r="D655" s="1" t="s">
        <v>21</v>
      </c>
      <c r="E655" s="2">
        <f>(E651-H651)/$B$2</f>
        <v>0.00440875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6</v>
      </c>
      <c r="F670" s="1">
        <v>1.0</v>
      </c>
      <c r="G670" s="4" t="str">
        <f t="shared" ref="G670:G679" si="175">INDIRECT(CONCATENATE("'ccc",$E$668,"'!",$B$1,C670+21))</f>
        <v>0.67</v>
      </c>
      <c r="H670" s="2">
        <f t="shared" ref="H670:H679" si="176">E670*F670*G670</f>
        <v>4.02</v>
      </c>
      <c r="I670" s="2">
        <f t="shared" ref="I670:I679" si="177">H670/$E$681</f>
        <v>0.000298640517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10609</v>
      </c>
      <c r="F671" s="1">
        <v>1.0</v>
      </c>
      <c r="G671" s="4" t="str">
        <f t="shared" si="175"/>
        <v>0.97</v>
      </c>
      <c r="H671" s="2">
        <f t="shared" si="176"/>
        <v>10290.73</v>
      </c>
      <c r="I671" s="2">
        <f t="shared" si="177"/>
        <v>0.764484808</v>
      </c>
      <c r="J671" s="2">
        <f t="shared" si="178"/>
        <v>0</v>
      </c>
    </row>
    <row r="672">
      <c r="C672" s="1">
        <v>2.0</v>
      </c>
      <c r="E672" s="4">
        <f t="shared" si="174"/>
        <v>1580</v>
      </c>
      <c r="F672" s="1">
        <v>1.0</v>
      </c>
      <c r="G672" s="4" t="str">
        <f t="shared" si="175"/>
        <v>0.92</v>
      </c>
      <c r="H672" s="2">
        <f t="shared" si="176"/>
        <v>1453.6</v>
      </c>
      <c r="I672" s="2">
        <f t="shared" si="177"/>
        <v>0.1079860337</v>
      </c>
      <c r="J672" s="2">
        <f t="shared" si="178"/>
        <v>0</v>
      </c>
    </row>
    <row r="673">
      <c r="C673" s="1">
        <v>3.0</v>
      </c>
      <c r="E673" s="4">
        <f t="shared" si="174"/>
        <v>917</v>
      </c>
      <c r="F673" s="1">
        <v>1.0</v>
      </c>
      <c r="G673" s="4" t="str">
        <f t="shared" si="175"/>
        <v>0.93</v>
      </c>
      <c r="H673" s="2">
        <f t="shared" si="176"/>
        <v>852.81</v>
      </c>
      <c r="I673" s="2">
        <f t="shared" si="177"/>
        <v>0.06335413417</v>
      </c>
      <c r="J673" s="2">
        <f t="shared" si="178"/>
        <v>0</v>
      </c>
    </row>
    <row r="674">
      <c r="C674" s="1">
        <v>4.0</v>
      </c>
      <c r="E674" s="4">
        <f t="shared" si="174"/>
        <v>195</v>
      </c>
      <c r="F674" s="1">
        <v>1.0</v>
      </c>
      <c r="G674" s="4" t="str">
        <f t="shared" si="175"/>
        <v>0.86</v>
      </c>
      <c r="H674" s="2">
        <f t="shared" si="176"/>
        <v>167.7</v>
      </c>
      <c r="I674" s="2">
        <f t="shared" si="177"/>
        <v>0.01245821261</v>
      </c>
      <c r="J674" s="2">
        <f t="shared" si="178"/>
        <v>0</v>
      </c>
    </row>
    <row r="675">
      <c r="C675" s="1">
        <v>5.0</v>
      </c>
      <c r="E675" s="4">
        <f t="shared" si="174"/>
        <v>5</v>
      </c>
      <c r="F675" s="1">
        <v>0.0</v>
      </c>
      <c r="G675" s="4" t="str">
        <f t="shared" si="175"/>
        <v>0.80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4</v>
      </c>
      <c r="F676" s="1">
        <v>0.0</v>
      </c>
      <c r="G676" s="4" t="str">
        <f t="shared" si="175"/>
        <v>1.00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123</v>
      </c>
      <c r="F677" s="1">
        <v>0.0</v>
      </c>
      <c r="G677" s="4" t="str">
        <f t="shared" si="175"/>
        <v>0.76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6</v>
      </c>
      <c r="F678" s="1">
        <v>0.0</v>
      </c>
      <c r="G678" s="4" t="str">
        <f t="shared" si="175"/>
        <v>0.67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16</v>
      </c>
      <c r="F679" s="1">
        <v>0.0</v>
      </c>
      <c r="G679" s="4" t="str">
        <f t="shared" si="175"/>
        <v>0.88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0.05141817101</v>
      </c>
    </row>
    <row r="681">
      <c r="D681" s="1" t="s">
        <v>29</v>
      </c>
      <c r="E681" s="2">
        <f>Sum(E670:E679)</f>
        <v>13461</v>
      </c>
      <c r="H681" s="2">
        <f>Sum(H670:H679)</f>
        <v>12768.86</v>
      </c>
    </row>
    <row r="682">
      <c r="D682" s="1" t="s">
        <v>17</v>
      </c>
      <c r="E682" s="2">
        <f>E681/$B$2</f>
        <v>0.1051640625</v>
      </c>
    </row>
    <row r="683">
      <c r="D683" s="1" t="s">
        <v>18</v>
      </c>
      <c r="E683" s="2">
        <f>H681/E681</f>
        <v>0.948581829</v>
      </c>
    </row>
    <row r="684">
      <c r="D684" s="1" t="s">
        <v>20</v>
      </c>
      <c r="E684" s="2">
        <f>H681/$B$2</f>
        <v>0.09975671875</v>
      </c>
    </row>
    <row r="685">
      <c r="D685" s="1" t="s">
        <v>21</v>
      </c>
      <c r="E685" s="2">
        <f>(E681-H681)/$B$2</f>
        <v>0.00540734375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3</v>
      </c>
      <c r="F700" s="1">
        <v>1.0</v>
      </c>
      <c r="G700" s="4" t="str">
        <f>INDIRECT(CONCATENATE("'ccc",$E$698,"'!",$B$1,C700+21))</f>
        <v>0.33</v>
      </c>
      <c r="H700" s="2">
        <f t="shared" ref="H700:H709" si="180">E700*F700*G700</f>
        <v>0.99</v>
      </c>
      <c r="I700" s="2">
        <f t="shared" ref="I700:I709" si="181">H700/$E$711</f>
        <v>0.00007258064516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10913</v>
      </c>
      <c r="F701" s="1">
        <v>1.0</v>
      </c>
      <c r="G701" s="4" t="str">
        <f t="shared" ref="G701:G709" si="183">INDIRECT(CONCATENATE("'ccc",$E$668,"'!",$B$1,C701+21))</f>
        <v>0.97</v>
      </c>
      <c r="H701" s="2">
        <f t="shared" si="180"/>
        <v>10585.61</v>
      </c>
      <c r="I701" s="2">
        <f t="shared" si="181"/>
        <v>0.7760711144</v>
      </c>
      <c r="J701" s="2">
        <f t="shared" si="182"/>
        <v>0</v>
      </c>
    </row>
    <row r="702">
      <c r="C702" s="1">
        <v>2.0</v>
      </c>
      <c r="E702" s="4">
        <f t="shared" si="179"/>
        <v>1606</v>
      </c>
      <c r="F702" s="1">
        <v>1.0</v>
      </c>
      <c r="G702" s="4" t="str">
        <f t="shared" si="183"/>
        <v>0.92</v>
      </c>
      <c r="H702" s="2">
        <f t="shared" si="180"/>
        <v>1477.52</v>
      </c>
      <c r="I702" s="2">
        <f t="shared" si="181"/>
        <v>0.1083225806</v>
      </c>
      <c r="J702" s="2">
        <f t="shared" si="182"/>
        <v>0</v>
      </c>
    </row>
    <row r="703">
      <c r="C703" s="1">
        <v>3.0</v>
      </c>
      <c r="E703" s="4">
        <f t="shared" si="179"/>
        <v>811</v>
      </c>
      <c r="F703" s="1">
        <v>1.0</v>
      </c>
      <c r="G703" s="4" t="str">
        <f t="shared" si="183"/>
        <v>0.93</v>
      </c>
      <c r="H703" s="2">
        <f t="shared" si="180"/>
        <v>754.23</v>
      </c>
      <c r="I703" s="2">
        <f t="shared" si="181"/>
        <v>0.05529545455</v>
      </c>
      <c r="J703" s="2">
        <f t="shared" si="182"/>
        <v>0</v>
      </c>
    </row>
    <row r="704">
      <c r="C704" s="1">
        <v>4.0</v>
      </c>
      <c r="E704" s="4">
        <f t="shared" si="179"/>
        <v>154</v>
      </c>
      <c r="F704" s="1">
        <v>1.0</v>
      </c>
      <c r="G704" s="4" t="str">
        <f t="shared" si="183"/>
        <v>0.86</v>
      </c>
      <c r="H704" s="2">
        <f t="shared" si="180"/>
        <v>132.44</v>
      </c>
      <c r="I704" s="2">
        <f t="shared" si="181"/>
        <v>0.009709677419</v>
      </c>
      <c r="J704" s="2">
        <f t="shared" si="182"/>
        <v>0</v>
      </c>
    </row>
    <row r="705">
      <c r="C705" s="1">
        <v>5.0</v>
      </c>
      <c r="E705" s="4">
        <f t="shared" si="179"/>
        <v>8</v>
      </c>
      <c r="F705" s="1">
        <v>0.0</v>
      </c>
      <c r="G705" s="4" t="str">
        <f t="shared" si="183"/>
        <v>0.80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</v>
      </c>
      <c r="F706" s="1">
        <v>0.0</v>
      </c>
      <c r="G706" s="4" t="str">
        <f t="shared" si="183"/>
        <v>1.00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119</v>
      </c>
      <c r="F707" s="1">
        <v>0.0</v>
      </c>
      <c r="G707" s="4" t="str">
        <f t="shared" si="183"/>
        <v>0.76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10</v>
      </c>
      <c r="F708" s="1">
        <v>0.0</v>
      </c>
      <c r="G708" s="4" t="str">
        <f t="shared" si="183"/>
        <v>0.67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15</v>
      </c>
      <c r="F709" s="1">
        <v>0.0</v>
      </c>
      <c r="G709" s="4" t="str">
        <f t="shared" si="183"/>
        <v>0.88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0.05052859238</v>
      </c>
    </row>
    <row r="711">
      <c r="D711" s="1" t="s">
        <v>29</v>
      </c>
      <c r="E711" s="2">
        <f>Sum(E700:E709)</f>
        <v>13640</v>
      </c>
      <c r="H711" s="2">
        <f>Sum(H700:H709)</f>
        <v>12950.79</v>
      </c>
    </row>
    <row r="712">
      <c r="D712" s="1" t="s">
        <v>17</v>
      </c>
      <c r="E712" s="2">
        <f>E711/$B$2</f>
        <v>0.1065625</v>
      </c>
    </row>
    <row r="713">
      <c r="D713" s="1" t="s">
        <v>18</v>
      </c>
      <c r="E713" s="2">
        <f>H711/E711</f>
        <v>0.9494714076</v>
      </c>
    </row>
    <row r="714">
      <c r="D714" s="1" t="s">
        <v>20</v>
      </c>
      <c r="E714" s="2">
        <f>H711/$B$2</f>
        <v>0.1011780469</v>
      </c>
    </row>
    <row r="715">
      <c r="D715" s="1" t="s">
        <v>21</v>
      </c>
      <c r="E715" s="2">
        <f>(E711-H711)/$B$2</f>
        <v>0.005384453125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5</v>
      </c>
      <c r="F730" s="1">
        <v>1.0</v>
      </c>
      <c r="G730" s="4" t="str">
        <f t="shared" ref="G730:G739" si="185">INDIRECT(CONCATENATE("'ccc",$E$728,"'!",$B$1,C730+21))</f>
        <v>0.60</v>
      </c>
      <c r="H730" s="2">
        <f t="shared" ref="H730:H739" si="186">E730*F730*G730</f>
        <v>3</v>
      </c>
      <c r="I730" s="2">
        <f t="shared" ref="I730:I739" si="187">H730/$E$741</f>
        <v>0.0002227006161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10668</v>
      </c>
      <c r="F731" s="1">
        <v>1.0</v>
      </c>
      <c r="G731" s="4" t="str">
        <f t="shared" si="185"/>
        <v>0.98</v>
      </c>
      <c r="H731" s="2">
        <f t="shared" si="186"/>
        <v>10454.64</v>
      </c>
      <c r="I731" s="2">
        <f t="shared" si="187"/>
        <v>0.7760849232</v>
      </c>
      <c r="J731" s="2">
        <f t="shared" si="188"/>
        <v>0</v>
      </c>
    </row>
    <row r="732">
      <c r="C732" s="1">
        <v>2.0</v>
      </c>
      <c r="E732" s="4">
        <f t="shared" si="184"/>
        <v>1644</v>
      </c>
      <c r="F732" s="1">
        <v>1.0</v>
      </c>
      <c r="G732" s="4" t="str">
        <f t="shared" si="185"/>
        <v>0.92</v>
      </c>
      <c r="H732" s="2">
        <f t="shared" si="186"/>
        <v>1512.48</v>
      </c>
      <c r="I732" s="2">
        <f t="shared" si="187"/>
        <v>0.1122767426</v>
      </c>
      <c r="J732" s="2">
        <f t="shared" si="188"/>
        <v>0</v>
      </c>
    </row>
    <row r="733">
      <c r="C733" s="1">
        <v>3.0</v>
      </c>
      <c r="E733" s="4">
        <f t="shared" si="184"/>
        <v>857</v>
      </c>
      <c r="F733" s="1">
        <v>1.0</v>
      </c>
      <c r="G733" s="4" t="str">
        <f t="shared" si="185"/>
        <v>0.92</v>
      </c>
      <c r="H733" s="2">
        <f t="shared" si="186"/>
        <v>788.44</v>
      </c>
      <c r="I733" s="2">
        <f t="shared" si="187"/>
        <v>0.05852869126</v>
      </c>
      <c r="J733" s="2">
        <f t="shared" si="188"/>
        <v>0</v>
      </c>
    </row>
    <row r="734">
      <c r="C734" s="1">
        <v>4.0</v>
      </c>
      <c r="E734" s="4">
        <f t="shared" si="184"/>
        <v>144</v>
      </c>
      <c r="F734" s="1">
        <v>1.0</v>
      </c>
      <c r="G734" s="4" t="str">
        <f t="shared" si="185"/>
        <v>0.89</v>
      </c>
      <c r="H734" s="2">
        <f t="shared" si="186"/>
        <v>128.16</v>
      </c>
      <c r="I734" s="2">
        <f t="shared" si="187"/>
        <v>0.009513770321</v>
      </c>
      <c r="J734" s="2">
        <f t="shared" si="188"/>
        <v>0</v>
      </c>
    </row>
    <row r="735">
      <c r="C735" s="1">
        <v>5.0</v>
      </c>
      <c r="E735" s="4">
        <f t="shared" si="184"/>
        <v>5</v>
      </c>
      <c r="F735" s="1">
        <v>0.0</v>
      </c>
      <c r="G735" s="4" t="str">
        <f t="shared" si="185"/>
        <v>0.80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124</v>
      </c>
      <c r="F737" s="1">
        <v>0.0</v>
      </c>
      <c r="G737" s="4" t="str">
        <f t="shared" si="185"/>
        <v>0.84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8</v>
      </c>
      <c r="F738" s="1">
        <v>0.0</v>
      </c>
      <c r="G738" s="4" t="str">
        <f t="shared" si="185"/>
        <v>0.62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16</v>
      </c>
      <c r="F739" s="1">
        <v>0.0</v>
      </c>
      <c r="G739" s="4" t="str">
        <f t="shared" si="185"/>
        <v>0.88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0.043373172</v>
      </c>
    </row>
    <row r="741">
      <c r="D741" s="1" t="s">
        <v>29</v>
      </c>
      <c r="E741" s="2">
        <f>Sum(E730:E739)</f>
        <v>13471</v>
      </c>
      <c r="H741" s="2">
        <f>Sum(H730:H739)</f>
        <v>12886.72</v>
      </c>
    </row>
    <row r="742">
      <c r="D742" s="1" t="s">
        <v>17</v>
      </c>
      <c r="E742" s="2">
        <f>E741/$B$2</f>
        <v>0.1052421875</v>
      </c>
    </row>
    <row r="743">
      <c r="D743" s="1" t="s">
        <v>18</v>
      </c>
      <c r="E743" s="2">
        <f>H741/E741</f>
        <v>0.956626828</v>
      </c>
    </row>
    <row r="744">
      <c r="D744" s="1" t="s">
        <v>20</v>
      </c>
      <c r="E744" s="2">
        <f>H741/$B$2</f>
        <v>0.1006775</v>
      </c>
    </row>
    <row r="745">
      <c r="D745" s="1" t="s">
        <v>21</v>
      </c>
      <c r="E745" s="2">
        <f>(E741-H741)/$B$2</f>
        <v>0.0045646875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6</v>
      </c>
      <c r="F760" s="1">
        <v>1.0</v>
      </c>
      <c r="G760" s="4" t="str">
        <f t="shared" ref="G760:G769" si="190">INDIRECT(CONCATENATE("'ccc",$E$758,"'!",$B$1,C760+21))</f>
        <v>1.00</v>
      </c>
      <c r="H760" s="2">
        <f t="shared" ref="H760:H769" si="191">E760*F760*G760</f>
        <v>6</v>
      </c>
      <c r="I760" s="2">
        <f t="shared" ref="I760:I769" si="192">H760/$E$771</f>
        <v>0.0004943561012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9823</v>
      </c>
      <c r="F761" s="1">
        <v>1.0</v>
      </c>
      <c r="G761" s="4" t="str">
        <f t="shared" si="190"/>
        <v>0.97</v>
      </c>
      <c r="H761" s="2">
        <f t="shared" si="191"/>
        <v>9528.31</v>
      </c>
      <c r="I761" s="2">
        <f t="shared" si="192"/>
        <v>0.7850630304</v>
      </c>
      <c r="J761" s="2">
        <f t="shared" si="193"/>
        <v>0</v>
      </c>
    </row>
    <row r="762">
      <c r="C762" s="1">
        <v>2.0</v>
      </c>
      <c r="E762" s="4">
        <f t="shared" si="189"/>
        <v>1322</v>
      </c>
      <c r="F762" s="1">
        <v>1.0</v>
      </c>
      <c r="G762" s="4" t="str">
        <f t="shared" si="190"/>
        <v>0.90</v>
      </c>
      <c r="H762" s="2">
        <f t="shared" si="191"/>
        <v>1189.8</v>
      </c>
      <c r="I762" s="2">
        <f t="shared" si="192"/>
        <v>0.09803081486</v>
      </c>
      <c r="J762" s="2">
        <f t="shared" si="193"/>
        <v>0</v>
      </c>
    </row>
    <row r="763">
      <c r="C763" s="1">
        <v>3.0</v>
      </c>
      <c r="E763" s="4">
        <f t="shared" si="189"/>
        <v>604</v>
      </c>
      <c r="F763" s="1">
        <v>1.0</v>
      </c>
      <c r="G763" s="4" t="str">
        <f t="shared" si="190"/>
        <v>0.91</v>
      </c>
      <c r="H763" s="2">
        <f t="shared" si="191"/>
        <v>549.64</v>
      </c>
      <c r="I763" s="2">
        <f t="shared" si="192"/>
        <v>0.04528631458</v>
      </c>
      <c r="J763" s="2">
        <f t="shared" si="193"/>
        <v>0</v>
      </c>
    </row>
    <row r="764">
      <c r="C764" s="1">
        <v>4.0</v>
      </c>
      <c r="E764" s="4">
        <f t="shared" si="189"/>
        <v>186</v>
      </c>
      <c r="F764" s="1">
        <v>1.0</v>
      </c>
      <c r="G764" s="4" t="str">
        <f t="shared" si="190"/>
        <v>0.94</v>
      </c>
      <c r="H764" s="2">
        <f t="shared" si="191"/>
        <v>174.84</v>
      </c>
      <c r="I764" s="2">
        <f t="shared" si="192"/>
        <v>0.01440553679</v>
      </c>
      <c r="J764" s="2">
        <f t="shared" si="193"/>
        <v>0</v>
      </c>
    </row>
    <row r="765">
      <c r="C765" s="1">
        <v>5.0</v>
      </c>
      <c r="E765" s="4">
        <f t="shared" si="189"/>
        <v>96</v>
      </c>
      <c r="F765" s="1">
        <v>1.0</v>
      </c>
      <c r="G765" s="4" t="str">
        <f t="shared" si="190"/>
        <v>0.91</v>
      </c>
      <c r="H765" s="2">
        <f t="shared" si="191"/>
        <v>87.36</v>
      </c>
      <c r="I765" s="2">
        <f t="shared" si="192"/>
        <v>0.007197824833</v>
      </c>
      <c r="J765" s="2">
        <f t="shared" si="193"/>
        <v>0</v>
      </c>
    </row>
    <row r="766">
      <c r="C766" s="1">
        <v>6.0</v>
      </c>
      <c r="E766" s="4">
        <f t="shared" si="189"/>
        <v>8</v>
      </c>
      <c r="F766" s="1">
        <v>0.0</v>
      </c>
      <c r="G766" s="4" t="str">
        <f t="shared" si="190"/>
        <v>0.88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64</v>
      </c>
      <c r="F767" s="1">
        <v>0.0</v>
      </c>
      <c r="G767" s="4" t="str">
        <f t="shared" si="190"/>
        <v>0.67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9</v>
      </c>
      <c r="F768" s="1">
        <v>0.0</v>
      </c>
      <c r="G768" s="4" t="str">
        <f t="shared" si="190"/>
        <v>0.67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19</v>
      </c>
      <c r="F769" s="1">
        <v>0.0</v>
      </c>
      <c r="G769" s="4" t="str">
        <f t="shared" si="190"/>
        <v>0.84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0.04952212244</v>
      </c>
    </row>
    <row r="771">
      <c r="D771" s="1" t="s">
        <v>29</v>
      </c>
      <c r="E771" s="2">
        <f>Sum(E760:E769)</f>
        <v>12137</v>
      </c>
      <c r="H771" s="2">
        <f>Sum(H760:H769)</f>
        <v>11535.95</v>
      </c>
    </row>
    <row r="772">
      <c r="D772" s="1" t="s">
        <v>17</v>
      </c>
      <c r="E772" s="2">
        <f>E771/$B$2</f>
        <v>0.0948203125</v>
      </c>
    </row>
    <row r="773">
      <c r="D773" s="1" t="s">
        <v>18</v>
      </c>
      <c r="E773" s="2">
        <f>H771/E771</f>
        <v>0.9504778776</v>
      </c>
    </row>
    <row r="774">
      <c r="D774" s="1" t="s">
        <v>20</v>
      </c>
      <c r="E774" s="2">
        <f>H771/$B$2</f>
        <v>0.09012460938</v>
      </c>
    </row>
    <row r="775">
      <c r="D775" s="1" t="s">
        <v>21</v>
      </c>
      <c r="E775" s="2">
        <f>(E771-H771)/$B$2</f>
        <v>0.004695703125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</v>
      </c>
      <c r="F790" s="1">
        <v>1.0</v>
      </c>
      <c r="G790" s="4" t="str">
        <f t="shared" ref="G790:G799" si="195">INDIRECT(CONCATENATE("'ccc",$E$788,"'!",$B$1,C790+21))</f>
        <v>1.00</v>
      </c>
      <c r="H790" s="2">
        <f t="shared" ref="H790:H799" si="196">E790*F790*G790</f>
        <v>2</v>
      </c>
      <c r="I790" s="2">
        <f t="shared" ref="I790:I799" si="197">H790/$E$801</f>
        <v>0.0001728907331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9647</v>
      </c>
      <c r="F791" s="1">
        <v>1.0</v>
      </c>
      <c r="G791" s="4" t="str">
        <f t="shared" si="195"/>
        <v>0.98</v>
      </c>
      <c r="H791" s="2">
        <f t="shared" si="196"/>
        <v>9454.06</v>
      </c>
      <c r="I791" s="2">
        <f t="shared" si="197"/>
        <v>0.8172596819</v>
      </c>
      <c r="J791" s="2">
        <f t="shared" si="198"/>
        <v>0</v>
      </c>
    </row>
    <row r="792">
      <c r="C792" s="1">
        <v>2.0</v>
      </c>
      <c r="E792" s="4">
        <f t="shared" si="194"/>
        <v>1008</v>
      </c>
      <c r="F792" s="1">
        <v>1.0</v>
      </c>
      <c r="G792" s="4" t="str">
        <f t="shared" si="195"/>
        <v>0.91</v>
      </c>
      <c r="H792" s="2">
        <f t="shared" si="196"/>
        <v>917.28</v>
      </c>
      <c r="I792" s="2">
        <f t="shared" si="197"/>
        <v>0.07929460581</v>
      </c>
      <c r="J792" s="2">
        <f t="shared" si="198"/>
        <v>0</v>
      </c>
    </row>
    <row r="793">
      <c r="C793" s="1">
        <v>3.0</v>
      </c>
      <c r="E793" s="4">
        <f t="shared" si="194"/>
        <v>499</v>
      </c>
      <c r="F793" s="1">
        <v>1.0</v>
      </c>
      <c r="G793" s="4" t="str">
        <f t="shared" si="195"/>
        <v>0.90</v>
      </c>
      <c r="H793" s="2">
        <f t="shared" si="196"/>
        <v>449.1</v>
      </c>
      <c r="I793" s="2">
        <f t="shared" si="197"/>
        <v>0.03882261411</v>
      </c>
      <c r="J793" s="2">
        <f t="shared" si="198"/>
        <v>0</v>
      </c>
    </row>
    <row r="794">
      <c r="C794" s="1">
        <v>4.0</v>
      </c>
      <c r="E794" s="4">
        <f t="shared" si="194"/>
        <v>169</v>
      </c>
      <c r="F794" s="1">
        <v>1.0</v>
      </c>
      <c r="G794" s="4" t="str">
        <f t="shared" si="195"/>
        <v>0.91</v>
      </c>
      <c r="H794" s="2">
        <f t="shared" si="196"/>
        <v>153.79</v>
      </c>
      <c r="I794" s="2">
        <f t="shared" si="197"/>
        <v>0.01329443292</v>
      </c>
      <c r="J794" s="2">
        <f t="shared" si="198"/>
        <v>0</v>
      </c>
    </row>
    <row r="795">
      <c r="C795" s="1">
        <v>5.0</v>
      </c>
      <c r="E795" s="4">
        <f t="shared" si="194"/>
        <v>134</v>
      </c>
      <c r="F795" s="1">
        <v>1.0</v>
      </c>
      <c r="G795" s="4" t="str">
        <f t="shared" si="195"/>
        <v>0.78</v>
      </c>
      <c r="H795" s="2">
        <f t="shared" si="196"/>
        <v>104.52</v>
      </c>
      <c r="I795" s="2">
        <f t="shared" si="197"/>
        <v>0.00903526971</v>
      </c>
      <c r="J795" s="2">
        <f t="shared" si="198"/>
        <v>0</v>
      </c>
    </row>
    <row r="796">
      <c r="C796" s="1">
        <v>6.0</v>
      </c>
      <c r="E796" s="4">
        <f t="shared" si="194"/>
        <v>31</v>
      </c>
      <c r="F796" s="1">
        <v>0.0</v>
      </c>
      <c r="G796" s="4" t="str">
        <f t="shared" si="195"/>
        <v>0.61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39</v>
      </c>
      <c r="F797" s="1">
        <v>0.0</v>
      </c>
      <c r="G797" s="4" t="str">
        <f t="shared" si="195"/>
        <v>0.72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9</v>
      </c>
      <c r="F798" s="1">
        <v>0.0</v>
      </c>
      <c r="G798" s="4" t="str">
        <f t="shared" si="195"/>
        <v>0.89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30</v>
      </c>
      <c r="F799" s="1">
        <v>0.0</v>
      </c>
      <c r="G799" s="4" t="str">
        <f t="shared" si="195"/>
        <v>0.87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0.04212050484</v>
      </c>
    </row>
    <row r="801">
      <c r="D801" s="1" t="s">
        <v>29</v>
      </c>
      <c r="E801" s="2">
        <f>Sum(E790:E799)</f>
        <v>11568</v>
      </c>
      <c r="H801" s="2">
        <f>Sum(H790:H799)</f>
        <v>11080.75</v>
      </c>
    </row>
    <row r="802">
      <c r="D802" s="1" t="s">
        <v>17</v>
      </c>
      <c r="E802" s="2">
        <f>E801/$B$2</f>
        <v>0.090375</v>
      </c>
    </row>
    <row r="803">
      <c r="D803" s="1" t="s">
        <v>18</v>
      </c>
      <c r="E803" s="2">
        <f>H801/E801</f>
        <v>0.9578794952</v>
      </c>
    </row>
    <row r="804">
      <c r="D804" s="1" t="s">
        <v>20</v>
      </c>
      <c r="E804" s="2">
        <f>H801/$B$2</f>
        <v>0.08656835938</v>
      </c>
    </row>
    <row r="805">
      <c r="D805" s="1" t="s">
        <v>21</v>
      </c>
      <c r="E805" s="2">
        <f>(E801-H801)/$B$2</f>
        <v>0.003806640625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2</v>
      </c>
      <c r="F820" s="1">
        <v>1.0</v>
      </c>
      <c r="G820" s="4" t="str">
        <f t="shared" ref="G820:G829" si="200">INDIRECT(CONCATENATE("'ccc",$E$818,"'!",$B$1,C820+21))</f>
        <v>1.00</v>
      </c>
      <c r="H820" s="2">
        <f t="shared" ref="H820:H829" si="201">E820*F820*G820</f>
        <v>2</v>
      </c>
      <c r="I820" s="2">
        <f t="shared" ref="I820:I829" si="202">H820/$E$831</f>
        <v>0.0001701548409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9997</v>
      </c>
      <c r="F821" s="1">
        <v>1.0</v>
      </c>
      <c r="G821" s="4" t="str">
        <f t="shared" si="200"/>
        <v>0.98</v>
      </c>
      <c r="H821" s="2">
        <f t="shared" si="201"/>
        <v>9797.06</v>
      </c>
      <c r="I821" s="2">
        <f t="shared" si="202"/>
        <v>0.8335085928</v>
      </c>
      <c r="J821" s="2">
        <f t="shared" si="203"/>
        <v>0</v>
      </c>
    </row>
    <row r="822">
      <c r="C822" s="1">
        <v>2.0</v>
      </c>
      <c r="E822" s="4">
        <f t="shared" si="199"/>
        <v>899</v>
      </c>
      <c r="F822" s="1">
        <v>1.0</v>
      </c>
      <c r="G822" s="4" t="str">
        <f t="shared" si="200"/>
        <v>0.89</v>
      </c>
      <c r="H822" s="2">
        <f t="shared" si="201"/>
        <v>800.11</v>
      </c>
      <c r="I822" s="2">
        <f t="shared" si="202"/>
        <v>0.06807129488</v>
      </c>
      <c r="J822" s="2">
        <f t="shared" si="203"/>
        <v>0</v>
      </c>
    </row>
    <row r="823">
      <c r="C823" s="1">
        <v>3.0</v>
      </c>
      <c r="E823" s="4">
        <f t="shared" si="199"/>
        <v>464</v>
      </c>
      <c r="F823" s="1">
        <v>1.0</v>
      </c>
      <c r="G823" s="4" t="str">
        <f t="shared" si="200"/>
        <v>0.90</v>
      </c>
      <c r="H823" s="2">
        <f t="shared" si="201"/>
        <v>417.6</v>
      </c>
      <c r="I823" s="2">
        <f t="shared" si="202"/>
        <v>0.03552833078</v>
      </c>
      <c r="J823" s="2">
        <f t="shared" si="203"/>
        <v>0</v>
      </c>
    </row>
    <row r="824">
      <c r="C824" s="1">
        <v>4.0</v>
      </c>
      <c r="E824" s="4">
        <f t="shared" si="199"/>
        <v>163</v>
      </c>
      <c r="F824" s="1">
        <v>1.0</v>
      </c>
      <c r="G824" s="4" t="str">
        <f t="shared" si="200"/>
        <v>0.88</v>
      </c>
      <c r="H824" s="2">
        <f t="shared" si="201"/>
        <v>143.44</v>
      </c>
      <c r="I824" s="2">
        <f t="shared" si="202"/>
        <v>0.01220350519</v>
      </c>
      <c r="J824" s="2">
        <f t="shared" si="203"/>
        <v>0</v>
      </c>
    </row>
    <row r="825">
      <c r="C825" s="1">
        <v>5.0</v>
      </c>
      <c r="E825" s="4">
        <f t="shared" si="199"/>
        <v>129</v>
      </c>
      <c r="F825" s="1">
        <v>1.0</v>
      </c>
      <c r="G825" s="4" t="str">
        <f t="shared" si="200"/>
        <v>0.86</v>
      </c>
      <c r="H825" s="2">
        <f t="shared" si="201"/>
        <v>110.94</v>
      </c>
      <c r="I825" s="2">
        <f t="shared" si="202"/>
        <v>0.009438489025</v>
      </c>
      <c r="J825" s="2">
        <f t="shared" si="203"/>
        <v>0</v>
      </c>
    </row>
    <row r="826">
      <c r="C826" s="1">
        <v>6.0</v>
      </c>
      <c r="E826" s="4">
        <f t="shared" si="199"/>
        <v>26</v>
      </c>
      <c r="F826" s="1">
        <v>0.0</v>
      </c>
      <c r="G826" s="4" t="str">
        <f t="shared" si="200"/>
        <v>0.81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39</v>
      </c>
      <c r="F827" s="1">
        <v>0.0</v>
      </c>
      <c r="G827" s="4" t="str">
        <f t="shared" si="200"/>
        <v>0.74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13</v>
      </c>
      <c r="F828" s="1">
        <v>0.0</v>
      </c>
      <c r="G828" s="4" t="str">
        <f t="shared" si="200"/>
        <v>0.54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22</v>
      </c>
      <c r="F829" s="1">
        <v>0.0</v>
      </c>
      <c r="G829" s="4" t="str">
        <f t="shared" si="200"/>
        <v>0.82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0.04107963247</v>
      </c>
    </row>
    <row r="831">
      <c r="D831" s="1" t="s">
        <v>29</v>
      </c>
      <c r="E831" s="2">
        <f>Sum(E820:E829)</f>
        <v>11754</v>
      </c>
      <c r="H831" s="2">
        <f>Sum(H820:H829)</f>
        <v>11271.15</v>
      </c>
    </row>
    <row r="832">
      <c r="D832" s="1" t="s">
        <v>17</v>
      </c>
      <c r="E832" s="2">
        <f>E831/$B$2</f>
        <v>0.091828125</v>
      </c>
    </row>
    <row r="833">
      <c r="D833" s="1" t="s">
        <v>18</v>
      </c>
      <c r="E833" s="2">
        <f>H831/E831</f>
        <v>0.9589203675</v>
      </c>
    </row>
    <row r="834">
      <c r="D834" s="1" t="s">
        <v>20</v>
      </c>
      <c r="E834" s="2">
        <f>H831/$B$2</f>
        <v>0.08805585938</v>
      </c>
    </row>
    <row r="835">
      <c r="D835" s="1" t="s">
        <v>21</v>
      </c>
      <c r="E835" s="2">
        <f>(E831-H831)/$B$2</f>
        <v>0.003772265625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6</v>
      </c>
      <c r="F850" s="1">
        <v>1.0</v>
      </c>
      <c r="G850" s="4" t="str">
        <f t="shared" ref="G850:G859" si="205">INDIRECT(CONCATENATE("'ccc",$E$848,"'!",$B$1,C850+21))</f>
        <v>0.67</v>
      </c>
      <c r="H850" s="2">
        <f t="shared" ref="H850:H859" si="206">E850*F850*G850</f>
        <v>4.02</v>
      </c>
      <c r="I850" s="2">
        <f t="shared" ref="I850:I859" si="207">H850/$E$861</f>
        <v>0.0003364579846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10187</v>
      </c>
      <c r="F851" s="1">
        <v>1.0</v>
      </c>
      <c r="G851" s="4" t="str">
        <f t="shared" si="205"/>
        <v>0.98</v>
      </c>
      <c r="H851" s="2">
        <f t="shared" si="206"/>
        <v>9983.26</v>
      </c>
      <c r="I851" s="2">
        <f t="shared" si="207"/>
        <v>0.8355590894</v>
      </c>
      <c r="J851" s="2">
        <f t="shared" si="208"/>
        <v>0</v>
      </c>
    </row>
    <row r="852">
      <c r="C852" s="1">
        <v>2.0</v>
      </c>
      <c r="E852" s="4">
        <f t="shared" si="204"/>
        <v>923</v>
      </c>
      <c r="F852" s="1">
        <v>1.0</v>
      </c>
      <c r="G852" s="4" t="str">
        <f t="shared" si="205"/>
        <v>0.90</v>
      </c>
      <c r="H852" s="2">
        <f t="shared" si="206"/>
        <v>830.7</v>
      </c>
      <c r="I852" s="2">
        <f t="shared" si="207"/>
        <v>0.06952628055</v>
      </c>
      <c r="J852" s="2">
        <f t="shared" si="208"/>
        <v>0</v>
      </c>
    </row>
    <row r="853">
      <c r="C853" s="1">
        <v>3.0</v>
      </c>
      <c r="E853" s="4">
        <f t="shared" si="204"/>
        <v>451</v>
      </c>
      <c r="F853" s="1">
        <v>1.0</v>
      </c>
      <c r="G853" s="4" t="str">
        <f t="shared" si="205"/>
        <v>0.89</v>
      </c>
      <c r="H853" s="2">
        <f t="shared" si="206"/>
        <v>401.39</v>
      </c>
      <c r="I853" s="2">
        <f t="shared" si="207"/>
        <v>0.03359474389</v>
      </c>
      <c r="J853" s="2">
        <f t="shared" si="208"/>
        <v>0</v>
      </c>
    </row>
    <row r="854">
      <c r="C854" s="1">
        <v>4.0</v>
      </c>
      <c r="E854" s="4">
        <f t="shared" si="204"/>
        <v>136</v>
      </c>
      <c r="F854" s="1">
        <v>1.0</v>
      </c>
      <c r="G854" s="4" t="str">
        <f t="shared" si="205"/>
        <v>0.88</v>
      </c>
      <c r="H854" s="2">
        <f t="shared" si="206"/>
        <v>119.68</v>
      </c>
      <c r="I854" s="2">
        <f t="shared" si="207"/>
        <v>0.0100167392</v>
      </c>
      <c r="J854" s="2">
        <f t="shared" si="208"/>
        <v>0</v>
      </c>
    </row>
    <row r="855">
      <c r="C855" s="1">
        <v>5.0</v>
      </c>
      <c r="E855" s="4">
        <f t="shared" si="204"/>
        <v>149</v>
      </c>
      <c r="F855" s="1">
        <v>1.0</v>
      </c>
      <c r="G855" s="4" t="str">
        <f t="shared" si="205"/>
        <v>0.81</v>
      </c>
      <c r="H855" s="2">
        <f t="shared" si="206"/>
        <v>120.69</v>
      </c>
      <c r="I855" s="2">
        <f t="shared" si="207"/>
        <v>0.01010127218</v>
      </c>
      <c r="J855" s="2">
        <f t="shared" si="208"/>
        <v>0</v>
      </c>
    </row>
    <row r="856">
      <c r="C856" s="1">
        <v>6.0</v>
      </c>
      <c r="E856" s="4">
        <f t="shared" si="204"/>
        <v>27</v>
      </c>
      <c r="F856" s="1">
        <v>0.0</v>
      </c>
      <c r="G856" s="4" t="str">
        <f t="shared" si="205"/>
        <v>0.81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41</v>
      </c>
      <c r="F857" s="1">
        <v>0.0</v>
      </c>
      <c r="G857" s="4" t="str">
        <f t="shared" si="205"/>
        <v>0.78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12</v>
      </c>
      <c r="F858" s="1">
        <v>0.0</v>
      </c>
      <c r="G858" s="4" t="str">
        <f t="shared" si="205"/>
        <v>0.83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16</v>
      </c>
      <c r="F859" s="1">
        <v>0.0</v>
      </c>
      <c r="G859" s="4" t="str">
        <f t="shared" si="205"/>
        <v>0.75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0.04086541681</v>
      </c>
    </row>
    <row r="861">
      <c r="D861" s="1" t="s">
        <v>29</v>
      </c>
      <c r="E861" s="2">
        <f>Sum(E850:E859)</f>
        <v>11948</v>
      </c>
      <c r="H861" s="2">
        <f>Sum(H850:H859)</f>
        <v>11459.74</v>
      </c>
    </row>
    <row r="862">
      <c r="D862" s="1" t="s">
        <v>17</v>
      </c>
      <c r="E862" s="2">
        <f>E861/$B$2</f>
        <v>0.09334375</v>
      </c>
    </row>
    <row r="863">
      <c r="D863" s="1" t="s">
        <v>18</v>
      </c>
      <c r="E863" s="2">
        <f>H861/E861</f>
        <v>0.9591345832</v>
      </c>
    </row>
    <row r="864">
      <c r="D864" s="1" t="s">
        <v>20</v>
      </c>
      <c r="E864" s="2">
        <f>H861/$B$2</f>
        <v>0.08952921875</v>
      </c>
    </row>
    <row r="865">
      <c r="D865" s="1" t="s">
        <v>21</v>
      </c>
      <c r="E865" s="2">
        <f>(E861-H861)/$B$2</f>
        <v>0.00381453125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</v>
      </c>
      <c r="F880" s="1">
        <v>1.0</v>
      </c>
      <c r="G880" s="4" t="str">
        <f t="shared" ref="G880:G889" si="210">INDIRECT(CONCATENATE("'ccc",$E$878,"'!",$B$1,C880+21))</f>
        <v>0.50</v>
      </c>
      <c r="H880" s="2">
        <f t="shared" ref="H880:H889" si="211">E880*F880*G880</f>
        <v>1</v>
      </c>
      <c r="I880" s="2">
        <f t="shared" ref="I880:I889" si="212">H880/$E$891</f>
        <v>0.00008503401361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10099</v>
      </c>
      <c r="F881" s="1">
        <v>1.0</v>
      </c>
      <c r="G881" s="4" t="str">
        <f t="shared" si="210"/>
        <v>0.98</v>
      </c>
      <c r="H881" s="2">
        <f t="shared" si="211"/>
        <v>9897.02</v>
      </c>
      <c r="I881" s="2">
        <f t="shared" si="212"/>
        <v>0.8415833333</v>
      </c>
      <c r="J881" s="2">
        <f t="shared" si="213"/>
        <v>0</v>
      </c>
    </row>
    <row r="882">
      <c r="C882" s="1">
        <v>2.0</v>
      </c>
      <c r="E882" s="4">
        <f t="shared" si="209"/>
        <v>877</v>
      </c>
      <c r="F882" s="1">
        <v>1.0</v>
      </c>
      <c r="G882" s="4" t="str">
        <f t="shared" si="210"/>
        <v>0.89</v>
      </c>
      <c r="H882" s="2">
        <f t="shared" si="211"/>
        <v>780.53</v>
      </c>
      <c r="I882" s="2">
        <f t="shared" si="212"/>
        <v>0.06637159864</v>
      </c>
      <c r="J882" s="2">
        <f t="shared" si="213"/>
        <v>0</v>
      </c>
    </row>
    <row r="883">
      <c r="C883" s="1">
        <v>3.0</v>
      </c>
      <c r="E883" s="4">
        <f t="shared" si="209"/>
        <v>407</v>
      </c>
      <c r="F883" s="1">
        <v>1.0</v>
      </c>
      <c r="G883" s="4" t="str">
        <f t="shared" si="210"/>
        <v>0.88</v>
      </c>
      <c r="H883" s="2">
        <f t="shared" si="211"/>
        <v>358.16</v>
      </c>
      <c r="I883" s="2">
        <f t="shared" si="212"/>
        <v>0.03045578231</v>
      </c>
      <c r="J883" s="2">
        <f t="shared" si="213"/>
        <v>0</v>
      </c>
    </row>
    <row r="884">
      <c r="C884" s="1">
        <v>4.0</v>
      </c>
      <c r="E884" s="4">
        <f t="shared" si="209"/>
        <v>128</v>
      </c>
      <c r="F884" s="1">
        <v>1.0</v>
      </c>
      <c r="G884" s="4" t="str">
        <f t="shared" si="210"/>
        <v>0.85</v>
      </c>
      <c r="H884" s="2">
        <f t="shared" si="211"/>
        <v>108.8</v>
      </c>
      <c r="I884" s="2">
        <f t="shared" si="212"/>
        <v>0.00925170068</v>
      </c>
      <c r="J884" s="2">
        <f t="shared" si="213"/>
        <v>0</v>
      </c>
    </row>
    <row r="885">
      <c r="C885" s="1">
        <v>5.0</v>
      </c>
      <c r="E885" s="4">
        <f t="shared" si="209"/>
        <v>142</v>
      </c>
      <c r="F885" s="1">
        <v>1.0</v>
      </c>
      <c r="G885" s="4" t="str">
        <f t="shared" si="210"/>
        <v>0.92</v>
      </c>
      <c r="H885" s="2">
        <f t="shared" si="211"/>
        <v>130.64</v>
      </c>
      <c r="I885" s="2">
        <f t="shared" si="212"/>
        <v>0.01110884354</v>
      </c>
      <c r="J885" s="2">
        <f t="shared" si="213"/>
        <v>0</v>
      </c>
    </row>
    <row r="886">
      <c r="C886" s="1">
        <v>6.0</v>
      </c>
      <c r="E886" s="4">
        <f t="shared" si="209"/>
        <v>20</v>
      </c>
      <c r="F886" s="1">
        <v>0.0</v>
      </c>
      <c r="G886" s="4" t="str">
        <f t="shared" si="210"/>
        <v>0.90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61</v>
      </c>
      <c r="F887" s="1">
        <v>0.0</v>
      </c>
      <c r="G887" s="4" t="str">
        <f t="shared" si="210"/>
        <v>0.67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11</v>
      </c>
      <c r="F888" s="1">
        <v>0.0</v>
      </c>
      <c r="G888" s="4" t="str">
        <f t="shared" si="210"/>
        <v>0.73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</v>
      </c>
      <c r="F889" s="1">
        <v>0.0</v>
      </c>
      <c r="G889" s="4" t="str">
        <f t="shared" si="210"/>
        <v>0.92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0.04114370748</v>
      </c>
    </row>
    <row r="891">
      <c r="D891" s="1" t="s">
        <v>29</v>
      </c>
      <c r="E891" s="2">
        <f>Sum(E880:E889)</f>
        <v>11760</v>
      </c>
      <c r="H891" s="2">
        <f>Sum(H880:H889)</f>
        <v>11276.15</v>
      </c>
    </row>
    <row r="892">
      <c r="D892" s="1" t="s">
        <v>17</v>
      </c>
      <c r="E892" s="2">
        <f>E891/$B$2</f>
        <v>0.091875</v>
      </c>
    </row>
    <row r="893">
      <c r="D893" s="1" t="s">
        <v>18</v>
      </c>
      <c r="E893" s="2">
        <f>H891/E891</f>
        <v>0.9588562925</v>
      </c>
    </row>
    <row r="894">
      <c r="D894" s="1" t="s">
        <v>20</v>
      </c>
      <c r="E894" s="2">
        <f>H891/$B$2</f>
        <v>0.08809492188</v>
      </c>
    </row>
    <row r="895">
      <c r="D895" s="1" t="s">
        <v>21</v>
      </c>
      <c r="E895" s="2">
        <f>(E891-H891)/$B$2</f>
        <v>0.003780078125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0</v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>
        <f t="shared" ref="I910:I919" si="217">H910/$E$921</f>
        <v>0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8890</v>
      </c>
      <c r="F911" s="1">
        <v>1.0</v>
      </c>
      <c r="G911" s="4" t="str">
        <f t="shared" si="215"/>
        <v>0.98</v>
      </c>
      <c r="H911" s="2">
        <f t="shared" si="216"/>
        <v>8712.2</v>
      </c>
      <c r="I911" s="2">
        <f t="shared" si="217"/>
        <v>0.8346618126</v>
      </c>
      <c r="J911" s="2">
        <f t="shared" si="218"/>
        <v>0</v>
      </c>
    </row>
    <row r="912">
      <c r="C912" s="1">
        <v>2.0</v>
      </c>
      <c r="E912" s="4">
        <f t="shared" si="214"/>
        <v>752</v>
      </c>
      <c r="F912" s="1">
        <v>1.0</v>
      </c>
      <c r="G912" s="4" t="str">
        <f t="shared" si="215"/>
        <v>0.89</v>
      </c>
      <c r="H912" s="2">
        <f t="shared" si="216"/>
        <v>669.28</v>
      </c>
      <c r="I912" s="2">
        <f t="shared" si="217"/>
        <v>0.06411956313</v>
      </c>
      <c r="J912" s="2">
        <f t="shared" si="218"/>
        <v>0</v>
      </c>
    </row>
    <row r="913">
      <c r="C913" s="1">
        <v>3.0</v>
      </c>
      <c r="E913" s="4">
        <f t="shared" si="214"/>
        <v>212</v>
      </c>
      <c r="F913" s="1">
        <v>1.0</v>
      </c>
      <c r="G913" s="4" t="str">
        <f t="shared" si="215"/>
        <v>0.83</v>
      </c>
      <c r="H913" s="2">
        <f t="shared" si="216"/>
        <v>175.96</v>
      </c>
      <c r="I913" s="2">
        <f t="shared" si="217"/>
        <v>0.01685763556</v>
      </c>
      <c r="J913" s="2">
        <f t="shared" si="218"/>
        <v>0</v>
      </c>
    </row>
    <row r="914">
      <c r="C914" s="1">
        <v>4.0</v>
      </c>
      <c r="E914" s="4">
        <f t="shared" si="214"/>
        <v>74</v>
      </c>
      <c r="F914" s="1">
        <v>1.0</v>
      </c>
      <c r="G914" s="4" t="str">
        <f t="shared" si="215"/>
        <v>0.82</v>
      </c>
      <c r="H914" s="2">
        <f t="shared" si="216"/>
        <v>60.68</v>
      </c>
      <c r="I914" s="2">
        <f t="shared" si="217"/>
        <v>0.00581337421</v>
      </c>
      <c r="J914" s="2">
        <f t="shared" si="218"/>
        <v>0</v>
      </c>
    </row>
    <row r="915">
      <c r="C915" s="1">
        <v>5.0</v>
      </c>
      <c r="E915" s="4">
        <f t="shared" si="214"/>
        <v>88</v>
      </c>
      <c r="F915" s="1">
        <v>1.0</v>
      </c>
      <c r="G915" s="4" t="str">
        <f t="shared" si="215"/>
        <v>0.88</v>
      </c>
      <c r="H915" s="2">
        <f t="shared" si="216"/>
        <v>77.44</v>
      </c>
      <c r="I915" s="2">
        <f t="shared" si="217"/>
        <v>0.007419045794</v>
      </c>
      <c r="J915" s="2">
        <f t="shared" si="218"/>
        <v>0</v>
      </c>
    </row>
    <row r="916">
      <c r="C916" s="1">
        <v>6.0</v>
      </c>
      <c r="E916" s="4">
        <f t="shared" si="214"/>
        <v>403</v>
      </c>
      <c r="F916" s="1">
        <v>1.0</v>
      </c>
      <c r="G916" s="4" t="str">
        <f t="shared" si="215"/>
        <v>0.94</v>
      </c>
      <c r="H916" s="2">
        <f t="shared" si="216"/>
        <v>378.82</v>
      </c>
      <c r="I916" s="2">
        <f t="shared" si="217"/>
        <v>0.03629239318</v>
      </c>
      <c r="J916" s="2">
        <f t="shared" si="218"/>
        <v>0</v>
      </c>
    </row>
    <row r="917">
      <c r="C917" s="1">
        <v>7.0</v>
      </c>
      <c r="E917" s="4">
        <f t="shared" si="214"/>
        <v>9</v>
      </c>
      <c r="F917" s="1">
        <v>0.0</v>
      </c>
      <c r="G917" s="4" t="str">
        <f t="shared" si="215"/>
        <v>0.56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6</v>
      </c>
      <c r="F918" s="1">
        <v>0.0</v>
      </c>
      <c r="G918" s="4" t="str">
        <f t="shared" si="215"/>
        <v>1.00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</v>
      </c>
      <c r="F919" s="1">
        <v>0.0</v>
      </c>
      <c r="G919" s="4" t="str">
        <f t="shared" si="215"/>
        <v>0.75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0.03483617551</v>
      </c>
    </row>
    <row r="921">
      <c r="D921" s="1" t="s">
        <v>29</v>
      </c>
      <c r="E921" s="2">
        <f>Sum(E910:E919)</f>
        <v>10438</v>
      </c>
      <c r="H921" s="2">
        <f>Sum(H910:H919)</f>
        <v>10074.38</v>
      </c>
    </row>
    <row r="922">
      <c r="D922" s="1" t="s">
        <v>17</v>
      </c>
      <c r="E922" s="2">
        <f>E921/$B$2</f>
        <v>0.081546875</v>
      </c>
    </row>
    <row r="923">
      <c r="D923" s="1" t="s">
        <v>18</v>
      </c>
      <c r="E923" s="2">
        <f>H921/E921</f>
        <v>0.9651638245</v>
      </c>
    </row>
    <row r="924">
      <c r="D924" s="1" t="s">
        <v>20</v>
      </c>
      <c r="E924" s="2">
        <f>H921/$B$2</f>
        <v>0.07870609375</v>
      </c>
    </row>
    <row r="925">
      <c r="D925" s="1" t="s">
        <v>21</v>
      </c>
      <c r="E925" s="2">
        <f>(E921-H921)/$B$2</f>
        <v>0.00284078125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0</v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>
        <f t="shared" ref="I940:I949" si="222">H940/$E$951</f>
        <v>0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8115</v>
      </c>
      <c r="F941" s="1">
        <v>1.0</v>
      </c>
      <c r="G941" s="4" t="str">
        <f t="shared" si="220"/>
        <v>0.97</v>
      </c>
      <c r="H941" s="2">
        <f t="shared" si="221"/>
        <v>7871.55</v>
      </c>
      <c r="I941" s="2">
        <f t="shared" si="222"/>
        <v>0.8152822372</v>
      </c>
      <c r="J941" s="2">
        <f t="shared" si="223"/>
        <v>0</v>
      </c>
    </row>
    <row r="942">
      <c r="C942" s="1">
        <v>2.0</v>
      </c>
      <c r="E942" s="4">
        <f t="shared" si="219"/>
        <v>835</v>
      </c>
      <c r="F942" s="1">
        <v>1.0</v>
      </c>
      <c r="G942" s="4" t="str">
        <f t="shared" si="220"/>
        <v>0.87</v>
      </c>
      <c r="H942" s="2">
        <f t="shared" si="221"/>
        <v>726.45</v>
      </c>
      <c r="I942" s="2">
        <f t="shared" si="222"/>
        <v>0.07524080787</v>
      </c>
      <c r="J942" s="2">
        <f t="shared" si="223"/>
        <v>0</v>
      </c>
    </row>
    <row r="943">
      <c r="C943" s="1">
        <v>3.0</v>
      </c>
      <c r="E943" s="4">
        <f t="shared" si="219"/>
        <v>127</v>
      </c>
      <c r="F943" s="1">
        <v>1.0</v>
      </c>
      <c r="G943" s="4" t="str">
        <f t="shared" si="220"/>
        <v>0.89</v>
      </c>
      <c r="H943" s="2">
        <f t="shared" si="221"/>
        <v>113.03</v>
      </c>
      <c r="I943" s="2">
        <f t="shared" si="222"/>
        <v>0.01170688762</v>
      </c>
      <c r="J943" s="2">
        <f t="shared" si="223"/>
        <v>0</v>
      </c>
    </row>
    <row r="944">
      <c r="C944" s="1">
        <v>4.0</v>
      </c>
      <c r="E944" s="4">
        <f t="shared" si="219"/>
        <v>42</v>
      </c>
      <c r="F944" s="1">
        <v>1.0</v>
      </c>
      <c r="G944" s="4" t="str">
        <f t="shared" si="220"/>
        <v>0.83</v>
      </c>
      <c r="H944" s="2">
        <f t="shared" si="221"/>
        <v>34.86</v>
      </c>
      <c r="I944" s="2">
        <f t="shared" si="222"/>
        <v>0.003610564474</v>
      </c>
      <c r="J944" s="2">
        <f t="shared" si="223"/>
        <v>0</v>
      </c>
    </row>
    <row r="945">
      <c r="C945" s="1">
        <v>5.0</v>
      </c>
      <c r="E945" s="4">
        <f t="shared" si="219"/>
        <v>65</v>
      </c>
      <c r="F945" s="1">
        <v>1.0</v>
      </c>
      <c r="G945" s="4" t="str">
        <f t="shared" si="220"/>
        <v>0.83</v>
      </c>
      <c r="H945" s="2">
        <f t="shared" si="221"/>
        <v>53.95</v>
      </c>
      <c r="I945" s="2">
        <f t="shared" si="222"/>
        <v>0.005587778353</v>
      </c>
      <c r="J945" s="2">
        <f t="shared" si="223"/>
        <v>0</v>
      </c>
    </row>
    <row r="946">
      <c r="C946" s="1">
        <v>6.0</v>
      </c>
      <c r="E946" s="4">
        <f t="shared" si="219"/>
        <v>452</v>
      </c>
      <c r="F946" s="1">
        <v>1.0</v>
      </c>
      <c r="G946" s="4" t="str">
        <f t="shared" si="220"/>
        <v>0.93</v>
      </c>
      <c r="H946" s="2">
        <f t="shared" si="221"/>
        <v>420.36</v>
      </c>
      <c r="I946" s="2">
        <f t="shared" si="222"/>
        <v>0.04353806318</v>
      </c>
      <c r="J946" s="2">
        <f t="shared" si="223"/>
        <v>0</v>
      </c>
    </row>
    <row r="947">
      <c r="C947" s="1">
        <v>7.0</v>
      </c>
      <c r="E947" s="4">
        <f t="shared" si="219"/>
        <v>9</v>
      </c>
      <c r="F947" s="1">
        <v>0.0</v>
      </c>
      <c r="G947" s="4" t="str">
        <f t="shared" si="220"/>
        <v>0.56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8</v>
      </c>
      <c r="F948" s="1">
        <v>0.0</v>
      </c>
      <c r="G948" s="4" t="str">
        <f t="shared" si="220"/>
        <v>0.75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</v>
      </c>
      <c r="F949" s="1">
        <v>0.0</v>
      </c>
      <c r="G949" s="4" t="str">
        <f t="shared" si="220"/>
        <v>0.50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0.04503366132</v>
      </c>
    </row>
    <row r="951">
      <c r="D951" s="1" t="s">
        <v>29</v>
      </c>
      <c r="E951" s="2">
        <f>Sum(E940:E949)</f>
        <v>9655</v>
      </c>
      <c r="H951" s="2">
        <f>Sum(H940:H949)</f>
        <v>9220.2</v>
      </c>
    </row>
    <row r="952">
      <c r="D952" s="1" t="s">
        <v>17</v>
      </c>
      <c r="E952" s="2">
        <f>E951/$B$2</f>
        <v>0.0754296875</v>
      </c>
    </row>
    <row r="953">
      <c r="D953" s="1" t="s">
        <v>18</v>
      </c>
      <c r="E953" s="2">
        <f>H951/E951</f>
        <v>0.9549663387</v>
      </c>
    </row>
    <row r="954">
      <c r="D954" s="1" t="s">
        <v>20</v>
      </c>
      <c r="E954" s="2">
        <f>H951/$B$2</f>
        <v>0.0720328125</v>
      </c>
    </row>
    <row r="955">
      <c r="D955" s="1" t="s">
        <v>21</v>
      </c>
      <c r="E955" s="2">
        <f>(E951-H951)/$B$2</f>
        <v>0.003396875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0</v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8540</v>
      </c>
      <c r="F971" s="1">
        <v>1.0</v>
      </c>
      <c r="G971" s="4" t="str">
        <f t="shared" si="225"/>
        <v>0.97</v>
      </c>
      <c r="H971" s="2">
        <f t="shared" si="226"/>
        <v>8283.8</v>
      </c>
      <c r="I971" s="2">
        <f t="shared" si="227"/>
        <v>0.8350604839</v>
      </c>
      <c r="J971" s="2">
        <f t="shared" si="228"/>
        <v>0</v>
      </c>
    </row>
    <row r="972">
      <c r="C972" s="1">
        <v>2.0</v>
      </c>
      <c r="E972" s="4">
        <f t="shared" si="224"/>
        <v>730</v>
      </c>
      <c r="F972" s="1">
        <v>1.0</v>
      </c>
      <c r="G972" s="4" t="str">
        <f t="shared" si="225"/>
        <v>0.88</v>
      </c>
      <c r="H972" s="2">
        <f t="shared" si="226"/>
        <v>642.4</v>
      </c>
      <c r="I972" s="2">
        <f t="shared" si="227"/>
        <v>0.06475806452</v>
      </c>
      <c r="J972" s="2">
        <f t="shared" si="228"/>
        <v>0</v>
      </c>
    </row>
    <row r="973">
      <c r="C973" s="1">
        <v>3.0</v>
      </c>
      <c r="E973" s="4">
        <f t="shared" si="224"/>
        <v>101</v>
      </c>
      <c r="F973" s="1">
        <v>1.0</v>
      </c>
      <c r="G973" s="4" t="str">
        <f t="shared" si="225"/>
        <v>0.88</v>
      </c>
      <c r="H973" s="2">
        <f t="shared" si="226"/>
        <v>88.88</v>
      </c>
      <c r="I973" s="2">
        <f t="shared" si="227"/>
        <v>0.008959677419</v>
      </c>
      <c r="J973" s="2">
        <f t="shared" si="228"/>
        <v>0</v>
      </c>
    </row>
    <row r="974">
      <c r="C974" s="1">
        <v>4.0</v>
      </c>
      <c r="E974" s="4">
        <f t="shared" si="224"/>
        <v>27</v>
      </c>
      <c r="F974" s="1">
        <v>1.0</v>
      </c>
      <c r="G974" s="4" t="str">
        <f t="shared" si="225"/>
        <v>0.89</v>
      </c>
      <c r="H974" s="2">
        <f t="shared" si="226"/>
        <v>24.03</v>
      </c>
      <c r="I974" s="2">
        <f t="shared" si="227"/>
        <v>0.002422379032</v>
      </c>
      <c r="J974" s="2">
        <f t="shared" si="228"/>
        <v>0</v>
      </c>
    </row>
    <row r="975">
      <c r="C975" s="1">
        <v>5.0</v>
      </c>
      <c r="E975" s="4">
        <f t="shared" si="224"/>
        <v>63</v>
      </c>
      <c r="F975" s="1">
        <v>1.0</v>
      </c>
      <c r="G975" s="4" t="str">
        <f t="shared" si="225"/>
        <v>0.75</v>
      </c>
      <c r="H975" s="2">
        <f t="shared" si="226"/>
        <v>47.25</v>
      </c>
      <c r="I975" s="2">
        <f t="shared" si="227"/>
        <v>0.004763104839</v>
      </c>
      <c r="J975" s="2">
        <f t="shared" si="228"/>
        <v>0</v>
      </c>
    </row>
    <row r="976">
      <c r="C976" s="1">
        <v>6.0</v>
      </c>
      <c r="E976" s="4">
        <f t="shared" si="224"/>
        <v>448</v>
      </c>
      <c r="F976" s="1">
        <v>1.0</v>
      </c>
      <c r="G976" s="4" t="str">
        <f t="shared" si="225"/>
        <v>0.91</v>
      </c>
      <c r="H976" s="2">
        <f t="shared" si="226"/>
        <v>407.68</v>
      </c>
      <c r="I976" s="2">
        <f t="shared" si="227"/>
        <v>0.04109677419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0.75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4</v>
      </c>
      <c r="F978" s="1">
        <v>0.0</v>
      </c>
      <c r="G978" s="4" t="str">
        <f t="shared" si="225"/>
        <v>0.50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</v>
      </c>
      <c r="F979" s="1">
        <v>0.0</v>
      </c>
      <c r="G979" s="4" t="str">
        <f t="shared" si="225"/>
        <v>0.67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0.04293951613</v>
      </c>
    </row>
    <row r="981">
      <c r="D981" s="1" t="s">
        <v>29</v>
      </c>
      <c r="E981" s="2">
        <f>Sum(E970:E979)</f>
        <v>9920</v>
      </c>
      <c r="H981" s="2">
        <f>Sum(H970:H979)</f>
        <v>9494.04</v>
      </c>
    </row>
    <row r="982">
      <c r="D982" s="1" t="s">
        <v>17</v>
      </c>
      <c r="E982" s="2">
        <f>E981/$B$2</f>
        <v>0.0775</v>
      </c>
    </row>
    <row r="983">
      <c r="D983" s="1" t="s">
        <v>18</v>
      </c>
      <c r="E983" s="2">
        <f>H981/E981</f>
        <v>0.9570604839</v>
      </c>
    </row>
    <row r="984">
      <c r="D984" s="1" t="s">
        <v>20</v>
      </c>
      <c r="E984" s="2">
        <f>H981/$B$2</f>
        <v>0.0741721875</v>
      </c>
    </row>
    <row r="985">
      <c r="D985" s="1" t="s">
        <v>21</v>
      </c>
      <c r="E985" s="2">
        <f>(E981-H981)/$B$2</f>
        <v>0.0033278125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0</v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>
        <f t="shared" ref="I1000:I1009" si="231">H1000/$E$1011</f>
        <v>0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8341</v>
      </c>
      <c r="F1001" s="1">
        <v>1.0</v>
      </c>
      <c r="G1001" s="4" t="str">
        <f t="shared" ref="G1001:G1009" si="233">INDIRECT(CONCATENATE("'ccc",$E$968,"'!",$B$1,C1001+21))</f>
        <v>0.97</v>
      </c>
      <c r="H1001" s="2">
        <f t="shared" si="230"/>
        <v>8090.77</v>
      </c>
      <c r="I1001" s="2">
        <f t="shared" si="231"/>
        <v>0.8355643912</v>
      </c>
      <c r="J1001" s="2">
        <f t="shared" si="232"/>
        <v>0</v>
      </c>
    </row>
    <row r="1002">
      <c r="C1002" s="1">
        <v>2.0</v>
      </c>
      <c r="E1002" s="4">
        <f t="shared" si="229"/>
        <v>691</v>
      </c>
      <c r="F1002" s="1">
        <v>1.0</v>
      </c>
      <c r="G1002" s="4" t="str">
        <f t="shared" si="233"/>
        <v>0.88</v>
      </c>
      <c r="H1002" s="2">
        <f t="shared" si="230"/>
        <v>608.08</v>
      </c>
      <c r="I1002" s="2">
        <f t="shared" si="231"/>
        <v>0.06279871941</v>
      </c>
      <c r="J1002" s="2">
        <f t="shared" si="232"/>
        <v>0</v>
      </c>
    </row>
    <row r="1003">
      <c r="C1003" s="1">
        <v>3.0</v>
      </c>
      <c r="E1003" s="4">
        <f t="shared" si="229"/>
        <v>117</v>
      </c>
      <c r="F1003" s="1">
        <v>1.0</v>
      </c>
      <c r="G1003" s="4" t="str">
        <f t="shared" si="233"/>
        <v>0.88</v>
      </c>
      <c r="H1003" s="2">
        <f t="shared" si="230"/>
        <v>102.96</v>
      </c>
      <c r="I1003" s="2">
        <f t="shared" si="231"/>
        <v>0.01063306826</v>
      </c>
      <c r="J1003" s="2">
        <f t="shared" si="232"/>
        <v>0</v>
      </c>
    </row>
    <row r="1004">
      <c r="C1004" s="1">
        <v>4.0</v>
      </c>
      <c r="E1004" s="4">
        <f t="shared" si="229"/>
        <v>30</v>
      </c>
      <c r="F1004" s="1">
        <v>1.0</v>
      </c>
      <c r="G1004" s="4" t="str">
        <f t="shared" si="233"/>
        <v>0.89</v>
      </c>
      <c r="H1004" s="2">
        <f t="shared" si="230"/>
        <v>26.7</v>
      </c>
      <c r="I1004" s="2">
        <f t="shared" si="231"/>
        <v>0.002757409894</v>
      </c>
      <c r="J1004" s="2">
        <f t="shared" si="232"/>
        <v>0</v>
      </c>
    </row>
    <row r="1005">
      <c r="C1005" s="1">
        <v>5.0</v>
      </c>
      <c r="E1005" s="4">
        <f t="shared" si="229"/>
        <v>62</v>
      </c>
      <c r="F1005" s="1">
        <v>1.0</v>
      </c>
      <c r="G1005" s="4" t="str">
        <f t="shared" si="233"/>
        <v>0.75</v>
      </c>
      <c r="H1005" s="2">
        <f t="shared" si="230"/>
        <v>46.5</v>
      </c>
      <c r="I1005" s="2">
        <f t="shared" si="231"/>
        <v>0.004802230714</v>
      </c>
      <c r="J1005" s="2">
        <f t="shared" si="232"/>
        <v>0</v>
      </c>
    </row>
    <row r="1006">
      <c r="C1006" s="1">
        <v>6.0</v>
      </c>
      <c r="E1006" s="4">
        <f t="shared" si="229"/>
        <v>430</v>
      </c>
      <c r="F1006" s="1">
        <v>1.0</v>
      </c>
      <c r="G1006" s="4" t="str">
        <f t="shared" si="233"/>
        <v>0.91</v>
      </c>
      <c r="H1006" s="2">
        <f t="shared" si="230"/>
        <v>391.3</v>
      </c>
      <c r="I1006" s="2">
        <f t="shared" si="231"/>
        <v>0.04041102964</v>
      </c>
      <c r="J1006" s="2">
        <f t="shared" si="232"/>
        <v>0</v>
      </c>
    </row>
    <row r="1007">
      <c r="C1007" s="1">
        <v>7.0</v>
      </c>
      <c r="E1007" s="4">
        <f t="shared" si="229"/>
        <v>6</v>
      </c>
      <c r="F1007" s="1">
        <v>0.0</v>
      </c>
      <c r="G1007" s="4" t="str">
        <f t="shared" si="233"/>
        <v>0.75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5</v>
      </c>
      <c r="F1008" s="1">
        <v>0.0</v>
      </c>
      <c r="G1008" s="4" t="str">
        <f t="shared" si="233"/>
        <v>0.50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>0.67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0.04303315088</v>
      </c>
    </row>
    <row r="1011">
      <c r="D1011" s="1" t="s">
        <v>29</v>
      </c>
      <c r="E1011" s="2">
        <f>Sum(E1000:E1009)</f>
        <v>9683</v>
      </c>
      <c r="H1011" s="2">
        <f>Sum(H1000:H1009)</f>
        <v>9266.31</v>
      </c>
    </row>
    <row r="1012">
      <c r="D1012" s="1" t="s">
        <v>17</v>
      </c>
      <c r="E1012" s="2">
        <f>E1011/$B$2</f>
        <v>0.0756484375</v>
      </c>
    </row>
    <row r="1013">
      <c r="D1013" s="1" t="s">
        <v>18</v>
      </c>
      <c r="E1013" s="2">
        <f>H1011/E1011</f>
        <v>0.9569668491</v>
      </c>
    </row>
    <row r="1014">
      <c r="D1014" s="1" t="s">
        <v>20</v>
      </c>
      <c r="E1014" s="2">
        <f>H1011/$B$2</f>
        <v>0.07239304688</v>
      </c>
    </row>
    <row r="1015">
      <c r="D1015" s="1" t="s">
        <v>21</v>
      </c>
      <c r="E1015" s="2">
        <f>(E1011-H1011)/$B$2</f>
        <v>0.003255390625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0</v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>
        <f t="shared" ref="I1030:I1039" si="237">H1030/$E$1041</f>
        <v>0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8644</v>
      </c>
      <c r="F1031" s="1">
        <v>1.0</v>
      </c>
      <c r="G1031" s="4" t="str">
        <f t="shared" si="235"/>
        <v>0.98</v>
      </c>
      <c r="H1031" s="2">
        <f t="shared" si="236"/>
        <v>8471.12</v>
      </c>
      <c r="I1031" s="2">
        <f t="shared" si="237"/>
        <v>0.8535133501</v>
      </c>
      <c r="J1031" s="2">
        <f t="shared" si="238"/>
        <v>0</v>
      </c>
    </row>
    <row r="1032">
      <c r="C1032" s="1">
        <v>2.0</v>
      </c>
      <c r="E1032" s="4">
        <f t="shared" si="234"/>
        <v>598</v>
      </c>
      <c r="F1032" s="1">
        <v>1.0</v>
      </c>
      <c r="G1032" s="4" t="str">
        <f t="shared" si="235"/>
        <v>0.87</v>
      </c>
      <c r="H1032" s="2">
        <f t="shared" si="236"/>
        <v>520.26</v>
      </c>
      <c r="I1032" s="2">
        <f t="shared" si="237"/>
        <v>0.05241914358</v>
      </c>
      <c r="J1032" s="2">
        <f t="shared" si="238"/>
        <v>0</v>
      </c>
    </row>
    <row r="1033">
      <c r="C1033" s="1">
        <v>3.0</v>
      </c>
      <c r="E1033" s="4">
        <f t="shared" si="234"/>
        <v>110</v>
      </c>
      <c r="F1033" s="1">
        <v>1.0</v>
      </c>
      <c r="G1033" s="4" t="str">
        <f t="shared" si="235"/>
        <v>0.85</v>
      </c>
      <c r="H1033" s="2">
        <f t="shared" si="236"/>
        <v>93.5</v>
      </c>
      <c r="I1033" s="2">
        <f t="shared" si="237"/>
        <v>0.009420654912</v>
      </c>
      <c r="J1033" s="2">
        <f t="shared" si="238"/>
        <v>0</v>
      </c>
    </row>
    <row r="1034">
      <c r="C1034" s="1">
        <v>4.0</v>
      </c>
      <c r="E1034" s="4">
        <f t="shared" si="234"/>
        <v>32</v>
      </c>
      <c r="F1034" s="1">
        <v>1.0</v>
      </c>
      <c r="G1034" s="4" t="str">
        <f t="shared" si="235"/>
        <v>0.78</v>
      </c>
      <c r="H1034" s="2">
        <f t="shared" si="236"/>
        <v>24.96</v>
      </c>
      <c r="I1034" s="2">
        <f t="shared" si="237"/>
        <v>0.002514861461</v>
      </c>
      <c r="J1034" s="2">
        <f t="shared" si="238"/>
        <v>0</v>
      </c>
    </row>
    <row r="1035">
      <c r="C1035" s="1">
        <v>5.0</v>
      </c>
      <c r="E1035" s="4">
        <f t="shared" si="234"/>
        <v>73</v>
      </c>
      <c r="F1035" s="1">
        <v>1.0</v>
      </c>
      <c r="G1035" s="4" t="str">
        <f t="shared" si="235"/>
        <v>0.84</v>
      </c>
      <c r="H1035" s="2">
        <f t="shared" si="236"/>
        <v>61.32</v>
      </c>
      <c r="I1035" s="2">
        <f t="shared" si="237"/>
        <v>0.006178337531</v>
      </c>
      <c r="J1035" s="2">
        <f t="shared" si="238"/>
        <v>0</v>
      </c>
    </row>
    <row r="1036">
      <c r="C1036" s="1">
        <v>6.0</v>
      </c>
      <c r="E1036" s="4">
        <f t="shared" si="234"/>
        <v>444</v>
      </c>
      <c r="F1036" s="1">
        <v>1.0</v>
      </c>
      <c r="G1036" s="4" t="str">
        <f t="shared" si="235"/>
        <v>0.91</v>
      </c>
      <c r="H1036" s="2">
        <f t="shared" si="236"/>
        <v>404.04</v>
      </c>
      <c r="I1036" s="2">
        <f t="shared" si="237"/>
        <v>0.0407093199</v>
      </c>
      <c r="J1036" s="2">
        <f t="shared" si="238"/>
        <v>0</v>
      </c>
    </row>
    <row r="1037">
      <c r="C1037" s="1">
        <v>7.0</v>
      </c>
      <c r="E1037" s="4">
        <f t="shared" si="234"/>
        <v>9</v>
      </c>
      <c r="F1037" s="1">
        <v>0.0</v>
      </c>
      <c r="G1037" s="4" t="str">
        <f t="shared" si="235"/>
        <v>0.33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6</v>
      </c>
      <c r="F1038" s="1">
        <v>0.0</v>
      </c>
      <c r="G1038" s="4" t="str">
        <f t="shared" si="235"/>
        <v>0.67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9</v>
      </c>
      <c r="F1039" s="1">
        <v>0.0</v>
      </c>
      <c r="G1039" s="4" t="str">
        <f t="shared" si="235"/>
        <v>0.78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0.03524433249</v>
      </c>
    </row>
    <row r="1041">
      <c r="D1041" s="1" t="s">
        <v>29</v>
      </c>
      <c r="E1041" s="2">
        <f>Sum(E1030:E1039)</f>
        <v>9925</v>
      </c>
      <c r="H1041" s="2">
        <f>Sum(H1030:H1039)</f>
        <v>9575.2</v>
      </c>
    </row>
    <row r="1042">
      <c r="D1042" s="1" t="s">
        <v>17</v>
      </c>
      <c r="E1042" s="2">
        <f>E1041/$B$2</f>
        <v>0.0775390625</v>
      </c>
    </row>
    <row r="1043">
      <c r="D1043" s="1" t="s">
        <v>18</v>
      </c>
      <c r="E1043" s="2">
        <f>H1041/E1041</f>
        <v>0.9647556675</v>
      </c>
    </row>
    <row r="1044">
      <c r="D1044" s="1" t="s">
        <v>20</v>
      </c>
      <c r="E1044" s="2">
        <f>H1041/$B$2</f>
        <v>0.07480625</v>
      </c>
    </row>
    <row r="1045">
      <c r="D1045" s="1" t="s">
        <v>21</v>
      </c>
      <c r="E1045" s="2">
        <f>(E1041-H1041)/$B$2</f>
        <v>0.0027328125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0</v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>
        <f t="shared" ref="I1060:I1069" si="242">H1060/$E$1071</f>
        <v>0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7872</v>
      </c>
      <c r="F1061" s="1">
        <v>1.0</v>
      </c>
      <c r="G1061" s="4" t="str">
        <f t="shared" si="240"/>
        <v>0.97</v>
      </c>
      <c r="H1061" s="2">
        <f t="shared" si="241"/>
        <v>7635.84</v>
      </c>
      <c r="I1061" s="2">
        <f t="shared" si="242"/>
        <v>0.8588280283</v>
      </c>
      <c r="J1061" s="2">
        <f t="shared" si="243"/>
        <v>0</v>
      </c>
    </row>
    <row r="1062">
      <c r="C1062" s="1">
        <v>2.0</v>
      </c>
      <c r="E1062" s="4">
        <f t="shared" si="239"/>
        <v>512</v>
      </c>
      <c r="F1062" s="1">
        <v>1.0</v>
      </c>
      <c r="G1062" s="4" t="str">
        <f t="shared" si="240"/>
        <v>0.84</v>
      </c>
      <c r="H1062" s="2">
        <f t="shared" si="241"/>
        <v>430.08</v>
      </c>
      <c r="I1062" s="2">
        <f t="shared" si="242"/>
        <v>0.04837251153</v>
      </c>
      <c r="J1062" s="2">
        <f t="shared" si="243"/>
        <v>0</v>
      </c>
    </row>
    <row r="1063">
      <c r="C1063" s="1">
        <v>3.0</v>
      </c>
      <c r="E1063" s="4">
        <f t="shared" si="239"/>
        <v>153</v>
      </c>
      <c r="F1063" s="1">
        <v>1.0</v>
      </c>
      <c r="G1063" s="4" t="str">
        <f t="shared" si="240"/>
        <v>0.86</v>
      </c>
      <c r="H1063" s="2">
        <f t="shared" si="241"/>
        <v>131.58</v>
      </c>
      <c r="I1063" s="2">
        <f t="shared" si="242"/>
        <v>0.01479923518</v>
      </c>
      <c r="J1063" s="2">
        <f t="shared" si="243"/>
        <v>0</v>
      </c>
    </row>
    <row r="1064">
      <c r="C1064" s="1">
        <v>4.0</v>
      </c>
      <c r="E1064" s="4">
        <f t="shared" si="239"/>
        <v>6</v>
      </c>
      <c r="F1064" s="1">
        <v>1.0</v>
      </c>
      <c r="G1064" s="4" t="str">
        <f t="shared" si="240"/>
        <v>0.83</v>
      </c>
      <c r="H1064" s="2">
        <f t="shared" si="241"/>
        <v>4.98</v>
      </c>
      <c r="I1064" s="2">
        <f t="shared" si="242"/>
        <v>0.0005601169722</v>
      </c>
      <c r="J1064" s="2">
        <f t="shared" si="243"/>
        <v>0</v>
      </c>
    </row>
    <row r="1065">
      <c r="C1065" s="1">
        <v>5.0</v>
      </c>
      <c r="E1065" s="4">
        <f t="shared" si="239"/>
        <v>30</v>
      </c>
      <c r="F1065" s="1">
        <v>1.0</v>
      </c>
      <c r="G1065" s="4" t="str">
        <f t="shared" si="240"/>
        <v>0.90</v>
      </c>
      <c r="H1065" s="2">
        <f t="shared" si="241"/>
        <v>27</v>
      </c>
      <c r="I1065" s="2">
        <f t="shared" si="242"/>
        <v>0.003036778765</v>
      </c>
      <c r="J1065" s="2">
        <f t="shared" si="243"/>
        <v>0</v>
      </c>
    </row>
    <row r="1066">
      <c r="C1066" s="1">
        <v>6.0</v>
      </c>
      <c r="E1066" s="4">
        <f t="shared" si="239"/>
        <v>244</v>
      </c>
      <c r="F1066" s="1">
        <v>1.0</v>
      </c>
      <c r="G1066" s="4" t="str">
        <f t="shared" si="240"/>
        <v>0.91</v>
      </c>
      <c r="H1066" s="2">
        <f t="shared" si="241"/>
        <v>222.04</v>
      </c>
      <c r="I1066" s="2">
        <f t="shared" si="242"/>
        <v>0.02497356878</v>
      </c>
      <c r="J1066" s="2">
        <f t="shared" si="243"/>
        <v>0</v>
      </c>
    </row>
    <row r="1067">
      <c r="C1067" s="1">
        <v>7.0</v>
      </c>
      <c r="E1067" s="4">
        <f t="shared" si="239"/>
        <v>70</v>
      </c>
      <c r="F1067" s="1">
        <v>1.0</v>
      </c>
      <c r="G1067" s="4" t="str">
        <f t="shared" si="240"/>
        <v>0.89</v>
      </c>
      <c r="H1067" s="2">
        <f t="shared" si="241"/>
        <v>62.3</v>
      </c>
      <c r="I1067" s="2">
        <f t="shared" si="242"/>
        <v>0.007007085817</v>
      </c>
      <c r="J1067" s="2">
        <f t="shared" si="243"/>
        <v>0</v>
      </c>
    </row>
    <row r="1068">
      <c r="C1068" s="1">
        <v>8.0</v>
      </c>
      <c r="E1068" s="4">
        <f t="shared" si="239"/>
        <v>4</v>
      </c>
      <c r="F1068" s="1">
        <v>0.0</v>
      </c>
      <c r="G1068" s="4" t="str">
        <f t="shared" si="240"/>
        <v>0.50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0</v>
      </c>
      <c r="F1069" s="1">
        <v>0.0</v>
      </c>
      <c r="G1069" s="4" t="str">
        <f t="shared" si="240"/>
        <v/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0.04242267461</v>
      </c>
    </row>
    <row r="1071">
      <c r="D1071" s="1" t="s">
        <v>29</v>
      </c>
      <c r="E1071" s="2">
        <f>Sum(E1060:E1069)</f>
        <v>8891</v>
      </c>
      <c r="H1071" s="2">
        <f>Sum(H1060:H1069)</f>
        <v>8513.82</v>
      </c>
    </row>
    <row r="1072">
      <c r="D1072" s="1" t="s">
        <v>17</v>
      </c>
      <c r="E1072" s="2">
        <f>E1071/$B$2</f>
        <v>0.0694609375</v>
      </c>
    </row>
    <row r="1073">
      <c r="D1073" s="1" t="s">
        <v>18</v>
      </c>
      <c r="E1073" s="2">
        <f>H1071/E1071</f>
        <v>0.9575773254</v>
      </c>
    </row>
    <row r="1074">
      <c r="D1074" s="1" t="s">
        <v>20</v>
      </c>
      <c r="E1074" s="2">
        <f>H1071/$B$2</f>
        <v>0.06651421875</v>
      </c>
    </row>
    <row r="1075">
      <c r="D1075" s="1" t="s">
        <v>21</v>
      </c>
      <c r="E1075" s="2">
        <f>(E1071-H1071)/$B$2</f>
        <v>0.00294671875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0</v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7469</v>
      </c>
      <c r="F1091" s="1">
        <v>1.0</v>
      </c>
      <c r="G1091" s="4" t="str">
        <f t="shared" si="245"/>
        <v>0.97</v>
      </c>
      <c r="H1091" s="2">
        <f t="shared" si="246"/>
        <v>7244.93</v>
      </c>
      <c r="I1091" s="2">
        <f t="shared" si="247"/>
        <v>0.8552626608</v>
      </c>
      <c r="J1091" s="2">
        <f t="shared" si="248"/>
        <v>0</v>
      </c>
    </row>
    <row r="1092">
      <c r="C1092" s="1">
        <v>2.0</v>
      </c>
      <c r="E1092" s="4">
        <f t="shared" si="244"/>
        <v>491</v>
      </c>
      <c r="F1092" s="1">
        <v>1.0</v>
      </c>
      <c r="G1092" s="4" t="str">
        <f t="shared" si="245"/>
        <v>0.86</v>
      </c>
      <c r="H1092" s="2">
        <f t="shared" si="246"/>
        <v>422.26</v>
      </c>
      <c r="I1092" s="2">
        <f t="shared" si="247"/>
        <v>0.04984771574</v>
      </c>
      <c r="J1092" s="2">
        <f t="shared" si="248"/>
        <v>0</v>
      </c>
    </row>
    <row r="1093">
      <c r="C1093" s="1">
        <v>3.0</v>
      </c>
      <c r="E1093" s="4">
        <f t="shared" si="244"/>
        <v>98</v>
      </c>
      <c r="F1093" s="1">
        <v>1.0</v>
      </c>
      <c r="G1093" s="4" t="str">
        <f t="shared" si="245"/>
        <v>0.87</v>
      </c>
      <c r="H1093" s="2">
        <f t="shared" si="246"/>
        <v>85.26</v>
      </c>
      <c r="I1093" s="2">
        <f t="shared" si="247"/>
        <v>0.0100649274</v>
      </c>
      <c r="J1093" s="2">
        <f t="shared" si="248"/>
        <v>0</v>
      </c>
    </row>
    <row r="1094">
      <c r="C1094" s="1">
        <v>4.0</v>
      </c>
      <c r="E1094" s="4">
        <f t="shared" si="244"/>
        <v>11</v>
      </c>
      <c r="F1094" s="1">
        <v>1.0</v>
      </c>
      <c r="G1094" s="4" t="str">
        <f t="shared" si="245"/>
        <v>1.00</v>
      </c>
      <c r="H1094" s="2">
        <f t="shared" si="246"/>
        <v>11</v>
      </c>
      <c r="I1094" s="2">
        <f t="shared" si="247"/>
        <v>0.001298547987</v>
      </c>
      <c r="J1094" s="2">
        <f t="shared" si="248"/>
        <v>0</v>
      </c>
    </row>
    <row r="1095">
      <c r="C1095" s="1">
        <v>5.0</v>
      </c>
      <c r="E1095" s="4">
        <f t="shared" si="244"/>
        <v>27</v>
      </c>
      <c r="F1095" s="1">
        <v>1.0</v>
      </c>
      <c r="G1095" s="4" t="str">
        <f t="shared" si="245"/>
        <v>0.85</v>
      </c>
      <c r="H1095" s="2">
        <f t="shared" si="246"/>
        <v>22.95</v>
      </c>
      <c r="I1095" s="2">
        <f t="shared" si="247"/>
        <v>0.002709243301</v>
      </c>
      <c r="J1095" s="2">
        <f t="shared" si="248"/>
        <v>0</v>
      </c>
    </row>
    <row r="1096">
      <c r="C1096" s="1">
        <v>6.0</v>
      </c>
      <c r="E1096" s="4">
        <f t="shared" si="244"/>
        <v>284</v>
      </c>
      <c r="F1096" s="1">
        <v>1.0</v>
      </c>
      <c r="G1096" s="4" t="str">
        <f t="shared" si="245"/>
        <v>0.92</v>
      </c>
      <c r="H1096" s="2">
        <f t="shared" si="246"/>
        <v>261.28</v>
      </c>
      <c r="I1096" s="2">
        <f t="shared" si="247"/>
        <v>0.03084405619</v>
      </c>
      <c r="J1096" s="2">
        <f t="shared" si="248"/>
        <v>0</v>
      </c>
    </row>
    <row r="1097">
      <c r="C1097" s="1">
        <v>7.0</v>
      </c>
      <c r="E1097" s="4">
        <f t="shared" si="244"/>
        <v>82</v>
      </c>
      <c r="F1097" s="1">
        <v>1.0</v>
      </c>
      <c r="G1097" s="4" t="str">
        <f t="shared" si="245"/>
        <v>0.84</v>
      </c>
      <c r="H1097" s="2">
        <f t="shared" si="246"/>
        <v>68.88</v>
      </c>
      <c r="I1097" s="2">
        <f t="shared" si="247"/>
        <v>0.008131271397</v>
      </c>
      <c r="J1097" s="2">
        <f t="shared" si="248"/>
        <v>0</v>
      </c>
    </row>
    <row r="1098">
      <c r="C1098" s="1">
        <v>8.0</v>
      </c>
      <c r="E1098" s="4">
        <f t="shared" si="244"/>
        <v>6</v>
      </c>
      <c r="F1098" s="1">
        <v>0.0</v>
      </c>
      <c r="G1098" s="4" t="str">
        <f t="shared" si="245"/>
        <v>0.33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3</v>
      </c>
      <c r="F1099" s="1">
        <v>0.0</v>
      </c>
      <c r="G1099" s="4" t="str">
        <f t="shared" si="245"/>
        <v>0.67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0.04184157715</v>
      </c>
    </row>
    <row r="1101">
      <c r="D1101" s="1" t="s">
        <v>29</v>
      </c>
      <c r="E1101" s="2">
        <f>Sum(E1090:E1099)</f>
        <v>8471</v>
      </c>
      <c r="H1101" s="2">
        <f>Sum(H1090:H1099)</f>
        <v>8116.56</v>
      </c>
    </row>
    <row r="1102">
      <c r="D1102" s="1" t="s">
        <v>17</v>
      </c>
      <c r="E1102" s="2">
        <f>E1101/$B$2</f>
        <v>0.0661796875</v>
      </c>
    </row>
    <row r="1103">
      <c r="D1103" s="1" t="s">
        <v>18</v>
      </c>
      <c r="E1103" s="2">
        <f>H1101/E1101</f>
        <v>0.9581584229</v>
      </c>
    </row>
    <row r="1104">
      <c r="D1104" s="1" t="s">
        <v>20</v>
      </c>
      <c r="E1104" s="2">
        <f>H1101/$B$2</f>
        <v>0.063410625</v>
      </c>
    </row>
    <row r="1105">
      <c r="D1105" s="1" t="s">
        <v>21</v>
      </c>
      <c r="E1105" s="2">
        <f>(E1101-H1101)/$B$2</f>
        <v>0.0027690625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0</v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8055</v>
      </c>
      <c r="F1121" s="1">
        <v>1.0</v>
      </c>
      <c r="G1121" s="4" t="str">
        <f t="shared" si="250"/>
        <v>0.97</v>
      </c>
      <c r="H1121" s="2">
        <f t="shared" si="251"/>
        <v>7813.35</v>
      </c>
      <c r="I1121" s="2">
        <f t="shared" si="252"/>
        <v>0.868536016</v>
      </c>
      <c r="J1121" s="2">
        <f t="shared" si="253"/>
        <v>0</v>
      </c>
    </row>
    <row r="1122">
      <c r="C1122" s="1">
        <v>2.0</v>
      </c>
      <c r="E1122" s="4">
        <f t="shared" si="249"/>
        <v>495</v>
      </c>
      <c r="F1122" s="1">
        <v>1.0</v>
      </c>
      <c r="G1122" s="4" t="str">
        <f t="shared" si="250"/>
        <v>0.84</v>
      </c>
      <c r="H1122" s="2">
        <f t="shared" si="251"/>
        <v>415.8</v>
      </c>
      <c r="I1122" s="2">
        <f t="shared" si="252"/>
        <v>0.04622054246</v>
      </c>
      <c r="J1122" s="2">
        <f t="shared" si="253"/>
        <v>0</v>
      </c>
    </row>
    <row r="1123">
      <c r="C1123" s="1">
        <v>3.0</v>
      </c>
      <c r="E1123" s="4">
        <f t="shared" si="249"/>
        <v>77</v>
      </c>
      <c r="F1123" s="1">
        <v>1.0</v>
      </c>
      <c r="G1123" s="4" t="str">
        <f t="shared" si="250"/>
        <v>0.78</v>
      </c>
      <c r="H1123" s="2">
        <f t="shared" si="251"/>
        <v>60.06</v>
      </c>
      <c r="I1123" s="2">
        <f t="shared" si="252"/>
        <v>0.006676300578</v>
      </c>
      <c r="J1123" s="2">
        <f t="shared" si="253"/>
        <v>0</v>
      </c>
    </row>
    <row r="1124">
      <c r="C1124" s="1">
        <v>4.0</v>
      </c>
      <c r="E1124" s="4">
        <f t="shared" si="249"/>
        <v>5</v>
      </c>
      <c r="F1124" s="1">
        <v>1.0</v>
      </c>
      <c r="G1124" s="4" t="str">
        <f t="shared" si="250"/>
        <v>1.00</v>
      </c>
      <c r="H1124" s="2">
        <f t="shared" si="251"/>
        <v>5</v>
      </c>
      <c r="I1124" s="2">
        <f t="shared" si="252"/>
        <v>0.0005558025789</v>
      </c>
      <c r="J1124" s="2">
        <f t="shared" si="253"/>
        <v>0</v>
      </c>
    </row>
    <row r="1125">
      <c r="C1125" s="1">
        <v>5.0</v>
      </c>
      <c r="E1125" s="4">
        <f t="shared" si="249"/>
        <v>43</v>
      </c>
      <c r="F1125" s="1">
        <v>1.0</v>
      </c>
      <c r="G1125" s="4" t="str">
        <f t="shared" si="250"/>
        <v>0.79</v>
      </c>
      <c r="H1125" s="2">
        <f t="shared" si="251"/>
        <v>33.97</v>
      </c>
      <c r="I1125" s="2">
        <f t="shared" si="252"/>
        <v>0.003776122721</v>
      </c>
      <c r="J1125" s="2">
        <f t="shared" si="253"/>
        <v>0</v>
      </c>
    </row>
    <row r="1126">
      <c r="C1126" s="1">
        <v>6.0</v>
      </c>
      <c r="E1126" s="4">
        <f t="shared" si="249"/>
        <v>247</v>
      </c>
      <c r="F1126" s="1">
        <v>1.0</v>
      </c>
      <c r="G1126" s="4" t="str">
        <f t="shared" si="250"/>
        <v>0.94</v>
      </c>
      <c r="H1126" s="2">
        <f t="shared" si="251"/>
        <v>232.18</v>
      </c>
      <c r="I1126" s="2">
        <f t="shared" si="252"/>
        <v>0.02580924855</v>
      </c>
      <c r="J1126" s="2">
        <f t="shared" si="253"/>
        <v>0</v>
      </c>
    </row>
    <row r="1127">
      <c r="C1127" s="1">
        <v>7.0</v>
      </c>
      <c r="E1127" s="4">
        <f t="shared" si="249"/>
        <v>68</v>
      </c>
      <c r="F1127" s="1">
        <v>1.0</v>
      </c>
      <c r="G1127" s="4" t="str">
        <f t="shared" si="250"/>
        <v>0.88</v>
      </c>
      <c r="H1127" s="2">
        <f t="shared" si="251"/>
        <v>59.84</v>
      </c>
      <c r="I1127" s="2">
        <f t="shared" si="252"/>
        <v>0.006651845265</v>
      </c>
      <c r="J1127" s="2">
        <f t="shared" si="253"/>
        <v>0</v>
      </c>
    </row>
    <row r="1128">
      <c r="C1128" s="1">
        <v>8.0</v>
      </c>
      <c r="E1128" s="4">
        <f t="shared" si="249"/>
        <v>6</v>
      </c>
      <c r="F1128" s="1">
        <v>0.0</v>
      </c>
      <c r="G1128" s="4" t="str">
        <f t="shared" si="250"/>
        <v>0.67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0.04177412183</v>
      </c>
    </row>
    <row r="1131">
      <c r="D1131" s="1" t="s">
        <v>29</v>
      </c>
      <c r="E1131" s="2">
        <f>Sum(E1120:E1129)</f>
        <v>8996</v>
      </c>
      <c r="H1131" s="2">
        <f>Sum(H1120:H1129)</f>
        <v>8620.2</v>
      </c>
    </row>
    <row r="1132">
      <c r="D1132" s="1" t="s">
        <v>17</v>
      </c>
      <c r="E1132" s="2">
        <f>E1131/$B$2</f>
        <v>0.07028125</v>
      </c>
    </row>
    <row r="1133">
      <c r="D1133" s="1" t="s">
        <v>18</v>
      </c>
      <c r="E1133" s="2">
        <f>H1131/E1131</f>
        <v>0.9582258782</v>
      </c>
    </row>
    <row r="1134">
      <c r="D1134" s="1" t="s">
        <v>20</v>
      </c>
      <c r="E1134" s="2">
        <f>H1131/$B$2</f>
        <v>0.0673453125</v>
      </c>
    </row>
    <row r="1135">
      <c r="D1135" s="1" t="s">
        <v>21</v>
      </c>
      <c r="E1135" s="2">
        <f>(E1131-H1131)/$B$2</f>
        <v>0.0029359375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0</v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8154</v>
      </c>
      <c r="F1151" s="1">
        <v>1.0</v>
      </c>
      <c r="G1151" s="4" t="str">
        <f t="shared" si="255"/>
        <v>0.98</v>
      </c>
      <c r="H1151" s="2">
        <f t="shared" si="256"/>
        <v>7990.92</v>
      </c>
      <c r="I1151" s="2">
        <f t="shared" si="257"/>
        <v>0.8894612645</v>
      </c>
      <c r="J1151" s="2">
        <f t="shared" si="258"/>
        <v>0</v>
      </c>
    </row>
    <row r="1152">
      <c r="C1152" s="1">
        <v>2.0</v>
      </c>
      <c r="E1152" s="4">
        <f t="shared" si="254"/>
        <v>397</v>
      </c>
      <c r="F1152" s="1">
        <v>1.0</v>
      </c>
      <c r="G1152" s="4" t="str">
        <f t="shared" si="255"/>
        <v>0.87</v>
      </c>
      <c r="H1152" s="2">
        <f t="shared" si="256"/>
        <v>345.39</v>
      </c>
      <c r="I1152" s="2">
        <f t="shared" si="257"/>
        <v>0.03844501336</v>
      </c>
      <c r="J1152" s="2">
        <f t="shared" si="258"/>
        <v>0</v>
      </c>
    </row>
    <row r="1153">
      <c r="C1153" s="1">
        <v>3.0</v>
      </c>
      <c r="E1153" s="4">
        <f t="shared" si="254"/>
        <v>96</v>
      </c>
      <c r="F1153" s="1">
        <v>1.0</v>
      </c>
      <c r="G1153" s="4" t="str">
        <f t="shared" si="255"/>
        <v>0.89</v>
      </c>
      <c r="H1153" s="2">
        <f t="shared" si="256"/>
        <v>85.44</v>
      </c>
      <c r="I1153" s="2">
        <f t="shared" si="257"/>
        <v>0.009510240427</v>
      </c>
      <c r="J1153" s="2">
        <f t="shared" si="258"/>
        <v>0</v>
      </c>
    </row>
    <row r="1154">
      <c r="C1154" s="1">
        <v>4.0</v>
      </c>
      <c r="E1154" s="4">
        <f t="shared" si="254"/>
        <v>5</v>
      </c>
      <c r="F1154" s="1">
        <v>1.0</v>
      </c>
      <c r="G1154" s="4" t="str">
        <f t="shared" si="255"/>
        <v>1.00</v>
      </c>
      <c r="H1154" s="2">
        <f t="shared" si="256"/>
        <v>5</v>
      </c>
      <c r="I1154" s="2">
        <f t="shared" si="257"/>
        <v>0.0005565449688</v>
      </c>
      <c r="J1154" s="2">
        <f t="shared" si="258"/>
        <v>0</v>
      </c>
    </row>
    <row r="1155">
      <c r="C1155" s="1">
        <v>5.0</v>
      </c>
      <c r="E1155" s="4">
        <f t="shared" si="254"/>
        <v>30</v>
      </c>
      <c r="F1155" s="1">
        <v>1.0</v>
      </c>
      <c r="G1155" s="4" t="str">
        <f t="shared" si="255"/>
        <v>0.87</v>
      </c>
      <c r="H1155" s="2">
        <f t="shared" si="256"/>
        <v>26.1</v>
      </c>
      <c r="I1155" s="2">
        <f t="shared" si="257"/>
        <v>0.002905164737</v>
      </c>
      <c r="J1155" s="2">
        <f t="shared" si="258"/>
        <v>0</v>
      </c>
    </row>
    <row r="1156">
      <c r="C1156" s="1">
        <v>6.0</v>
      </c>
      <c r="E1156" s="4">
        <f t="shared" si="254"/>
        <v>250</v>
      </c>
      <c r="F1156" s="1">
        <v>1.0</v>
      </c>
      <c r="G1156" s="4" t="str">
        <f t="shared" si="255"/>
        <v>0.94</v>
      </c>
      <c r="H1156" s="2">
        <f t="shared" si="256"/>
        <v>235</v>
      </c>
      <c r="I1156" s="2">
        <f t="shared" si="257"/>
        <v>0.02615761354</v>
      </c>
      <c r="J1156" s="2">
        <f t="shared" si="258"/>
        <v>0</v>
      </c>
    </row>
    <row r="1157">
      <c r="C1157" s="1">
        <v>7.0</v>
      </c>
      <c r="E1157" s="4">
        <f t="shared" si="254"/>
        <v>43</v>
      </c>
      <c r="F1157" s="1">
        <v>1.0</v>
      </c>
      <c r="G1157" s="4" t="str">
        <f t="shared" si="255"/>
        <v>0.91</v>
      </c>
      <c r="H1157" s="2">
        <f t="shared" si="256"/>
        <v>39.13</v>
      </c>
      <c r="I1157" s="2">
        <f t="shared" si="257"/>
        <v>0.004355520926</v>
      </c>
      <c r="J1157" s="2">
        <f t="shared" si="258"/>
        <v>0</v>
      </c>
    </row>
    <row r="1158">
      <c r="C1158" s="1">
        <v>8.0</v>
      </c>
      <c r="E1158" s="4">
        <f t="shared" si="254"/>
        <v>6</v>
      </c>
      <c r="F1158" s="1">
        <v>0.0</v>
      </c>
      <c r="G1158" s="4" t="str">
        <f t="shared" si="255"/>
        <v>0.67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</v>
      </c>
      <c r="F1159" s="1">
        <v>0.0</v>
      </c>
      <c r="G1159" s="4" t="str">
        <f t="shared" si="255"/>
        <v>1.00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0.02860863758</v>
      </c>
    </row>
    <row r="1161">
      <c r="D1161" s="1" t="s">
        <v>29</v>
      </c>
      <c r="E1161" s="2">
        <f>Sum(E1150:E1159)</f>
        <v>8984</v>
      </c>
      <c r="H1161" s="2">
        <f>Sum(H1150:H1159)</f>
        <v>8726.98</v>
      </c>
    </row>
    <row r="1162">
      <c r="D1162" s="1" t="s">
        <v>17</v>
      </c>
      <c r="E1162" s="2">
        <f>E1161/$B$2</f>
        <v>0.0701875</v>
      </c>
    </row>
    <row r="1163">
      <c r="D1163" s="1" t="s">
        <v>18</v>
      </c>
      <c r="E1163" s="2">
        <f>H1161/E1161</f>
        <v>0.9713913624</v>
      </c>
    </row>
    <row r="1164">
      <c r="D1164" s="1" t="s">
        <v>20</v>
      </c>
      <c r="E1164" s="2">
        <f>H1161/$B$2</f>
        <v>0.06817953125</v>
      </c>
    </row>
    <row r="1165">
      <c r="D1165" s="1" t="s">
        <v>21</v>
      </c>
      <c r="E1165" s="2">
        <f>(E1161-H1161)/$B$2</f>
        <v>0.00200796875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8283</v>
      </c>
      <c r="F1181" s="1">
        <v>1.0</v>
      </c>
      <c r="G1181" s="4" t="str">
        <f t="shared" si="260"/>
        <v>0.97</v>
      </c>
      <c r="H1181" s="2">
        <f t="shared" si="261"/>
        <v>8034.51</v>
      </c>
      <c r="I1181" s="2">
        <f t="shared" si="262"/>
        <v>0.8775131062</v>
      </c>
      <c r="J1181" s="2">
        <f t="shared" si="263"/>
        <v>0</v>
      </c>
    </row>
    <row r="1182">
      <c r="C1182" s="1">
        <v>2.0</v>
      </c>
      <c r="E1182" s="4">
        <f t="shared" si="259"/>
        <v>469</v>
      </c>
      <c r="F1182" s="1">
        <v>1.0</v>
      </c>
      <c r="G1182" s="4" t="str">
        <f t="shared" si="260"/>
        <v>0.86</v>
      </c>
      <c r="H1182" s="2">
        <f t="shared" si="261"/>
        <v>403.34</v>
      </c>
      <c r="I1182" s="2">
        <f t="shared" si="262"/>
        <v>0.04405198777</v>
      </c>
      <c r="J1182" s="2">
        <f t="shared" si="263"/>
        <v>0</v>
      </c>
    </row>
    <row r="1183">
      <c r="C1183" s="1">
        <v>3.0</v>
      </c>
      <c r="E1183" s="4">
        <f t="shared" si="259"/>
        <v>72</v>
      </c>
      <c r="F1183" s="1">
        <v>1.0</v>
      </c>
      <c r="G1183" s="4" t="str">
        <f t="shared" si="260"/>
        <v>0.82</v>
      </c>
      <c r="H1183" s="2">
        <f t="shared" si="261"/>
        <v>59.04</v>
      </c>
      <c r="I1183" s="2">
        <f t="shared" si="262"/>
        <v>0.006448230668</v>
      </c>
      <c r="J1183" s="2">
        <f t="shared" si="263"/>
        <v>0</v>
      </c>
    </row>
    <row r="1184">
      <c r="C1184" s="1">
        <v>4.0</v>
      </c>
      <c r="E1184" s="4">
        <f t="shared" si="259"/>
        <v>12</v>
      </c>
      <c r="F1184" s="1">
        <v>1.0</v>
      </c>
      <c r="G1184" s="4" t="str">
        <f t="shared" si="260"/>
        <v>0.92</v>
      </c>
      <c r="H1184" s="2">
        <f t="shared" si="261"/>
        <v>11.04</v>
      </c>
      <c r="I1184" s="2">
        <f t="shared" si="262"/>
        <v>0.00120576671</v>
      </c>
      <c r="J1184" s="2">
        <f t="shared" si="263"/>
        <v>0</v>
      </c>
    </row>
    <row r="1185">
      <c r="C1185" s="1">
        <v>5.0</v>
      </c>
      <c r="E1185" s="4">
        <f t="shared" si="259"/>
        <v>30</v>
      </c>
      <c r="F1185" s="1">
        <v>1.0</v>
      </c>
      <c r="G1185" s="4" t="str">
        <f t="shared" si="260"/>
        <v>0.87</v>
      </c>
      <c r="H1185" s="2">
        <f t="shared" si="261"/>
        <v>26.1</v>
      </c>
      <c r="I1185" s="2">
        <f t="shared" si="262"/>
        <v>0.002850589777</v>
      </c>
      <c r="J1185" s="2">
        <f t="shared" si="263"/>
        <v>0</v>
      </c>
    </row>
    <row r="1186">
      <c r="C1186" s="1">
        <v>6.0</v>
      </c>
      <c r="E1186" s="4">
        <f t="shared" si="259"/>
        <v>211</v>
      </c>
      <c r="F1186" s="1">
        <v>1.0</v>
      </c>
      <c r="G1186" s="4" t="str">
        <f t="shared" si="260"/>
        <v>0.90</v>
      </c>
      <c r="H1186" s="2">
        <f t="shared" si="261"/>
        <v>189.9</v>
      </c>
      <c r="I1186" s="2">
        <f t="shared" si="262"/>
        <v>0.02074049803</v>
      </c>
      <c r="J1186" s="2">
        <f t="shared" si="263"/>
        <v>0</v>
      </c>
    </row>
    <row r="1187">
      <c r="C1187" s="1">
        <v>7.0</v>
      </c>
      <c r="E1187" s="4">
        <f t="shared" si="259"/>
        <v>72</v>
      </c>
      <c r="F1187" s="1">
        <v>1.0</v>
      </c>
      <c r="G1187" s="4" t="str">
        <f t="shared" si="260"/>
        <v>0.79</v>
      </c>
      <c r="H1187" s="2">
        <f t="shared" si="261"/>
        <v>56.88</v>
      </c>
      <c r="I1187" s="2">
        <f t="shared" si="262"/>
        <v>0.00621231979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0.80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</v>
      </c>
      <c r="F1189" s="1">
        <v>0.0</v>
      </c>
      <c r="G1189" s="4" t="str">
        <f t="shared" si="260"/>
        <v>1.00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0.04097750109</v>
      </c>
    </row>
    <row r="1191">
      <c r="D1191" s="1" t="s">
        <v>29</v>
      </c>
      <c r="E1191" s="2">
        <f>Sum(E1180:E1189)</f>
        <v>9156</v>
      </c>
      <c r="H1191" s="2">
        <f>Sum(H1180:H1189)</f>
        <v>8780.81</v>
      </c>
    </row>
    <row r="1192">
      <c r="D1192" s="1" t="s">
        <v>17</v>
      </c>
      <c r="E1192" s="2">
        <f>E1191/$B$2</f>
        <v>0.07153125</v>
      </c>
    </row>
    <row r="1193">
      <c r="D1193" s="1" t="s">
        <v>18</v>
      </c>
      <c r="E1193" s="2">
        <f>H1191/E1191</f>
        <v>0.9590224989</v>
      </c>
    </row>
    <row r="1194">
      <c r="D1194" s="1" t="s">
        <v>20</v>
      </c>
      <c r="E1194" s="2">
        <f>H1191/$B$2</f>
        <v>0.06860007813</v>
      </c>
    </row>
    <row r="1195">
      <c r="D1195" s="1" t="s">
        <v>21</v>
      </c>
      <c r="E1195" s="2">
        <f>(E1191-H1191)/$B$2</f>
        <v>0.002931171875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6955</v>
      </c>
      <c r="F1211" s="1">
        <v>1.0</v>
      </c>
      <c r="G1211" s="4" t="str">
        <f t="shared" si="265"/>
        <v>0.98</v>
      </c>
      <c r="H1211" s="2">
        <f t="shared" si="266"/>
        <v>6815.9</v>
      </c>
      <c r="I1211" s="2">
        <f t="shared" si="267"/>
        <v>0.8835753176</v>
      </c>
      <c r="J1211" s="2">
        <f t="shared" si="268"/>
        <v>0</v>
      </c>
    </row>
    <row r="1212">
      <c r="C1212" s="1">
        <v>2.0</v>
      </c>
      <c r="E1212" s="4">
        <f t="shared" si="264"/>
        <v>232</v>
      </c>
      <c r="F1212" s="1">
        <v>1.0</v>
      </c>
      <c r="G1212" s="4" t="str">
        <f t="shared" si="265"/>
        <v>0.84</v>
      </c>
      <c r="H1212" s="2">
        <f t="shared" si="266"/>
        <v>194.88</v>
      </c>
      <c r="I1212" s="2">
        <f t="shared" si="267"/>
        <v>0.02526315789</v>
      </c>
      <c r="J1212" s="2">
        <f t="shared" si="268"/>
        <v>0</v>
      </c>
    </row>
    <row r="1213">
      <c r="C1213" s="1">
        <v>3.0</v>
      </c>
      <c r="E1213" s="4">
        <f t="shared" si="264"/>
        <v>136</v>
      </c>
      <c r="F1213" s="1">
        <v>1.0</v>
      </c>
      <c r="G1213" s="4" t="str">
        <f t="shared" si="265"/>
        <v>0.91</v>
      </c>
      <c r="H1213" s="2">
        <f t="shared" si="266"/>
        <v>123.76</v>
      </c>
      <c r="I1213" s="2">
        <f t="shared" si="267"/>
        <v>0.01604355717</v>
      </c>
      <c r="J1213" s="2">
        <f t="shared" si="268"/>
        <v>0</v>
      </c>
    </row>
    <row r="1214">
      <c r="C1214" s="1">
        <v>4.0</v>
      </c>
      <c r="E1214" s="4">
        <f t="shared" si="264"/>
        <v>1</v>
      </c>
      <c r="F1214" s="1">
        <v>1.0</v>
      </c>
      <c r="G1214" s="4" t="str">
        <f t="shared" si="265"/>
        <v>1.00</v>
      </c>
      <c r="H1214" s="2">
        <f t="shared" si="266"/>
        <v>1</v>
      </c>
      <c r="I1214" s="2">
        <f t="shared" si="267"/>
        <v>0.0001296344309</v>
      </c>
      <c r="J1214" s="2">
        <f t="shared" si="268"/>
        <v>0</v>
      </c>
    </row>
    <row r="1215">
      <c r="C1215" s="1">
        <v>5.0</v>
      </c>
      <c r="E1215" s="4">
        <f t="shared" si="264"/>
        <v>4</v>
      </c>
      <c r="F1215" s="1">
        <v>1.0</v>
      </c>
      <c r="G1215" s="4" t="str">
        <f t="shared" si="265"/>
        <v>1.00</v>
      </c>
      <c r="H1215" s="2">
        <f t="shared" si="266"/>
        <v>4</v>
      </c>
      <c r="I1215" s="2">
        <f t="shared" si="267"/>
        <v>0.0005185377236</v>
      </c>
      <c r="J1215" s="2">
        <f t="shared" si="268"/>
        <v>0</v>
      </c>
    </row>
    <row r="1216">
      <c r="C1216" s="1">
        <v>6.0</v>
      </c>
      <c r="E1216" s="4">
        <f t="shared" si="264"/>
        <v>16</v>
      </c>
      <c r="F1216" s="1">
        <v>1.0</v>
      </c>
      <c r="G1216" s="4" t="str">
        <f t="shared" si="265"/>
        <v>0.88</v>
      </c>
      <c r="H1216" s="2">
        <f t="shared" si="266"/>
        <v>14.08</v>
      </c>
      <c r="I1216" s="2">
        <f t="shared" si="267"/>
        <v>0.001825252787</v>
      </c>
      <c r="J1216" s="2">
        <f t="shared" si="268"/>
        <v>0</v>
      </c>
    </row>
    <row r="1217">
      <c r="C1217" s="1">
        <v>7.0</v>
      </c>
      <c r="E1217" s="4">
        <f t="shared" si="264"/>
        <v>228</v>
      </c>
      <c r="F1217" s="1">
        <v>1.0</v>
      </c>
      <c r="G1217" s="4" t="str">
        <f t="shared" si="265"/>
        <v>0.88</v>
      </c>
      <c r="H1217" s="2">
        <f t="shared" si="266"/>
        <v>200.64</v>
      </c>
      <c r="I1217" s="2">
        <f t="shared" si="267"/>
        <v>0.02600985222</v>
      </c>
      <c r="J1217" s="2">
        <f t="shared" si="268"/>
        <v>0</v>
      </c>
    </row>
    <row r="1218">
      <c r="C1218" s="1">
        <v>8.0</v>
      </c>
      <c r="E1218" s="4">
        <f t="shared" si="264"/>
        <v>135</v>
      </c>
      <c r="F1218" s="1">
        <v>1.0</v>
      </c>
      <c r="G1218" s="4" t="str">
        <f t="shared" si="265"/>
        <v>0.90</v>
      </c>
      <c r="H1218" s="2">
        <f t="shared" si="266"/>
        <v>121.5</v>
      </c>
      <c r="I1218" s="2">
        <f t="shared" si="267"/>
        <v>0.01575058335</v>
      </c>
      <c r="J1218" s="2">
        <f t="shared" si="268"/>
        <v>0</v>
      </c>
    </row>
    <row r="1219">
      <c r="C1219" s="1">
        <v>9.0</v>
      </c>
      <c r="E1219" s="4">
        <f t="shared" si="264"/>
        <v>7</v>
      </c>
      <c r="F1219" s="1">
        <v>0.0</v>
      </c>
      <c r="G1219" s="4" t="str">
        <f t="shared" si="265"/>
        <v>0.86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0.03088410682</v>
      </c>
    </row>
    <row r="1221">
      <c r="D1221" s="1" t="s">
        <v>29</v>
      </c>
      <c r="E1221" s="2">
        <f>Sum(E1210:E1219)</f>
        <v>7714</v>
      </c>
      <c r="H1221" s="2">
        <f>Sum(H1210:H1219)</f>
        <v>7475.76</v>
      </c>
    </row>
    <row r="1222">
      <c r="D1222" s="1" t="s">
        <v>17</v>
      </c>
      <c r="E1222" s="2">
        <f>E1221/$B$2</f>
        <v>0.060265625</v>
      </c>
    </row>
    <row r="1223">
      <c r="D1223" s="1" t="s">
        <v>18</v>
      </c>
      <c r="E1223" s="2">
        <f>H1221/E1221</f>
        <v>0.9691158932</v>
      </c>
    </row>
    <row r="1224">
      <c r="D1224" s="1" t="s">
        <v>20</v>
      </c>
      <c r="E1224" s="2">
        <f>H1221/$B$2</f>
        <v>0.058404375</v>
      </c>
    </row>
    <row r="1225">
      <c r="D1225" s="1" t="s">
        <v>21</v>
      </c>
      <c r="E1225" s="2">
        <f>(E1221-H1221)/$B$2</f>
        <v>0.00186125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</v>
      </c>
      <c r="F1240" s="1">
        <v>1.0</v>
      </c>
      <c r="G1240" s="4" t="str">
        <f t="shared" ref="G1240:G1249" si="270">INDIRECT(CONCATENATE("'ccc",$E$1238,"'!",$B$1,C1240+21))</f>
        <v>1.00</v>
      </c>
      <c r="H1240" s="2">
        <f t="shared" ref="H1240:H1249" si="271">E1240*F1240*G1240</f>
        <v>1</v>
      </c>
      <c r="I1240" s="2">
        <f t="shared" ref="I1240:I1249" si="272">H1240/$E$1251</f>
        <v>0.0001287995878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7169</v>
      </c>
      <c r="F1241" s="1">
        <v>1.0</v>
      </c>
      <c r="G1241" s="4" t="str">
        <f t="shared" si="270"/>
        <v>0.98</v>
      </c>
      <c r="H1241" s="2">
        <f t="shared" si="271"/>
        <v>7025.62</v>
      </c>
      <c r="I1241" s="2">
        <f t="shared" si="272"/>
        <v>0.9048969603</v>
      </c>
      <c r="J1241" s="2">
        <f t="shared" si="273"/>
        <v>0</v>
      </c>
    </row>
    <row r="1242">
      <c r="C1242" s="1">
        <v>2.0</v>
      </c>
      <c r="E1242" s="4">
        <f t="shared" si="269"/>
        <v>146</v>
      </c>
      <c r="F1242" s="1">
        <v>1.0</v>
      </c>
      <c r="G1242" s="4" t="str">
        <f t="shared" si="270"/>
        <v>0.84</v>
      </c>
      <c r="H1242" s="2">
        <f t="shared" si="271"/>
        <v>122.64</v>
      </c>
      <c r="I1242" s="2">
        <f t="shared" si="272"/>
        <v>0.01579598145</v>
      </c>
      <c r="J1242" s="2">
        <f t="shared" si="273"/>
        <v>0</v>
      </c>
    </row>
    <row r="1243">
      <c r="C1243" s="1">
        <v>3.0</v>
      </c>
      <c r="E1243" s="4">
        <f t="shared" si="269"/>
        <v>124</v>
      </c>
      <c r="F1243" s="1">
        <v>1.0</v>
      </c>
      <c r="G1243" s="4" t="str">
        <f t="shared" si="270"/>
        <v>0.90</v>
      </c>
      <c r="H1243" s="2">
        <f t="shared" si="271"/>
        <v>111.6</v>
      </c>
      <c r="I1243" s="2">
        <f t="shared" si="272"/>
        <v>0.014374034</v>
      </c>
      <c r="J1243" s="2">
        <f t="shared" si="273"/>
        <v>0</v>
      </c>
    </row>
    <row r="1244">
      <c r="C1244" s="1">
        <v>4.0</v>
      </c>
      <c r="E1244" s="4">
        <f t="shared" si="269"/>
        <v>1</v>
      </c>
      <c r="F1244" s="1">
        <v>1.0</v>
      </c>
      <c r="G1244" s="4" t="str">
        <f t="shared" si="270"/>
        <v>1.00</v>
      </c>
      <c r="H1244" s="2">
        <f t="shared" si="271"/>
        <v>1</v>
      </c>
      <c r="I1244" s="2">
        <f t="shared" si="272"/>
        <v>0.0001287995878</v>
      </c>
      <c r="J1244" s="2">
        <f t="shared" si="273"/>
        <v>0</v>
      </c>
    </row>
    <row r="1245">
      <c r="C1245" s="1">
        <v>5.0</v>
      </c>
      <c r="E1245" s="4">
        <f t="shared" si="269"/>
        <v>2</v>
      </c>
      <c r="F1245" s="1">
        <v>1.0</v>
      </c>
      <c r="G1245" s="4" t="str">
        <f t="shared" si="270"/>
        <v>1.00</v>
      </c>
      <c r="H1245" s="2">
        <f t="shared" si="271"/>
        <v>2</v>
      </c>
      <c r="I1245" s="2">
        <f t="shared" si="272"/>
        <v>0.0002575991757</v>
      </c>
      <c r="J1245" s="2">
        <f t="shared" si="273"/>
        <v>0</v>
      </c>
    </row>
    <row r="1246">
      <c r="C1246" s="1">
        <v>6.0</v>
      </c>
      <c r="E1246" s="4">
        <f t="shared" si="269"/>
        <v>8</v>
      </c>
      <c r="F1246" s="1">
        <v>1.0</v>
      </c>
      <c r="G1246" s="4" t="str">
        <f t="shared" si="270"/>
        <v>1.00</v>
      </c>
      <c r="H1246" s="2">
        <f t="shared" si="271"/>
        <v>8</v>
      </c>
      <c r="I1246" s="2">
        <f t="shared" si="272"/>
        <v>0.001030396703</v>
      </c>
      <c r="J1246" s="2">
        <f t="shared" si="273"/>
        <v>0</v>
      </c>
    </row>
    <row r="1247">
      <c r="C1247" s="1">
        <v>7.0</v>
      </c>
      <c r="E1247" s="4">
        <f t="shared" si="269"/>
        <v>161</v>
      </c>
      <c r="F1247" s="1">
        <v>1.0</v>
      </c>
      <c r="G1247" s="4" t="str">
        <f t="shared" si="270"/>
        <v>0.86</v>
      </c>
      <c r="H1247" s="2">
        <f t="shared" si="271"/>
        <v>138.46</v>
      </c>
      <c r="I1247" s="2">
        <f t="shared" si="272"/>
        <v>0.01783359093</v>
      </c>
      <c r="J1247" s="2">
        <f t="shared" si="273"/>
        <v>0</v>
      </c>
    </row>
    <row r="1248">
      <c r="C1248" s="1">
        <v>8.0</v>
      </c>
      <c r="E1248" s="4">
        <f t="shared" si="269"/>
        <v>142</v>
      </c>
      <c r="F1248" s="1">
        <v>1.0</v>
      </c>
      <c r="G1248" s="4" t="str">
        <f t="shared" si="270"/>
        <v>0.89</v>
      </c>
      <c r="H1248" s="2">
        <f t="shared" si="271"/>
        <v>126.38</v>
      </c>
      <c r="I1248" s="2">
        <f t="shared" si="272"/>
        <v>0.01627769191</v>
      </c>
      <c r="J1248" s="2">
        <f t="shared" si="273"/>
        <v>0</v>
      </c>
    </row>
    <row r="1249">
      <c r="C1249" s="1">
        <v>9.0</v>
      </c>
      <c r="E1249" s="4">
        <f t="shared" si="269"/>
        <v>10</v>
      </c>
      <c r="F1249" s="1">
        <v>0.0</v>
      </c>
      <c r="G1249" s="4" t="str">
        <f t="shared" si="270"/>
        <v>0.70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0.02927614632</v>
      </c>
    </row>
    <row r="1251">
      <c r="D1251" s="1" t="s">
        <v>29</v>
      </c>
      <c r="E1251" s="2">
        <f>Sum(E1240:E1249)</f>
        <v>7764</v>
      </c>
      <c r="H1251" s="2">
        <f>Sum(H1240:H1249)</f>
        <v>7536.7</v>
      </c>
    </row>
    <row r="1252">
      <c r="D1252" s="1" t="s">
        <v>17</v>
      </c>
      <c r="E1252" s="2">
        <f>E1251/$B$2</f>
        <v>0.06065625</v>
      </c>
    </row>
    <row r="1253">
      <c r="D1253" s="1" t="s">
        <v>18</v>
      </c>
      <c r="E1253" s="2">
        <f>H1251/E1251</f>
        <v>0.9707238537</v>
      </c>
    </row>
    <row r="1254">
      <c r="D1254" s="1" t="s">
        <v>20</v>
      </c>
      <c r="E1254" s="2">
        <f>H1251/$B$2</f>
        <v>0.05888046875</v>
      </c>
    </row>
    <row r="1255">
      <c r="D1255" s="1" t="s">
        <v>21</v>
      </c>
      <c r="E1255" s="2">
        <f>(E1251-H1251)/$B$2</f>
        <v>0.00177578125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7584</v>
      </c>
      <c r="F1271" s="1">
        <v>1.0</v>
      </c>
      <c r="G1271" s="4" t="str">
        <f t="shared" si="275"/>
        <v>0.98</v>
      </c>
      <c r="H1271" s="2">
        <f t="shared" si="276"/>
        <v>7432.32</v>
      </c>
      <c r="I1271" s="2">
        <f t="shared" si="277"/>
        <v>0.920753221</v>
      </c>
      <c r="J1271" s="2">
        <f t="shared" si="278"/>
        <v>0</v>
      </c>
    </row>
    <row r="1272">
      <c r="C1272" s="1">
        <v>2.0</v>
      </c>
      <c r="E1272" s="4">
        <f t="shared" si="274"/>
        <v>64</v>
      </c>
      <c r="F1272" s="1">
        <v>1.0</v>
      </c>
      <c r="G1272" s="4" t="str">
        <f t="shared" si="275"/>
        <v>0.81</v>
      </c>
      <c r="H1272" s="2">
        <f t="shared" si="276"/>
        <v>51.84</v>
      </c>
      <c r="I1272" s="2">
        <f t="shared" si="277"/>
        <v>0.006422200198</v>
      </c>
      <c r="J1272" s="2">
        <f t="shared" si="278"/>
        <v>0</v>
      </c>
    </row>
    <row r="1273">
      <c r="C1273" s="1">
        <v>3.0</v>
      </c>
      <c r="E1273" s="4">
        <f t="shared" si="274"/>
        <v>116</v>
      </c>
      <c r="F1273" s="1">
        <v>1.0</v>
      </c>
      <c r="G1273" s="4" t="str">
        <f t="shared" si="275"/>
        <v>0.85</v>
      </c>
      <c r="H1273" s="2">
        <f t="shared" si="276"/>
        <v>98.6</v>
      </c>
      <c r="I1273" s="2">
        <f t="shared" si="277"/>
        <v>0.01221506442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3</v>
      </c>
      <c r="F1275" s="1">
        <v>1.0</v>
      </c>
      <c r="G1275" s="4" t="str">
        <f t="shared" si="275"/>
        <v>0.33</v>
      </c>
      <c r="H1275" s="2">
        <f t="shared" si="276"/>
        <v>0.99</v>
      </c>
      <c r="I1275" s="2">
        <f t="shared" si="277"/>
        <v>0.0001226461843</v>
      </c>
      <c r="J1275" s="2">
        <f t="shared" si="278"/>
        <v>0</v>
      </c>
    </row>
    <row r="1276">
      <c r="C1276" s="1">
        <v>6.0</v>
      </c>
      <c r="E1276" s="4">
        <f t="shared" si="274"/>
        <v>8</v>
      </c>
      <c r="F1276" s="1">
        <v>1.0</v>
      </c>
      <c r="G1276" s="4" t="str">
        <f t="shared" si="275"/>
        <v>0.62</v>
      </c>
      <c r="H1276" s="2">
        <f t="shared" si="276"/>
        <v>4.96</v>
      </c>
      <c r="I1276" s="2">
        <f t="shared" si="277"/>
        <v>0.0006144697721</v>
      </c>
      <c r="J1276" s="2">
        <f t="shared" si="278"/>
        <v>0</v>
      </c>
    </row>
    <row r="1277">
      <c r="C1277" s="1">
        <v>7.0</v>
      </c>
      <c r="E1277" s="4">
        <f t="shared" si="274"/>
        <v>141</v>
      </c>
      <c r="F1277" s="1">
        <v>1.0</v>
      </c>
      <c r="G1277" s="4" t="str">
        <f t="shared" si="275"/>
        <v>0.83</v>
      </c>
      <c r="H1277" s="2">
        <f t="shared" si="276"/>
        <v>117.03</v>
      </c>
      <c r="I1277" s="2">
        <f t="shared" si="277"/>
        <v>0.01449826561</v>
      </c>
      <c r="J1277" s="2">
        <f t="shared" si="278"/>
        <v>0</v>
      </c>
    </row>
    <row r="1278">
      <c r="C1278" s="1">
        <v>8.0</v>
      </c>
      <c r="E1278" s="4">
        <f t="shared" si="274"/>
        <v>154</v>
      </c>
      <c r="F1278" s="1">
        <v>1.0</v>
      </c>
      <c r="G1278" s="4" t="str">
        <f t="shared" si="275"/>
        <v>0.90</v>
      </c>
      <c r="H1278" s="2">
        <f t="shared" si="276"/>
        <v>138.6</v>
      </c>
      <c r="I1278" s="2">
        <f t="shared" si="277"/>
        <v>0.01717046581</v>
      </c>
      <c r="J1278" s="2">
        <f t="shared" si="278"/>
        <v>0</v>
      </c>
    </row>
    <row r="1279">
      <c r="C1279" s="1">
        <v>9.0</v>
      </c>
      <c r="E1279" s="4">
        <f t="shared" si="274"/>
        <v>2</v>
      </c>
      <c r="F1279" s="1">
        <v>0.0</v>
      </c>
      <c r="G1279" s="4" t="str">
        <f t="shared" si="275"/>
        <v>1.00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0.028203667</v>
      </c>
    </row>
    <row r="1281">
      <c r="D1281" s="1" t="s">
        <v>29</v>
      </c>
      <c r="E1281" s="2">
        <f>Sum(E1270:E1279)</f>
        <v>8072</v>
      </c>
      <c r="H1281" s="2">
        <f>Sum(H1270:H1279)</f>
        <v>7844.34</v>
      </c>
    </row>
    <row r="1282">
      <c r="D1282" s="1" t="s">
        <v>17</v>
      </c>
      <c r="E1282" s="2">
        <f>E1281/$B$2</f>
        <v>0.0630625</v>
      </c>
    </row>
    <row r="1283">
      <c r="D1283" s="1" t="s">
        <v>18</v>
      </c>
      <c r="E1283" s="2">
        <f>H1281/E1281</f>
        <v>0.971796333</v>
      </c>
    </row>
    <row r="1284">
      <c r="D1284" s="1" t="s">
        <v>20</v>
      </c>
      <c r="E1284" s="2">
        <f>H1281/$B$2</f>
        <v>0.06128390625</v>
      </c>
    </row>
    <row r="1285">
      <c r="D1285" s="1" t="s">
        <v>21</v>
      </c>
      <c r="E1285" s="2">
        <f>(E1281-H1281)/$B$2</f>
        <v>0.00177859375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7601</v>
      </c>
      <c r="F1301" s="1">
        <v>1.0</v>
      </c>
      <c r="G1301" s="4" t="str">
        <f t="shared" si="280"/>
        <v>0.99</v>
      </c>
      <c r="H1301" s="2">
        <f t="shared" si="281"/>
        <v>7524.99</v>
      </c>
      <c r="I1301" s="2">
        <f t="shared" si="282"/>
        <v>0.9335057685</v>
      </c>
      <c r="J1301" s="2">
        <f t="shared" si="283"/>
        <v>0</v>
      </c>
    </row>
    <row r="1302">
      <c r="C1302" s="1">
        <v>2.0</v>
      </c>
      <c r="E1302" s="4">
        <f t="shared" si="279"/>
        <v>85</v>
      </c>
      <c r="F1302" s="1">
        <v>1.0</v>
      </c>
      <c r="G1302" s="4" t="str">
        <f t="shared" si="280"/>
        <v>0.82</v>
      </c>
      <c r="H1302" s="2">
        <f t="shared" si="281"/>
        <v>69.7</v>
      </c>
      <c r="I1302" s="2">
        <f t="shared" si="282"/>
        <v>0.008646569904</v>
      </c>
      <c r="J1302" s="2">
        <f t="shared" si="283"/>
        <v>0</v>
      </c>
    </row>
    <row r="1303">
      <c r="C1303" s="1">
        <v>3.0</v>
      </c>
      <c r="E1303" s="4">
        <f t="shared" si="279"/>
        <v>105</v>
      </c>
      <c r="F1303" s="1">
        <v>1.0</v>
      </c>
      <c r="G1303" s="4" t="str">
        <f t="shared" si="280"/>
        <v>0.84</v>
      </c>
      <c r="H1303" s="2">
        <f t="shared" si="281"/>
        <v>88.2</v>
      </c>
      <c r="I1303" s="2">
        <f t="shared" si="282"/>
        <v>0.01094157052</v>
      </c>
      <c r="J1303" s="2">
        <f t="shared" si="283"/>
        <v>0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0.00</v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3</v>
      </c>
      <c r="F1305" s="1">
        <v>1.0</v>
      </c>
      <c r="G1305" s="4" t="str">
        <f t="shared" si="280"/>
        <v>1.00</v>
      </c>
      <c r="H1305" s="2">
        <f t="shared" si="281"/>
        <v>3</v>
      </c>
      <c r="I1305" s="2">
        <f t="shared" si="282"/>
        <v>0.0003721622627</v>
      </c>
      <c r="J1305" s="2">
        <f t="shared" si="283"/>
        <v>0</v>
      </c>
    </row>
    <row r="1306">
      <c r="C1306" s="1">
        <v>6.0</v>
      </c>
      <c r="E1306" s="4">
        <f t="shared" si="279"/>
        <v>8</v>
      </c>
      <c r="F1306" s="1">
        <v>1.0</v>
      </c>
      <c r="G1306" s="4" t="str">
        <f t="shared" si="280"/>
        <v>0.88</v>
      </c>
      <c r="H1306" s="2">
        <f t="shared" si="281"/>
        <v>7.04</v>
      </c>
      <c r="I1306" s="2">
        <f t="shared" si="282"/>
        <v>0.0008733407766</v>
      </c>
      <c r="J1306" s="2">
        <f t="shared" si="283"/>
        <v>0</v>
      </c>
    </row>
    <row r="1307">
      <c r="C1307" s="1">
        <v>7.0</v>
      </c>
      <c r="E1307" s="4">
        <f t="shared" si="279"/>
        <v>91</v>
      </c>
      <c r="F1307" s="1">
        <v>1.0</v>
      </c>
      <c r="G1307" s="4" t="str">
        <f t="shared" si="280"/>
        <v>0.84</v>
      </c>
      <c r="H1307" s="2">
        <f t="shared" si="281"/>
        <v>76.44</v>
      </c>
      <c r="I1307" s="2">
        <f t="shared" si="282"/>
        <v>0.009482694455</v>
      </c>
      <c r="J1307" s="2">
        <f t="shared" si="283"/>
        <v>0</v>
      </c>
    </row>
    <row r="1308">
      <c r="C1308" s="1">
        <v>8.0</v>
      </c>
      <c r="E1308" s="4">
        <f t="shared" si="279"/>
        <v>163</v>
      </c>
      <c r="F1308" s="1">
        <v>1.0</v>
      </c>
      <c r="G1308" s="4" t="str">
        <f t="shared" si="280"/>
        <v>0.92</v>
      </c>
      <c r="H1308" s="2">
        <f t="shared" si="281"/>
        <v>149.96</v>
      </c>
      <c r="I1308" s="2">
        <f t="shared" si="282"/>
        <v>0.01860315097</v>
      </c>
      <c r="J1308" s="2">
        <f t="shared" si="283"/>
        <v>0</v>
      </c>
    </row>
    <row r="1309">
      <c r="C1309" s="1">
        <v>9.0</v>
      </c>
      <c r="E1309" s="4">
        <f t="shared" si="279"/>
        <v>4</v>
      </c>
      <c r="F1309" s="1">
        <v>0.0</v>
      </c>
      <c r="G1309" s="4" t="str">
        <f t="shared" si="280"/>
        <v>0.75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0.01757474259</v>
      </c>
    </row>
    <row r="1311">
      <c r="D1311" s="1" t="s">
        <v>29</v>
      </c>
      <c r="E1311" s="2">
        <f>Sum(E1300:E1309)</f>
        <v>8061</v>
      </c>
      <c r="H1311" s="2">
        <f>Sum(H1300:H1309)</f>
        <v>7919.33</v>
      </c>
    </row>
    <row r="1312">
      <c r="D1312" s="1" t="s">
        <v>17</v>
      </c>
      <c r="E1312" s="2">
        <f>E1311/$B$2</f>
        <v>0.0629765625</v>
      </c>
    </row>
    <row r="1313">
      <c r="D1313" s="1" t="s">
        <v>18</v>
      </c>
      <c r="E1313" s="2">
        <f>H1311/E1311</f>
        <v>0.9824252574</v>
      </c>
    </row>
    <row r="1314">
      <c r="D1314" s="1" t="s">
        <v>20</v>
      </c>
      <c r="E1314" s="2">
        <f>H1311/$B$2</f>
        <v>0.06186976563</v>
      </c>
    </row>
    <row r="1315">
      <c r="D1315" s="1" t="s">
        <v>21</v>
      </c>
      <c r="E1315" s="2">
        <f>(E1311-H1311)/$B$2</f>
        <v>0.001106796875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7594</v>
      </c>
      <c r="F1331" s="1">
        <v>1.0</v>
      </c>
      <c r="G1331" s="4" t="str">
        <f t="shared" si="285"/>
        <v>0.99</v>
      </c>
      <c r="H1331" s="2">
        <f t="shared" si="286"/>
        <v>7518.06</v>
      </c>
      <c r="I1331" s="2">
        <f t="shared" si="287"/>
        <v>0.9480529634</v>
      </c>
      <c r="J1331" s="2">
        <f t="shared" si="288"/>
        <v>0</v>
      </c>
    </row>
    <row r="1332">
      <c r="C1332" s="1">
        <v>2.0</v>
      </c>
      <c r="E1332" s="4">
        <f t="shared" si="284"/>
        <v>43</v>
      </c>
      <c r="F1332" s="1">
        <v>1.0</v>
      </c>
      <c r="G1332" s="4" t="str">
        <f t="shared" si="285"/>
        <v>0.86</v>
      </c>
      <c r="H1332" s="2">
        <f t="shared" si="286"/>
        <v>36.98</v>
      </c>
      <c r="I1332" s="2">
        <f t="shared" si="287"/>
        <v>0.004663303909</v>
      </c>
      <c r="J1332" s="2">
        <f t="shared" si="288"/>
        <v>0</v>
      </c>
    </row>
    <row r="1333">
      <c r="C1333" s="1">
        <v>3.0</v>
      </c>
      <c r="E1333" s="4">
        <f t="shared" si="284"/>
        <v>66</v>
      </c>
      <c r="F1333" s="1">
        <v>1.0</v>
      </c>
      <c r="G1333" s="4" t="str">
        <f t="shared" si="285"/>
        <v>0.83</v>
      </c>
      <c r="H1333" s="2">
        <f t="shared" si="286"/>
        <v>54.78</v>
      </c>
      <c r="I1333" s="2">
        <f t="shared" si="287"/>
        <v>0.006907944515</v>
      </c>
      <c r="J1333" s="2">
        <f t="shared" si="288"/>
        <v>0</v>
      </c>
    </row>
    <row r="1334">
      <c r="C1334" s="1">
        <v>4.0</v>
      </c>
      <c r="E1334" s="4">
        <f t="shared" si="284"/>
        <v>0</v>
      </c>
      <c r="F1334" s="1">
        <v>1.0</v>
      </c>
      <c r="G1334" s="4" t="str">
        <f t="shared" si="285"/>
        <v/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4</v>
      </c>
      <c r="F1335" s="1">
        <v>1.0</v>
      </c>
      <c r="G1335" s="4" t="str">
        <f t="shared" si="285"/>
        <v>1.00</v>
      </c>
      <c r="H1335" s="2">
        <f t="shared" si="286"/>
        <v>4</v>
      </c>
      <c r="I1335" s="2">
        <f t="shared" si="287"/>
        <v>0.0005044136192</v>
      </c>
      <c r="J1335" s="2">
        <f t="shared" si="288"/>
        <v>0</v>
      </c>
    </row>
    <row r="1336">
      <c r="C1336" s="1">
        <v>6.0</v>
      </c>
      <c r="E1336" s="4">
        <f t="shared" si="284"/>
        <v>3</v>
      </c>
      <c r="F1336" s="1">
        <v>1.0</v>
      </c>
      <c r="G1336" s="4" t="str">
        <f t="shared" si="285"/>
        <v>0.67</v>
      </c>
      <c r="H1336" s="2">
        <f t="shared" si="286"/>
        <v>2.01</v>
      </c>
      <c r="I1336" s="2">
        <f t="shared" si="287"/>
        <v>0.0002534678436</v>
      </c>
      <c r="J1336" s="2">
        <f t="shared" si="288"/>
        <v>0</v>
      </c>
    </row>
    <row r="1337">
      <c r="C1337" s="1">
        <v>7.0</v>
      </c>
      <c r="E1337" s="4">
        <f t="shared" si="284"/>
        <v>92</v>
      </c>
      <c r="F1337" s="1">
        <v>1.0</v>
      </c>
      <c r="G1337" s="4" t="str">
        <f t="shared" si="285"/>
        <v>0.84</v>
      </c>
      <c r="H1337" s="2">
        <f t="shared" si="286"/>
        <v>77.28</v>
      </c>
      <c r="I1337" s="2">
        <f t="shared" si="287"/>
        <v>0.009745271122</v>
      </c>
      <c r="J1337" s="2">
        <f t="shared" si="288"/>
        <v>0</v>
      </c>
    </row>
    <row r="1338">
      <c r="C1338" s="1">
        <v>8.0</v>
      </c>
      <c r="E1338" s="4">
        <f t="shared" si="284"/>
        <v>128</v>
      </c>
      <c r="F1338" s="1">
        <v>1.0</v>
      </c>
      <c r="G1338" s="4" t="str">
        <f t="shared" si="285"/>
        <v>0.93</v>
      </c>
      <c r="H1338" s="2">
        <f t="shared" si="286"/>
        <v>119.04</v>
      </c>
      <c r="I1338" s="2">
        <f t="shared" si="287"/>
        <v>0.01501134931</v>
      </c>
      <c r="J1338" s="2">
        <f t="shared" si="288"/>
        <v>0</v>
      </c>
    </row>
    <row r="1339">
      <c r="C1339" s="1">
        <v>9.0</v>
      </c>
      <c r="E1339" s="4">
        <f t="shared" si="284"/>
        <v>0</v>
      </c>
      <c r="F1339" s="1">
        <v>0.0</v>
      </c>
      <c r="G1339" s="4" t="str">
        <f t="shared" si="285"/>
        <v/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0.01486128625</v>
      </c>
    </row>
    <row r="1341">
      <c r="D1341" s="1" t="s">
        <v>29</v>
      </c>
      <c r="E1341" s="2">
        <f>Sum(E1330:E1339)</f>
        <v>7930</v>
      </c>
      <c r="H1341" s="2">
        <f>Sum(H1330:H1339)</f>
        <v>7812.15</v>
      </c>
    </row>
    <row r="1342">
      <c r="D1342" s="1" t="s">
        <v>17</v>
      </c>
      <c r="E1342" s="2">
        <f>E1341/$B$2</f>
        <v>0.061953125</v>
      </c>
    </row>
    <row r="1343">
      <c r="D1343" s="1" t="s">
        <v>18</v>
      </c>
      <c r="E1343" s="2">
        <f>H1341/E1341</f>
        <v>0.9851387137</v>
      </c>
    </row>
    <row r="1344">
      <c r="D1344" s="1" t="s">
        <v>20</v>
      </c>
      <c r="E1344" s="2">
        <f>H1341/$B$2</f>
        <v>0.06103242188</v>
      </c>
    </row>
    <row r="1345">
      <c r="D1345" s="1" t="s">
        <v>21</v>
      </c>
      <c r="E1345" s="2">
        <f>(E1341-H1341)/$B$2</f>
        <v>0.000920703125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7492</v>
      </c>
      <c r="F1361" s="1">
        <v>1.0</v>
      </c>
      <c r="G1361" s="4" t="str">
        <f t="shared" si="290"/>
        <v>0.99</v>
      </c>
      <c r="H1361" s="2">
        <f t="shared" si="291"/>
        <v>7417.08</v>
      </c>
      <c r="I1361" s="2">
        <f t="shared" si="292"/>
        <v>0.9622573949</v>
      </c>
      <c r="J1361" s="2">
        <f t="shared" si="293"/>
        <v>0</v>
      </c>
    </row>
    <row r="1362">
      <c r="C1362" s="1">
        <v>2.0</v>
      </c>
      <c r="E1362" s="4">
        <f t="shared" si="289"/>
        <v>24</v>
      </c>
      <c r="F1362" s="1">
        <v>1.0</v>
      </c>
      <c r="G1362" s="4" t="str">
        <f t="shared" si="290"/>
        <v>0.92</v>
      </c>
      <c r="H1362" s="2">
        <f t="shared" si="291"/>
        <v>22.08</v>
      </c>
      <c r="I1362" s="2">
        <f t="shared" si="292"/>
        <v>0.002864556305</v>
      </c>
      <c r="J1362" s="2">
        <f t="shared" si="293"/>
        <v>0</v>
      </c>
    </row>
    <row r="1363">
      <c r="C1363" s="1">
        <v>3.0</v>
      </c>
      <c r="E1363" s="4">
        <f t="shared" si="289"/>
        <v>58</v>
      </c>
      <c r="F1363" s="1">
        <v>1.0</v>
      </c>
      <c r="G1363" s="4" t="str">
        <f t="shared" si="290"/>
        <v>0.88</v>
      </c>
      <c r="H1363" s="2">
        <f t="shared" si="291"/>
        <v>51.04</v>
      </c>
      <c r="I1363" s="2">
        <f t="shared" si="292"/>
        <v>0.006621691749</v>
      </c>
      <c r="J1363" s="2">
        <f t="shared" si="293"/>
        <v>0</v>
      </c>
    </row>
    <row r="1364">
      <c r="C1364" s="1">
        <v>4.0</v>
      </c>
      <c r="E1364" s="4">
        <f t="shared" si="289"/>
        <v>1</v>
      </c>
      <c r="F1364" s="1">
        <v>1.0</v>
      </c>
      <c r="G1364" s="4" t="str">
        <f t="shared" si="290"/>
        <v>1.00</v>
      </c>
      <c r="H1364" s="2">
        <f t="shared" si="291"/>
        <v>1</v>
      </c>
      <c r="I1364" s="2">
        <f t="shared" si="292"/>
        <v>0.0001297353399</v>
      </c>
      <c r="J1364" s="2">
        <f t="shared" si="293"/>
        <v>0</v>
      </c>
    </row>
    <row r="1365">
      <c r="C1365" s="1">
        <v>5.0</v>
      </c>
      <c r="E1365" s="4">
        <f t="shared" si="289"/>
        <v>5</v>
      </c>
      <c r="F1365" s="1">
        <v>1.0</v>
      </c>
      <c r="G1365" s="4" t="str">
        <f t="shared" si="290"/>
        <v>0.80</v>
      </c>
      <c r="H1365" s="2">
        <f t="shared" si="291"/>
        <v>4</v>
      </c>
      <c r="I1365" s="2">
        <f t="shared" si="292"/>
        <v>0.0005189413596</v>
      </c>
      <c r="J1365" s="2">
        <f t="shared" si="293"/>
        <v>0</v>
      </c>
    </row>
    <row r="1366">
      <c r="C1366" s="1">
        <v>6.0</v>
      </c>
      <c r="E1366" s="4">
        <f t="shared" si="289"/>
        <v>5</v>
      </c>
      <c r="F1366" s="1">
        <v>1.0</v>
      </c>
      <c r="G1366" s="4" t="str">
        <f t="shared" si="290"/>
        <v>1.00</v>
      </c>
      <c r="H1366" s="2">
        <f t="shared" si="291"/>
        <v>5</v>
      </c>
      <c r="I1366" s="2">
        <f t="shared" si="292"/>
        <v>0.0006486766995</v>
      </c>
      <c r="J1366" s="2">
        <f t="shared" si="293"/>
        <v>0</v>
      </c>
    </row>
    <row r="1367">
      <c r="C1367" s="1">
        <v>7.0</v>
      </c>
      <c r="E1367" s="4">
        <f t="shared" si="289"/>
        <v>14</v>
      </c>
      <c r="F1367" s="1">
        <v>1.0</v>
      </c>
      <c r="G1367" s="4" t="str">
        <f t="shared" si="290"/>
        <v>0.57</v>
      </c>
      <c r="H1367" s="2">
        <f t="shared" si="291"/>
        <v>7.98</v>
      </c>
      <c r="I1367" s="2">
        <f t="shared" si="292"/>
        <v>0.001035288012</v>
      </c>
      <c r="J1367" s="2">
        <f t="shared" si="293"/>
        <v>0</v>
      </c>
    </row>
    <row r="1368">
      <c r="C1368" s="1">
        <v>8.0</v>
      </c>
      <c r="E1368" s="4">
        <f t="shared" si="289"/>
        <v>95</v>
      </c>
      <c r="F1368" s="1">
        <v>1.0</v>
      </c>
      <c r="G1368" s="4" t="str">
        <f t="shared" si="290"/>
        <v>0.91</v>
      </c>
      <c r="H1368" s="2">
        <f t="shared" si="291"/>
        <v>86.45</v>
      </c>
      <c r="I1368" s="2">
        <f t="shared" si="292"/>
        <v>0.01121562013</v>
      </c>
      <c r="J1368" s="2">
        <f t="shared" si="293"/>
        <v>0</v>
      </c>
    </row>
    <row r="1369">
      <c r="C1369" s="1">
        <v>9.0</v>
      </c>
      <c r="E1369" s="4">
        <f t="shared" si="289"/>
        <v>14</v>
      </c>
      <c r="F1369" s="1">
        <v>1.0</v>
      </c>
      <c r="G1369" s="4" t="str">
        <f t="shared" si="290"/>
        <v>0.86</v>
      </c>
      <c r="H1369" s="2">
        <f t="shared" si="291"/>
        <v>12.04</v>
      </c>
      <c r="I1369" s="2">
        <f t="shared" si="292"/>
        <v>0.001562013492</v>
      </c>
      <c r="J1369" s="2">
        <f t="shared" si="293"/>
        <v>0</v>
      </c>
    </row>
    <row r="1370">
      <c r="C1370" s="1" t="s">
        <v>28</v>
      </c>
      <c r="I1370" s="2">
        <f>(E1371-H1371)/E1371</f>
        <v>0.01314608199</v>
      </c>
    </row>
    <row r="1371">
      <c r="D1371" s="1" t="s">
        <v>29</v>
      </c>
      <c r="E1371" s="2">
        <f>Sum(E1360:E1369)</f>
        <v>7708</v>
      </c>
      <c r="H1371" s="2">
        <f>Sum(H1360:H1369)</f>
        <v>7606.67</v>
      </c>
    </row>
    <row r="1372">
      <c r="D1372" s="1" t="s">
        <v>17</v>
      </c>
      <c r="E1372" s="2">
        <f>E1371/$B$2</f>
        <v>0.06021875</v>
      </c>
    </row>
    <row r="1373">
      <c r="D1373" s="1" t="s">
        <v>18</v>
      </c>
      <c r="E1373" s="2">
        <f>H1371/E1371</f>
        <v>0.986853918</v>
      </c>
    </row>
    <row r="1374">
      <c r="D1374" s="1" t="s">
        <v>20</v>
      </c>
      <c r="E1374" s="2">
        <f>H1371/$B$2</f>
        <v>0.05942710938</v>
      </c>
    </row>
    <row r="1375">
      <c r="D1375" s="1" t="s">
        <v>21</v>
      </c>
      <c r="E1375" s="2">
        <f>(E1371-H1371)/$B$2</f>
        <v>0.000791640625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7455</v>
      </c>
      <c r="F1391" s="1">
        <v>1.0</v>
      </c>
      <c r="G1391" s="4" t="str">
        <f t="shared" si="295"/>
        <v>0.99</v>
      </c>
      <c r="H1391" s="2">
        <f t="shared" si="296"/>
        <v>7380.45</v>
      </c>
      <c r="I1391" s="2">
        <f t="shared" si="297"/>
        <v>0.9630023486</v>
      </c>
      <c r="J1391" s="2">
        <f t="shared" si="298"/>
        <v>0</v>
      </c>
    </row>
    <row r="1392">
      <c r="C1392" s="1">
        <v>2.0</v>
      </c>
      <c r="E1392" s="4">
        <f t="shared" si="294"/>
        <v>25</v>
      </c>
      <c r="F1392" s="1">
        <v>1.0</v>
      </c>
      <c r="G1392" s="4" t="str">
        <f t="shared" si="295"/>
        <v>0.84</v>
      </c>
      <c r="H1392" s="2">
        <f t="shared" si="296"/>
        <v>21</v>
      </c>
      <c r="I1392" s="2">
        <f t="shared" si="297"/>
        <v>0.002740083507</v>
      </c>
      <c r="J1392" s="2">
        <f t="shared" si="298"/>
        <v>0</v>
      </c>
    </row>
    <row r="1393">
      <c r="C1393" s="1">
        <v>3.0</v>
      </c>
      <c r="E1393" s="4">
        <f t="shared" si="294"/>
        <v>54</v>
      </c>
      <c r="F1393" s="1">
        <v>1.0</v>
      </c>
      <c r="G1393" s="4" t="str">
        <f t="shared" si="295"/>
        <v>0.83</v>
      </c>
      <c r="H1393" s="2">
        <f t="shared" si="296"/>
        <v>44.82</v>
      </c>
      <c r="I1393" s="2">
        <f t="shared" si="297"/>
        <v>0.005848121086</v>
      </c>
      <c r="J1393" s="2">
        <f t="shared" si="298"/>
        <v>0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2</v>
      </c>
      <c r="F1395" s="1">
        <v>1.0</v>
      </c>
      <c r="G1395" s="4" t="str">
        <f t="shared" si="295"/>
        <v>1.00</v>
      </c>
      <c r="H1395" s="2">
        <f t="shared" si="296"/>
        <v>2</v>
      </c>
      <c r="I1395" s="2">
        <f t="shared" si="297"/>
        <v>0.000260960334</v>
      </c>
      <c r="J1395" s="2">
        <f t="shared" si="298"/>
        <v>0</v>
      </c>
    </row>
    <row r="1396">
      <c r="C1396" s="1">
        <v>6.0</v>
      </c>
      <c r="E1396" s="4">
        <f t="shared" si="294"/>
        <v>5</v>
      </c>
      <c r="F1396" s="1">
        <v>1.0</v>
      </c>
      <c r="G1396" s="4" t="str">
        <f t="shared" si="295"/>
        <v>0.80</v>
      </c>
      <c r="H1396" s="2">
        <f t="shared" si="296"/>
        <v>4</v>
      </c>
      <c r="I1396" s="2">
        <f t="shared" si="297"/>
        <v>0.0005219206681</v>
      </c>
      <c r="J1396" s="2">
        <f t="shared" si="298"/>
        <v>0</v>
      </c>
    </row>
    <row r="1397">
      <c r="C1397" s="1">
        <v>7.0</v>
      </c>
      <c r="E1397" s="4">
        <f t="shared" si="294"/>
        <v>25</v>
      </c>
      <c r="F1397" s="1">
        <v>1.0</v>
      </c>
      <c r="G1397" s="4" t="str">
        <f t="shared" si="295"/>
        <v>0.96</v>
      </c>
      <c r="H1397" s="2">
        <f t="shared" si="296"/>
        <v>24</v>
      </c>
      <c r="I1397" s="2">
        <f t="shared" si="297"/>
        <v>0.003131524008</v>
      </c>
      <c r="J1397" s="2">
        <f t="shared" si="298"/>
        <v>0</v>
      </c>
    </row>
    <row r="1398">
      <c r="C1398" s="1">
        <v>8.0</v>
      </c>
      <c r="E1398" s="4">
        <f t="shared" si="294"/>
        <v>78</v>
      </c>
      <c r="F1398" s="1">
        <v>1.0</v>
      </c>
      <c r="G1398" s="4" t="str">
        <f t="shared" si="295"/>
        <v>0.92</v>
      </c>
      <c r="H1398" s="2">
        <f t="shared" si="296"/>
        <v>71.76</v>
      </c>
      <c r="I1398" s="2">
        <f t="shared" si="297"/>
        <v>0.009363256785</v>
      </c>
      <c r="J1398" s="2">
        <f t="shared" si="298"/>
        <v>0</v>
      </c>
    </row>
    <row r="1399">
      <c r="C1399" s="1">
        <v>9.0</v>
      </c>
      <c r="E1399" s="4">
        <f t="shared" si="294"/>
        <v>20</v>
      </c>
      <c r="F1399" s="1">
        <v>1.0</v>
      </c>
      <c r="G1399" s="4" t="str">
        <f t="shared" si="295"/>
        <v>1.00</v>
      </c>
      <c r="H1399" s="2">
        <f t="shared" si="296"/>
        <v>20</v>
      </c>
      <c r="I1399" s="2">
        <f t="shared" si="297"/>
        <v>0.00260960334</v>
      </c>
      <c r="J1399" s="2">
        <f t="shared" si="298"/>
        <v>0</v>
      </c>
    </row>
    <row r="1400">
      <c r="C1400" s="1" t="s">
        <v>28</v>
      </c>
      <c r="I1400" s="2">
        <f>(E1401-H1401)/E1401</f>
        <v>0.01252218163</v>
      </c>
    </row>
    <row r="1401">
      <c r="D1401" s="1" t="s">
        <v>29</v>
      </c>
      <c r="E1401" s="2">
        <f>Sum(E1390:E1399)</f>
        <v>7664</v>
      </c>
      <c r="H1401" s="2">
        <f>Sum(H1390:H1399)</f>
        <v>7568.03</v>
      </c>
    </row>
    <row r="1402">
      <c r="D1402" s="1" t="s">
        <v>17</v>
      </c>
      <c r="E1402" s="2">
        <f>E1401/$B$2</f>
        <v>0.059875</v>
      </c>
    </row>
    <row r="1403">
      <c r="D1403" s="1" t="s">
        <v>18</v>
      </c>
      <c r="E1403" s="2">
        <f>H1401/E1401</f>
        <v>0.9874778184</v>
      </c>
    </row>
    <row r="1404">
      <c r="D1404" s="1" t="s">
        <v>20</v>
      </c>
      <c r="E1404" s="2">
        <f>H1401/$B$2</f>
        <v>0.05912523438</v>
      </c>
    </row>
    <row r="1405">
      <c r="D1405" s="1" t="s">
        <v>21</v>
      </c>
      <c r="E1405" s="2">
        <f>(E1401-H1401)/$B$2</f>
        <v>0.000749765625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7644</v>
      </c>
      <c r="F1421" s="1">
        <v>1.0</v>
      </c>
      <c r="G1421" s="4" t="str">
        <f t="shared" si="300"/>
        <v>0.99</v>
      </c>
      <c r="H1421" s="2">
        <f t="shared" si="301"/>
        <v>7567.56</v>
      </c>
      <c r="I1421" s="2">
        <f t="shared" si="302"/>
        <v>0.9619372061</v>
      </c>
      <c r="J1421" s="2">
        <f t="shared" si="303"/>
        <v>0</v>
      </c>
    </row>
    <row r="1422">
      <c r="C1422" s="1">
        <v>2.0</v>
      </c>
      <c r="E1422" s="4">
        <f t="shared" si="299"/>
        <v>33</v>
      </c>
      <c r="F1422" s="1">
        <v>1.0</v>
      </c>
      <c r="G1422" s="4" t="str">
        <f t="shared" si="300"/>
        <v>0.82</v>
      </c>
      <c r="H1422" s="2">
        <f t="shared" si="301"/>
        <v>27.06</v>
      </c>
      <c r="I1422" s="2">
        <f t="shared" si="302"/>
        <v>0.003439684759</v>
      </c>
      <c r="J1422" s="2">
        <f t="shared" si="303"/>
        <v>0</v>
      </c>
    </row>
    <row r="1423">
      <c r="C1423" s="1">
        <v>3.0</v>
      </c>
      <c r="E1423" s="4">
        <f t="shared" si="299"/>
        <v>68</v>
      </c>
      <c r="F1423" s="1">
        <v>1.0</v>
      </c>
      <c r="G1423" s="4" t="str">
        <f t="shared" si="300"/>
        <v>0.87</v>
      </c>
      <c r="H1423" s="2">
        <f t="shared" si="301"/>
        <v>59.16</v>
      </c>
      <c r="I1423" s="2">
        <f t="shared" si="302"/>
        <v>0.007520020338</v>
      </c>
      <c r="J1423" s="2">
        <f t="shared" si="303"/>
        <v>0</v>
      </c>
    </row>
    <row r="1424">
      <c r="C1424" s="1">
        <v>4.0</v>
      </c>
      <c r="E1424" s="4">
        <f t="shared" si="299"/>
        <v>1</v>
      </c>
      <c r="F1424" s="1">
        <v>1.0</v>
      </c>
      <c r="G1424" s="4" t="str">
        <f t="shared" si="300"/>
        <v>1.00</v>
      </c>
      <c r="H1424" s="2">
        <f t="shared" si="301"/>
        <v>1</v>
      </c>
      <c r="I1424" s="2">
        <f t="shared" si="302"/>
        <v>0.0001271132579</v>
      </c>
      <c r="J1424" s="2">
        <f t="shared" si="303"/>
        <v>0</v>
      </c>
    </row>
    <row r="1425">
      <c r="C1425" s="1">
        <v>5.0</v>
      </c>
      <c r="E1425" s="4">
        <f t="shared" si="299"/>
        <v>1</v>
      </c>
      <c r="F1425" s="1">
        <v>1.0</v>
      </c>
      <c r="G1425" s="4" t="str">
        <f t="shared" si="300"/>
        <v>1.00</v>
      </c>
      <c r="H1425" s="2">
        <f t="shared" si="301"/>
        <v>1</v>
      </c>
      <c r="I1425" s="2">
        <f t="shared" si="302"/>
        <v>0.0001271132579</v>
      </c>
      <c r="J1425" s="2">
        <f t="shared" si="303"/>
        <v>0</v>
      </c>
    </row>
    <row r="1426">
      <c r="C1426" s="1">
        <v>6.0</v>
      </c>
      <c r="E1426" s="4">
        <f t="shared" si="299"/>
        <v>2</v>
      </c>
      <c r="F1426" s="1">
        <v>1.0</v>
      </c>
      <c r="G1426" s="4" t="str">
        <f t="shared" si="300"/>
        <v>1.00</v>
      </c>
      <c r="H1426" s="2">
        <f t="shared" si="301"/>
        <v>2</v>
      </c>
      <c r="I1426" s="2">
        <f t="shared" si="302"/>
        <v>0.0002542265158</v>
      </c>
      <c r="J1426" s="2">
        <f t="shared" si="303"/>
        <v>0</v>
      </c>
    </row>
    <row r="1427">
      <c r="C1427" s="1">
        <v>7.0</v>
      </c>
      <c r="E1427" s="4">
        <f t="shared" si="299"/>
        <v>27</v>
      </c>
      <c r="F1427" s="1">
        <v>1.0</v>
      </c>
      <c r="G1427" s="4" t="str">
        <f t="shared" si="300"/>
        <v>0.78</v>
      </c>
      <c r="H1427" s="2">
        <f t="shared" si="301"/>
        <v>21.06</v>
      </c>
      <c r="I1427" s="2">
        <f t="shared" si="302"/>
        <v>0.002677005212</v>
      </c>
      <c r="J1427" s="2">
        <f t="shared" si="303"/>
        <v>0</v>
      </c>
    </row>
    <row r="1428">
      <c r="C1428" s="1">
        <v>8.0</v>
      </c>
      <c r="E1428" s="4">
        <f t="shared" si="299"/>
        <v>73</v>
      </c>
      <c r="F1428" s="1">
        <v>1.0</v>
      </c>
      <c r="G1428" s="4" t="str">
        <f t="shared" si="300"/>
        <v>0.89</v>
      </c>
      <c r="H1428" s="2">
        <f t="shared" si="301"/>
        <v>64.97</v>
      </c>
      <c r="I1428" s="2">
        <f t="shared" si="302"/>
        <v>0.008258548367</v>
      </c>
      <c r="J1428" s="2">
        <f t="shared" si="303"/>
        <v>0</v>
      </c>
    </row>
    <row r="1429">
      <c r="C1429" s="1">
        <v>9.0</v>
      </c>
      <c r="E1429" s="4">
        <f t="shared" si="299"/>
        <v>18</v>
      </c>
      <c r="F1429" s="1">
        <v>1.0</v>
      </c>
      <c r="G1429" s="4" t="str">
        <f t="shared" si="300"/>
        <v>0.94</v>
      </c>
      <c r="H1429" s="2">
        <f t="shared" si="301"/>
        <v>16.92</v>
      </c>
      <c r="I1429" s="2">
        <f t="shared" si="302"/>
        <v>0.002150756324</v>
      </c>
      <c r="J1429" s="2">
        <f t="shared" si="303"/>
        <v>0</v>
      </c>
    </row>
    <row r="1430">
      <c r="C1430" s="1" t="s">
        <v>28</v>
      </c>
      <c r="I1430" s="2">
        <f>(E1431-H1431)/E1431</f>
        <v>0.01350832592</v>
      </c>
    </row>
    <row r="1431">
      <c r="D1431" s="1" t="s">
        <v>29</v>
      </c>
      <c r="E1431" s="2">
        <f>Sum(E1420:E1429)</f>
        <v>7867</v>
      </c>
      <c r="H1431" s="2">
        <f>Sum(H1420:H1429)</f>
        <v>7760.73</v>
      </c>
    </row>
    <row r="1432">
      <c r="D1432" s="1" t="s">
        <v>17</v>
      </c>
      <c r="E1432" s="2">
        <f>E1431/$B$2</f>
        <v>0.0614609375</v>
      </c>
    </row>
    <row r="1433">
      <c r="D1433" s="1" t="s">
        <v>18</v>
      </c>
      <c r="E1433" s="2">
        <f>H1431/E1431</f>
        <v>0.9864916741</v>
      </c>
    </row>
    <row r="1434">
      <c r="D1434" s="1" t="s">
        <v>20</v>
      </c>
      <c r="E1434" s="2">
        <f>H1431/$B$2</f>
        <v>0.06063070313</v>
      </c>
    </row>
    <row r="1435">
      <c r="D1435" s="1" t="s">
        <v>21</v>
      </c>
      <c r="E1435" s="2">
        <f>(E1431-H1431)/$B$2</f>
        <v>0.000830234375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7179</v>
      </c>
      <c r="F1451" s="1">
        <v>1.0</v>
      </c>
      <c r="G1451" s="4" t="str">
        <f t="shared" si="305"/>
        <v>0.99</v>
      </c>
      <c r="H1451" s="2">
        <f t="shared" si="306"/>
        <v>7107.21</v>
      </c>
      <c r="I1451" s="2">
        <f t="shared" si="307"/>
        <v>0.9730572289</v>
      </c>
      <c r="J1451" s="2">
        <f t="shared" si="308"/>
        <v>0</v>
      </c>
    </row>
    <row r="1452">
      <c r="C1452" s="1">
        <v>2.0</v>
      </c>
      <c r="E1452" s="4">
        <f t="shared" si="304"/>
        <v>12</v>
      </c>
      <c r="F1452" s="1">
        <v>1.0</v>
      </c>
      <c r="G1452" s="4" t="str">
        <f t="shared" si="305"/>
        <v>0.58</v>
      </c>
      <c r="H1452" s="2">
        <f t="shared" si="306"/>
        <v>6.96</v>
      </c>
      <c r="I1452" s="2">
        <f t="shared" si="307"/>
        <v>0.0009529025192</v>
      </c>
      <c r="J1452" s="2">
        <f t="shared" si="308"/>
        <v>0</v>
      </c>
    </row>
    <row r="1453">
      <c r="C1453" s="1">
        <v>3.0</v>
      </c>
      <c r="E1453" s="4">
        <f t="shared" si="304"/>
        <v>38</v>
      </c>
      <c r="F1453" s="1">
        <v>1.0</v>
      </c>
      <c r="G1453" s="4" t="str">
        <f t="shared" si="305"/>
        <v>0.89</v>
      </c>
      <c r="H1453" s="2">
        <f t="shared" si="306"/>
        <v>33.82</v>
      </c>
      <c r="I1453" s="2">
        <f t="shared" si="307"/>
        <v>0.00463033954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2</v>
      </c>
      <c r="F1455" s="1">
        <v>1.0</v>
      </c>
      <c r="G1455" s="4" t="str">
        <f t="shared" si="305"/>
        <v>0.50</v>
      </c>
      <c r="H1455" s="2">
        <f t="shared" si="306"/>
        <v>1</v>
      </c>
      <c r="I1455" s="2">
        <f t="shared" si="307"/>
        <v>0.0001369112815</v>
      </c>
      <c r="J1455" s="2">
        <f t="shared" si="308"/>
        <v>0</v>
      </c>
    </row>
    <row r="1456">
      <c r="C1456" s="1">
        <v>6.0</v>
      </c>
      <c r="E1456" s="4">
        <f t="shared" si="304"/>
        <v>1</v>
      </c>
      <c r="F1456" s="1">
        <v>1.0</v>
      </c>
      <c r="G1456" s="4" t="str">
        <f t="shared" si="305"/>
        <v>1.00</v>
      </c>
      <c r="H1456" s="2">
        <f t="shared" si="306"/>
        <v>1</v>
      </c>
      <c r="I1456" s="2">
        <f t="shared" si="307"/>
        <v>0.0001369112815</v>
      </c>
      <c r="J1456" s="2">
        <f t="shared" si="308"/>
        <v>0</v>
      </c>
    </row>
    <row r="1457">
      <c r="C1457" s="1">
        <v>7.0</v>
      </c>
      <c r="E1457" s="4">
        <f t="shared" si="304"/>
        <v>14</v>
      </c>
      <c r="F1457" s="1">
        <v>1.0</v>
      </c>
      <c r="G1457" s="4" t="str">
        <f t="shared" si="305"/>
        <v>1.00</v>
      </c>
      <c r="H1457" s="2">
        <f t="shared" si="306"/>
        <v>14</v>
      </c>
      <c r="I1457" s="2">
        <f t="shared" si="307"/>
        <v>0.001916757941</v>
      </c>
      <c r="J1457" s="2">
        <f t="shared" si="308"/>
        <v>0</v>
      </c>
    </row>
    <row r="1458">
      <c r="C1458" s="1">
        <v>8.0</v>
      </c>
      <c r="E1458" s="4">
        <f t="shared" si="304"/>
        <v>40</v>
      </c>
      <c r="F1458" s="1">
        <v>1.0</v>
      </c>
      <c r="G1458" s="4" t="str">
        <f t="shared" si="305"/>
        <v>0.93</v>
      </c>
      <c r="H1458" s="2">
        <f t="shared" si="306"/>
        <v>37.2</v>
      </c>
      <c r="I1458" s="2">
        <f t="shared" si="307"/>
        <v>0.005093099671</v>
      </c>
      <c r="J1458" s="2">
        <f t="shared" si="308"/>
        <v>0</v>
      </c>
    </row>
    <row r="1459">
      <c r="C1459" s="1">
        <v>9.0</v>
      </c>
      <c r="E1459" s="4">
        <f t="shared" si="304"/>
        <v>18</v>
      </c>
      <c r="F1459" s="1">
        <v>1.0</v>
      </c>
      <c r="G1459" s="4" t="str">
        <f t="shared" si="305"/>
        <v>0.89</v>
      </c>
      <c r="H1459" s="2">
        <f t="shared" si="306"/>
        <v>16.02</v>
      </c>
      <c r="I1459" s="2">
        <f t="shared" si="307"/>
        <v>0.002193318729</v>
      </c>
      <c r="J1459" s="2">
        <f t="shared" si="308"/>
        <v>0</v>
      </c>
    </row>
    <row r="1460">
      <c r="C1460" s="1" t="s">
        <v>28</v>
      </c>
      <c r="I1460" s="2">
        <f>(E1461-H1461)/E1461</f>
        <v>0.01188253012</v>
      </c>
    </row>
    <row r="1461">
      <c r="D1461" s="1" t="s">
        <v>29</v>
      </c>
      <c r="E1461" s="2">
        <f>Sum(E1450:E1459)</f>
        <v>7304</v>
      </c>
      <c r="H1461" s="2">
        <f>Sum(H1450:H1459)</f>
        <v>7217.21</v>
      </c>
    </row>
    <row r="1462">
      <c r="D1462" s="1" t="s">
        <v>17</v>
      </c>
      <c r="E1462" s="2">
        <f>E1461/$B$2</f>
        <v>0.0570625</v>
      </c>
    </row>
    <row r="1463">
      <c r="D1463" s="1" t="s">
        <v>18</v>
      </c>
      <c r="E1463" s="2">
        <f>H1461/E1461</f>
        <v>0.9881174699</v>
      </c>
    </row>
    <row r="1464">
      <c r="D1464" s="1" t="s">
        <v>20</v>
      </c>
      <c r="E1464" s="2">
        <f>H1461/$B$2</f>
        <v>0.05638445313</v>
      </c>
    </row>
    <row r="1465">
      <c r="D1465" s="1" t="s">
        <v>21</v>
      </c>
      <c r="E1465" s="2">
        <f>(E1461-H1461)/$B$2</f>
        <v>0.000678046875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7411</v>
      </c>
      <c r="F1481" s="1">
        <v>1.0</v>
      </c>
      <c r="G1481" s="4" t="str">
        <f t="shared" si="310"/>
        <v>0.99</v>
      </c>
      <c r="H1481" s="2">
        <f t="shared" si="311"/>
        <v>7336.89</v>
      </c>
      <c r="I1481" s="2">
        <f t="shared" si="312"/>
        <v>0.9751315789</v>
      </c>
      <c r="J1481" s="2">
        <f t="shared" si="313"/>
        <v>0</v>
      </c>
    </row>
    <row r="1482">
      <c r="C1482" s="1">
        <v>2.0</v>
      </c>
      <c r="E1482" s="4">
        <f t="shared" si="309"/>
        <v>12</v>
      </c>
      <c r="F1482" s="1">
        <v>1.0</v>
      </c>
      <c r="G1482" s="4" t="str">
        <f t="shared" si="310"/>
        <v>0.92</v>
      </c>
      <c r="H1482" s="2">
        <f t="shared" si="311"/>
        <v>11.04</v>
      </c>
      <c r="I1482" s="2">
        <f t="shared" si="312"/>
        <v>0.001467304625</v>
      </c>
      <c r="J1482" s="2">
        <f t="shared" si="313"/>
        <v>0</v>
      </c>
    </row>
    <row r="1483">
      <c r="C1483" s="1">
        <v>3.0</v>
      </c>
      <c r="E1483" s="4">
        <f t="shared" si="309"/>
        <v>29</v>
      </c>
      <c r="F1483" s="1">
        <v>1.0</v>
      </c>
      <c r="G1483" s="4" t="str">
        <f t="shared" si="310"/>
        <v>0.93</v>
      </c>
      <c r="H1483" s="2">
        <f t="shared" si="311"/>
        <v>26.97</v>
      </c>
      <c r="I1483" s="2">
        <f t="shared" si="312"/>
        <v>0.003584529506</v>
      </c>
      <c r="J1483" s="2">
        <f t="shared" si="313"/>
        <v>0</v>
      </c>
    </row>
    <row r="1484">
      <c r="C1484" s="1">
        <v>4.0</v>
      </c>
      <c r="E1484" s="4">
        <f t="shared" si="309"/>
        <v>0</v>
      </c>
      <c r="F1484" s="1">
        <v>1.0</v>
      </c>
      <c r="G1484" s="4" t="str">
        <f t="shared" si="310"/>
        <v/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1</v>
      </c>
      <c r="F1485" s="1">
        <v>1.0</v>
      </c>
      <c r="G1485" s="4" t="str">
        <f t="shared" si="310"/>
        <v>1.00</v>
      </c>
      <c r="H1485" s="2">
        <f t="shared" si="311"/>
        <v>1</v>
      </c>
      <c r="I1485" s="2">
        <f t="shared" si="312"/>
        <v>0.0001329080276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16</v>
      </c>
      <c r="F1487" s="1">
        <v>1.0</v>
      </c>
      <c r="G1487" s="4" t="str">
        <f t="shared" si="310"/>
        <v>0.81</v>
      </c>
      <c r="H1487" s="2">
        <f t="shared" si="311"/>
        <v>12.96</v>
      </c>
      <c r="I1487" s="2">
        <f t="shared" si="312"/>
        <v>0.001722488038</v>
      </c>
      <c r="J1487" s="2">
        <f t="shared" si="313"/>
        <v>0</v>
      </c>
    </row>
    <row r="1488">
      <c r="C1488" s="1">
        <v>8.0</v>
      </c>
      <c r="E1488" s="4">
        <f t="shared" si="309"/>
        <v>38</v>
      </c>
      <c r="F1488" s="1">
        <v>1.0</v>
      </c>
      <c r="G1488" s="4" t="str">
        <f t="shared" si="310"/>
        <v>0.84</v>
      </c>
      <c r="H1488" s="2">
        <f t="shared" si="311"/>
        <v>31.92</v>
      </c>
      <c r="I1488" s="2">
        <f t="shared" si="312"/>
        <v>0.004242424242</v>
      </c>
      <c r="J1488" s="2">
        <f t="shared" si="313"/>
        <v>0</v>
      </c>
    </row>
    <row r="1489">
      <c r="C1489" s="1">
        <v>9.0</v>
      </c>
      <c r="E1489" s="4">
        <f t="shared" si="309"/>
        <v>17</v>
      </c>
      <c r="F1489" s="1">
        <v>1.0</v>
      </c>
      <c r="G1489" s="4" t="str">
        <f t="shared" si="310"/>
        <v>0.88</v>
      </c>
      <c r="H1489" s="2">
        <f t="shared" si="311"/>
        <v>14.96</v>
      </c>
      <c r="I1489" s="2">
        <f t="shared" si="312"/>
        <v>0.001988304094</v>
      </c>
      <c r="J1489" s="2">
        <f t="shared" si="313"/>
        <v>0</v>
      </c>
    </row>
    <row r="1490">
      <c r="C1490" s="1" t="s">
        <v>28</v>
      </c>
      <c r="I1490" s="2">
        <f>(E1491-H1491)/E1491</f>
        <v>0.01173046252</v>
      </c>
    </row>
    <row r="1491">
      <c r="D1491" s="1" t="s">
        <v>29</v>
      </c>
      <c r="E1491" s="2">
        <f>Sum(E1480:E1489)</f>
        <v>7524</v>
      </c>
      <c r="H1491" s="2">
        <f>Sum(H1480:H1489)</f>
        <v>7435.74</v>
      </c>
    </row>
    <row r="1492">
      <c r="D1492" s="1" t="s">
        <v>17</v>
      </c>
      <c r="E1492" s="2">
        <f>E1491/$B$2</f>
        <v>0.05878125</v>
      </c>
    </row>
    <row r="1493">
      <c r="D1493" s="1" t="s">
        <v>18</v>
      </c>
      <c r="E1493" s="2">
        <f>H1491/E1491</f>
        <v>0.9882695375</v>
      </c>
    </row>
    <row r="1494">
      <c r="D1494" s="1" t="s">
        <v>20</v>
      </c>
      <c r="E1494" s="2">
        <f>H1491/$B$2</f>
        <v>0.05809171875</v>
      </c>
    </row>
    <row r="1495">
      <c r="D1495" s="1" t="s">
        <v>21</v>
      </c>
      <c r="E1495" s="2">
        <f>(E1491-H1491)/$B$2</f>
        <v>0.00068953125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>
        <f t="shared" ref="N75:X75" si="38">INDIRECT(CONCATENATE("I",$L75+N$63))</f>
        <v>0.155</v>
      </c>
      <c r="O75" s="2">
        <f t="shared" si="38"/>
        <v>0.07190721649</v>
      </c>
      <c r="P75" s="2">
        <f t="shared" si="38"/>
        <v>0.655</v>
      </c>
      <c r="Q75" s="2">
        <f t="shared" si="38"/>
        <v>0</v>
      </c>
      <c r="R75" s="2">
        <f t="shared" si="38"/>
        <v>0</v>
      </c>
      <c r="S75" s="2">
        <f t="shared" si="38"/>
        <v>0</v>
      </c>
      <c r="T75" s="2">
        <f t="shared" si="38"/>
        <v>0</v>
      </c>
      <c r="U75" s="2">
        <f t="shared" si="38"/>
        <v>0</v>
      </c>
      <c r="V75" s="2">
        <f t="shared" si="38"/>
        <v>0</v>
      </c>
      <c r="W75" s="2">
        <f t="shared" si="38"/>
        <v>0</v>
      </c>
      <c r="X75" s="2">
        <f t="shared" si="38"/>
        <v>0.1180927835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0.06039735099</v>
      </c>
      <c r="O76" s="2">
        <f t="shared" si="40"/>
        <v>0.02209713024</v>
      </c>
      <c r="P76" s="2">
        <f t="shared" si="40"/>
        <v>0.8648013245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0.05270419426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0.02251917267</v>
      </c>
      <c r="O77" s="2">
        <f t="shared" si="41"/>
        <v>0.00583546363</v>
      </c>
      <c r="P77" s="2">
        <f t="shared" si="41"/>
        <v>0.9453660237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0.02627934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0.01557488831</v>
      </c>
      <c r="O78" s="2">
        <f t="shared" si="42"/>
        <v>0.005659534446</v>
      </c>
      <c r="P78" s="2">
        <f t="shared" si="42"/>
        <v>0.9511262638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0.02763931343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0.006963921035</v>
      </c>
      <c r="O79" s="2">
        <f t="shared" si="43"/>
        <v>0.005327433628</v>
      </c>
      <c r="P79" s="2">
        <f t="shared" si="43"/>
        <v>0.9623689585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0.02533968686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0.01038411117</v>
      </c>
      <c r="O80" s="2">
        <f t="shared" si="44"/>
        <v>0.00434058731</v>
      </c>
      <c r="P80" s="2">
        <f t="shared" si="44"/>
        <v>0.3481069743</v>
      </c>
      <c r="Q80" s="2">
        <f t="shared" si="44"/>
        <v>0.600616151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0.03655217619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0.009828309805</v>
      </c>
      <c r="O81" s="2">
        <f t="shared" si="45"/>
        <v>0.003672898385</v>
      </c>
      <c r="P81" s="2">
        <f t="shared" si="45"/>
        <v>0.2060892789</v>
      </c>
      <c r="Q81" s="2">
        <f t="shared" si="45"/>
        <v>0.7474322778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0.03297723515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0.007448979592</v>
      </c>
      <c r="O82" s="2">
        <f t="shared" si="46"/>
        <v>0.001757735352</v>
      </c>
      <c r="P82" s="2">
        <f t="shared" si="46"/>
        <v>0.07967741935</v>
      </c>
      <c r="Q82" s="2">
        <f t="shared" si="46"/>
        <v>0.890283081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0.02083278473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0.005065963061</v>
      </c>
      <c r="O83" s="2">
        <f t="shared" si="47"/>
        <v>0.00231530343</v>
      </c>
      <c r="P83" s="2">
        <f t="shared" si="47"/>
        <v>0.0645294635</v>
      </c>
      <c r="Q83" s="2">
        <f t="shared" si="47"/>
        <v>0.9093502639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0.01873900616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0.005319289732</v>
      </c>
      <c r="O84" s="2">
        <f t="shared" si="48"/>
        <v>0.001537443476</v>
      </c>
      <c r="P84" s="2">
        <f t="shared" si="48"/>
        <v>0.05587956325</v>
      </c>
      <c r="Q84" s="2">
        <f t="shared" si="48"/>
        <v>0.919355906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0.01790779751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0.001039176972</v>
      </c>
      <c r="O85" s="2">
        <f t="shared" si="49"/>
        <v>0.001558765458</v>
      </c>
      <c r="P85" s="2">
        <f t="shared" si="49"/>
        <v>0.04249194638</v>
      </c>
      <c r="Q85" s="2">
        <f t="shared" si="49"/>
        <v>0.9268325886</v>
      </c>
      <c r="R85" s="2">
        <f t="shared" si="49"/>
        <v>0.006318195989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0.02175932661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0.001334289813</v>
      </c>
      <c r="O86" s="2">
        <f t="shared" si="50"/>
        <v>0.002761836442</v>
      </c>
      <c r="P86" s="2">
        <f t="shared" si="50"/>
        <v>0.03974277516</v>
      </c>
      <c r="Q86" s="2">
        <f t="shared" si="50"/>
        <v>0.9356200041</v>
      </c>
      <c r="R86" s="2">
        <f t="shared" si="50"/>
        <v>0.002976019676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0.01756507481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0.001005474249</v>
      </c>
      <c r="O87" s="2">
        <f t="shared" si="51"/>
        <v>0.001443414144</v>
      </c>
      <c r="P87" s="2">
        <f t="shared" si="51"/>
        <v>0.02480616691</v>
      </c>
      <c r="Q87" s="2">
        <f t="shared" si="51"/>
        <v>0.9490771981</v>
      </c>
      <c r="R87" s="2">
        <f t="shared" si="51"/>
        <v>0.006474136968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0.01719360965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0.0006764044944</v>
      </c>
      <c r="O88" s="2">
        <f t="shared" si="52"/>
        <v>0.001757303371</v>
      </c>
      <c r="P88" s="2">
        <f t="shared" si="52"/>
        <v>0.0250505618</v>
      </c>
      <c r="Q88" s="2">
        <f t="shared" si="52"/>
        <v>0.9508449438</v>
      </c>
      <c r="R88" s="2">
        <f t="shared" si="52"/>
        <v>0.002882022472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0.01878876404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0.0005566756272</v>
      </c>
      <c r="O89" s="2">
        <f t="shared" si="53"/>
        <v>0.001350806452</v>
      </c>
      <c r="P89" s="2">
        <f t="shared" si="53"/>
        <v>0.02924731183</v>
      </c>
      <c r="Q89" s="2">
        <f t="shared" si="53"/>
        <v>0.9493044355</v>
      </c>
      <c r="R89" s="2">
        <f t="shared" si="53"/>
        <v>0.002793458781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0.01674731183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0.002356608479</v>
      </c>
      <c r="O90" s="2">
        <f t="shared" si="54"/>
        <v>0.001386810751</v>
      </c>
      <c r="P90" s="2">
        <f t="shared" si="54"/>
        <v>0.01092407869</v>
      </c>
      <c r="Q90" s="2">
        <f t="shared" si="54"/>
        <v>0.5039844832</v>
      </c>
      <c r="R90" s="2">
        <f t="shared" si="54"/>
        <v>0.00470074813</v>
      </c>
      <c r="S90" s="2">
        <f t="shared" si="54"/>
        <v>0.4397118315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0.03693543918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0.002996899759</v>
      </c>
      <c r="O91" s="2">
        <f t="shared" si="55"/>
        <v>0</v>
      </c>
      <c r="P91" s="2">
        <f t="shared" si="55"/>
        <v>0.004030313469</v>
      </c>
      <c r="Q91" s="2">
        <f t="shared" si="55"/>
        <v>0.1415018946</v>
      </c>
      <c r="R91" s="2">
        <f t="shared" si="55"/>
        <v>0.00207142037</v>
      </c>
      <c r="S91" s="2">
        <f t="shared" si="55"/>
        <v>0.8069330578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0.04246641405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0.001599770642</v>
      </c>
      <c r="O92" s="2">
        <f t="shared" si="56"/>
        <v>0</v>
      </c>
      <c r="P92" s="2">
        <f t="shared" si="56"/>
        <v>0.001949541284</v>
      </c>
      <c r="Q92" s="2">
        <f t="shared" si="56"/>
        <v>0.09822591743</v>
      </c>
      <c r="R92" s="2">
        <f t="shared" si="56"/>
        <v>0.001266055046</v>
      </c>
      <c r="S92" s="2">
        <f t="shared" si="56"/>
        <v>0.8639793578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0.0329793578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0.0008201892744</v>
      </c>
      <c r="O93" s="2">
        <f t="shared" si="57"/>
        <v>0.000116836079</v>
      </c>
      <c r="P93" s="2">
        <f t="shared" si="57"/>
        <v>0.001524710831</v>
      </c>
      <c r="Q93" s="2">
        <f t="shared" si="57"/>
        <v>0.1014791448</v>
      </c>
      <c r="R93" s="2">
        <f t="shared" si="57"/>
        <v>0.0004696810375</v>
      </c>
      <c r="S93" s="2">
        <f t="shared" si="57"/>
        <v>0.8663512093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0.02923822877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0.001451702959</v>
      </c>
      <c r="O94" s="2">
        <f t="shared" si="58"/>
        <v>0.0002244556114</v>
      </c>
      <c r="P94" s="2">
        <f t="shared" si="58"/>
        <v>0.001109994417</v>
      </c>
      <c r="Q94" s="2">
        <f t="shared" si="58"/>
        <v>0.07920938023</v>
      </c>
      <c r="R94" s="2">
        <f t="shared" si="58"/>
        <v>0.001005025126</v>
      </c>
      <c r="S94" s="2">
        <f t="shared" si="58"/>
        <v>0.8871859296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0.029813512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0.005047501033</v>
      </c>
      <c r="O95" s="2">
        <f t="shared" si="59"/>
        <v>0.0003097893432</v>
      </c>
      <c r="P95" s="2">
        <f t="shared" si="59"/>
        <v>0.00319496076</v>
      </c>
      <c r="Q95" s="2">
        <f t="shared" si="59"/>
        <v>0.01865654688</v>
      </c>
      <c r="R95" s="2">
        <f t="shared" si="59"/>
        <v>0.001141057414</v>
      </c>
      <c r="S95" s="2">
        <f t="shared" si="59"/>
        <v>0.5230916976</v>
      </c>
      <c r="T95" s="2">
        <f t="shared" si="59"/>
        <v>0.423614209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0.02494423792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0.005120409392</v>
      </c>
      <c r="O96" s="2">
        <f t="shared" si="65"/>
        <v>0.0001003411599</v>
      </c>
      <c r="P96" s="2">
        <f t="shared" si="65"/>
        <v>0.001906482039</v>
      </c>
      <c r="Q96" s="2">
        <f t="shared" si="65"/>
        <v>0.003913305238</v>
      </c>
      <c r="R96" s="2">
        <f t="shared" si="65"/>
        <v>0.0003010234798</v>
      </c>
      <c r="S96" s="2">
        <f t="shared" si="65"/>
        <v>0.3145735501</v>
      </c>
      <c r="T96" s="2">
        <f t="shared" si="65"/>
        <v>0.6467449328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0.02733995585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0.005225582548</v>
      </c>
      <c r="O97" s="2">
        <f t="shared" si="66"/>
        <v>0.0002974714923</v>
      </c>
      <c r="P97" s="2">
        <f t="shared" si="66"/>
        <v>0.001392166584</v>
      </c>
      <c r="Q97" s="2">
        <f t="shared" si="66"/>
        <v>0.002284581061</v>
      </c>
      <c r="R97" s="2">
        <f t="shared" si="66"/>
        <v>0.0001993058999</v>
      </c>
      <c r="S97" s="2">
        <f t="shared" si="66"/>
        <v>0.2345503223</v>
      </c>
      <c r="T97" s="2">
        <f t="shared" si="66"/>
        <v>0.7350639564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0.02098661378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0.005737082806</v>
      </c>
      <c r="O98" s="2">
        <f t="shared" si="67"/>
        <v>0.0002919139827</v>
      </c>
      <c r="P98" s="2">
        <f t="shared" si="67"/>
        <v>0.001214362168</v>
      </c>
      <c r="Q98" s="2">
        <f t="shared" si="67"/>
        <v>0.002101780675</v>
      </c>
      <c r="R98" s="2">
        <f t="shared" si="67"/>
        <v>0.0000651941228</v>
      </c>
      <c r="S98" s="2">
        <f t="shared" si="67"/>
        <v>0.2183983653</v>
      </c>
      <c r="T98" s="2">
        <f t="shared" si="67"/>
        <v>0.7516755863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0.0205157147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0.004481311603</v>
      </c>
      <c r="O99" s="2">
        <f t="shared" si="68"/>
        <v>0</v>
      </c>
      <c r="P99" s="2">
        <f t="shared" si="68"/>
        <v>0.001078364399</v>
      </c>
      <c r="Q99" s="2">
        <f t="shared" si="68"/>
        <v>0.002134283205</v>
      </c>
      <c r="R99" s="2">
        <f t="shared" si="68"/>
        <v>0.0000975895384</v>
      </c>
      <c r="S99" s="2">
        <f t="shared" si="68"/>
        <v>0.2031111545</v>
      </c>
      <c r="T99" s="2">
        <f t="shared" si="68"/>
        <v>0.7697208939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0.01937640285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0.00517433464</v>
      </c>
      <c r="O100" s="2">
        <f t="shared" si="69"/>
        <v>0.0001031565917</v>
      </c>
      <c r="P100" s="2">
        <f t="shared" si="69"/>
        <v>0.0007220961419</v>
      </c>
      <c r="Q100" s="2">
        <f t="shared" si="69"/>
        <v>0.006717557252</v>
      </c>
      <c r="R100" s="2">
        <f t="shared" si="69"/>
        <v>0</v>
      </c>
      <c r="S100" s="2">
        <f t="shared" si="69"/>
        <v>0.2044976274</v>
      </c>
      <c r="T100" s="2">
        <f t="shared" si="69"/>
        <v>0.7619548174</v>
      </c>
      <c r="U100" s="2">
        <f t="shared" si="69"/>
        <v>0.0003094697751</v>
      </c>
      <c r="V100" s="2">
        <f t="shared" si="69"/>
        <v>0</v>
      </c>
      <c r="W100" s="2">
        <f t="shared" si="69"/>
        <v>0</v>
      </c>
      <c r="X100" s="2">
        <f t="shared" si="69"/>
        <v>0.02052094079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0.007371180801</v>
      </c>
      <c r="O101" s="2">
        <f t="shared" si="70"/>
        <v>0</v>
      </c>
      <c r="P101" s="2">
        <f t="shared" si="70"/>
        <v>0.001315922154</v>
      </c>
      <c r="Q101" s="2">
        <f t="shared" si="70"/>
        <v>0.003320560653</v>
      </c>
      <c r="R101" s="2">
        <f t="shared" si="70"/>
        <v>0.0001008369467</v>
      </c>
      <c r="S101" s="2">
        <f t="shared" si="70"/>
        <v>0.2071594232</v>
      </c>
      <c r="T101" s="2">
        <f t="shared" si="70"/>
        <v>0.7600947867</v>
      </c>
      <c r="U101" s="2">
        <f t="shared" si="70"/>
        <v>0.0001008369467</v>
      </c>
      <c r="V101" s="2">
        <f t="shared" si="70"/>
        <v>0</v>
      </c>
      <c r="W101" s="2">
        <f t="shared" si="70"/>
        <v>0</v>
      </c>
      <c r="X101" s="2">
        <f t="shared" si="70"/>
        <v>0.02053645256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0.007139800285</v>
      </c>
      <c r="O102" s="2">
        <f t="shared" si="71"/>
        <v>0</v>
      </c>
      <c r="P102" s="2">
        <f t="shared" si="71"/>
        <v>0.000305685755</v>
      </c>
      <c r="Q102" s="2">
        <f t="shared" si="71"/>
        <v>0.003377827593</v>
      </c>
      <c r="R102" s="2">
        <f t="shared" si="71"/>
        <v>0</v>
      </c>
      <c r="S102" s="2">
        <f t="shared" si="71"/>
        <v>0.1968127165</v>
      </c>
      <c r="T102" s="2">
        <f t="shared" si="71"/>
        <v>0.7724098227</v>
      </c>
      <c r="U102" s="2">
        <f t="shared" si="71"/>
        <v>0</v>
      </c>
      <c r="V102" s="2">
        <f t="shared" si="71"/>
        <v>0</v>
      </c>
      <c r="W102" s="2">
        <f t="shared" si="71"/>
        <v>0</v>
      </c>
      <c r="X102" s="2">
        <f t="shared" si="71"/>
        <v>0.01995414714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0.008396264718</v>
      </c>
      <c r="O103" s="2">
        <f t="shared" si="72"/>
        <v>0</v>
      </c>
      <c r="P103" s="2">
        <f t="shared" si="72"/>
        <v>0.001414941129</v>
      </c>
      <c r="Q103" s="2">
        <f t="shared" si="72"/>
        <v>0.002322371092</v>
      </c>
      <c r="R103" s="2">
        <f t="shared" si="72"/>
        <v>0</v>
      </c>
      <c r="S103" s="2">
        <f t="shared" si="72"/>
        <v>0.1927405603</v>
      </c>
      <c r="T103" s="2">
        <f t="shared" si="72"/>
        <v>0.7754598051</v>
      </c>
      <c r="U103" s="2">
        <f t="shared" si="72"/>
        <v>0.0002030044661</v>
      </c>
      <c r="V103" s="2">
        <f t="shared" si="72"/>
        <v>0</v>
      </c>
      <c r="W103" s="2">
        <f t="shared" si="72"/>
        <v>0</v>
      </c>
      <c r="X103" s="2">
        <f t="shared" si="72"/>
        <v>0.01946305319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0.008572863312</v>
      </c>
      <c r="O104" s="2">
        <f t="shared" si="73"/>
        <v>0.000100431857</v>
      </c>
      <c r="P104" s="2">
        <f t="shared" si="73"/>
        <v>0.00090589535</v>
      </c>
      <c r="Q104" s="2">
        <f t="shared" si="73"/>
        <v>0.002812091996</v>
      </c>
      <c r="R104" s="2">
        <f t="shared" si="73"/>
        <v>0.0002018680325</v>
      </c>
      <c r="S104" s="2">
        <f t="shared" si="73"/>
        <v>0.1925399217</v>
      </c>
      <c r="T104" s="2">
        <f t="shared" si="73"/>
        <v>0.7759325098</v>
      </c>
      <c r="U104" s="2">
        <f t="shared" si="73"/>
        <v>0</v>
      </c>
      <c r="V104" s="2">
        <f t="shared" si="73"/>
        <v>0</v>
      </c>
      <c r="W104" s="2">
        <f t="shared" si="73"/>
        <v>0</v>
      </c>
      <c r="X104" s="2">
        <f t="shared" si="73"/>
        <v>0.018934418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0.02872604284</v>
      </c>
      <c r="O105" s="2">
        <f t="shared" si="74"/>
        <v>0.0006263309533</v>
      </c>
      <c r="P105" s="2">
        <f t="shared" si="74"/>
        <v>0.01818865088</v>
      </c>
      <c r="Q105" s="2">
        <f t="shared" si="74"/>
        <v>0.03744456971</v>
      </c>
      <c r="R105" s="2">
        <f t="shared" si="74"/>
        <v>0.001127395716</v>
      </c>
      <c r="S105" s="2">
        <f t="shared" si="74"/>
        <v>0.1067994488</v>
      </c>
      <c r="T105" s="2">
        <f t="shared" si="74"/>
        <v>0.3476349743</v>
      </c>
      <c r="U105" s="2">
        <f t="shared" si="74"/>
        <v>0.001628460479</v>
      </c>
      <c r="V105" s="2">
        <f t="shared" si="74"/>
        <v>0.4177452086</v>
      </c>
      <c r="W105" s="2">
        <f t="shared" si="74"/>
        <v>0</v>
      </c>
      <c r="X105" s="2">
        <f t="shared" si="74"/>
        <v>0.0400789177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0.02296500921</v>
      </c>
      <c r="O106" s="2">
        <f t="shared" si="75"/>
        <v>0.0002455494168</v>
      </c>
      <c r="P106" s="2">
        <f t="shared" si="75"/>
        <v>0.01392265193</v>
      </c>
      <c r="Q106" s="2">
        <f t="shared" si="75"/>
        <v>0.03487415592</v>
      </c>
      <c r="R106" s="2">
        <f t="shared" si="75"/>
        <v>0.0003683241252</v>
      </c>
      <c r="S106" s="2">
        <f t="shared" si="75"/>
        <v>0.08426519337</v>
      </c>
      <c r="T106" s="2">
        <f t="shared" si="75"/>
        <v>0.1923327195</v>
      </c>
      <c r="U106" s="2">
        <f t="shared" si="75"/>
        <v>0.0006114180479</v>
      </c>
      <c r="V106" s="2">
        <f t="shared" si="75"/>
        <v>0.6127857581</v>
      </c>
      <c r="W106" s="2">
        <f t="shared" si="75"/>
        <v>0</v>
      </c>
      <c r="X106" s="2">
        <f t="shared" si="75"/>
        <v>0.03762922038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0.01566101695</v>
      </c>
      <c r="O107" s="2">
        <f t="shared" si="76"/>
        <v>0</v>
      </c>
      <c r="P107" s="2">
        <f t="shared" si="76"/>
        <v>0.01001452785</v>
      </c>
      <c r="Q107" s="2">
        <f t="shared" si="76"/>
        <v>0.02713438257</v>
      </c>
      <c r="R107" s="2">
        <f t="shared" si="76"/>
        <v>0.0002421307506</v>
      </c>
      <c r="S107" s="2">
        <f t="shared" si="76"/>
        <v>0.06775423729</v>
      </c>
      <c r="T107" s="2">
        <f t="shared" si="76"/>
        <v>0.1465254237</v>
      </c>
      <c r="U107" s="2">
        <f t="shared" si="76"/>
        <v>0.0009697336562</v>
      </c>
      <c r="V107" s="2">
        <f t="shared" si="76"/>
        <v>0.6954915254</v>
      </c>
      <c r="W107" s="2">
        <f t="shared" si="76"/>
        <v>0</v>
      </c>
      <c r="X107" s="2">
        <f t="shared" si="76"/>
        <v>0.03620702179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0.01362962963</v>
      </c>
      <c r="O108" s="2">
        <f t="shared" si="77"/>
        <v>0</v>
      </c>
      <c r="P108" s="2">
        <f t="shared" si="77"/>
        <v>0.01010752688</v>
      </c>
      <c r="Q108" s="2">
        <f t="shared" si="77"/>
        <v>0.02714934289</v>
      </c>
      <c r="R108" s="2">
        <f t="shared" si="77"/>
        <v>0.000119474313</v>
      </c>
      <c r="S108" s="2">
        <f t="shared" si="77"/>
        <v>0.06792831541</v>
      </c>
      <c r="T108" s="2">
        <f t="shared" si="77"/>
        <v>0.1148626045</v>
      </c>
      <c r="U108" s="2">
        <f t="shared" si="77"/>
        <v>0.000238948626</v>
      </c>
      <c r="V108" s="2">
        <f t="shared" si="77"/>
        <v>0.7335364397</v>
      </c>
      <c r="W108" s="2">
        <f t="shared" si="77"/>
        <v>0</v>
      </c>
      <c r="X108" s="2">
        <f t="shared" si="77"/>
        <v>0.03242771804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0.005791479044</v>
      </c>
      <c r="O109" s="2">
        <f t="shared" si="78"/>
        <v>0</v>
      </c>
      <c r="P109" s="2">
        <f t="shared" si="78"/>
        <v>0.00497863988</v>
      </c>
      <c r="Q109" s="2">
        <f t="shared" si="78"/>
        <v>0.02201246969</v>
      </c>
      <c r="R109" s="2">
        <f t="shared" si="78"/>
        <v>0</v>
      </c>
      <c r="S109" s="2">
        <f t="shared" si="78"/>
        <v>0.04423392218</v>
      </c>
      <c r="T109" s="2">
        <f t="shared" si="78"/>
        <v>0.06555363122</v>
      </c>
      <c r="U109" s="2">
        <f t="shared" si="78"/>
        <v>0.0001154601085</v>
      </c>
      <c r="V109" s="2">
        <f t="shared" si="78"/>
        <v>0.8364877035</v>
      </c>
      <c r="W109" s="2">
        <f t="shared" si="78"/>
        <v>0</v>
      </c>
      <c r="X109" s="2">
        <f t="shared" si="78"/>
        <v>0.02082669438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0.006028944582</v>
      </c>
      <c r="O110" s="2">
        <f t="shared" si="79"/>
        <v>0</v>
      </c>
      <c r="P110" s="2">
        <f t="shared" si="79"/>
        <v>0.002353218026</v>
      </c>
      <c r="Q110" s="2">
        <f t="shared" si="79"/>
        <v>0.0103918108</v>
      </c>
      <c r="R110" s="2">
        <f t="shared" si="79"/>
        <v>0</v>
      </c>
      <c r="S110" s="2">
        <f t="shared" si="79"/>
        <v>0.03734557007</v>
      </c>
      <c r="T110" s="2">
        <f t="shared" si="79"/>
        <v>0.05806565478</v>
      </c>
      <c r="U110" s="2">
        <f t="shared" si="79"/>
        <v>0</v>
      </c>
      <c r="V110" s="2">
        <f t="shared" si="79"/>
        <v>0.8567419696</v>
      </c>
      <c r="W110" s="2">
        <f t="shared" si="79"/>
        <v>0.01050711848</v>
      </c>
      <c r="X110" s="2">
        <f t="shared" si="79"/>
        <v>0.01856571361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0.005500919118</v>
      </c>
      <c r="O111" s="2">
        <f t="shared" si="80"/>
        <v>0</v>
      </c>
      <c r="P111" s="2">
        <f t="shared" si="80"/>
        <v>0.004495634191</v>
      </c>
      <c r="Q111" s="2">
        <f t="shared" si="80"/>
        <v>0.01204963235</v>
      </c>
      <c r="R111" s="2">
        <f t="shared" si="80"/>
        <v>0</v>
      </c>
      <c r="S111" s="2">
        <f t="shared" si="80"/>
        <v>0.03128676471</v>
      </c>
      <c r="T111" s="2">
        <f t="shared" si="80"/>
        <v>0.04108800551</v>
      </c>
      <c r="U111" s="2">
        <f t="shared" si="80"/>
        <v>0.0002297794118</v>
      </c>
      <c r="V111" s="2">
        <f t="shared" si="80"/>
        <v>0.8794439338</v>
      </c>
      <c r="W111" s="2">
        <f t="shared" si="80"/>
        <v>0.007004825368</v>
      </c>
      <c r="X111" s="2">
        <f t="shared" si="80"/>
        <v>0.01890050551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0.005376469219</v>
      </c>
      <c r="O112" s="2">
        <f t="shared" si="81"/>
        <v>0</v>
      </c>
      <c r="P112" s="2">
        <f t="shared" si="81"/>
        <v>0.005467240777</v>
      </c>
      <c r="Q112" s="2">
        <f t="shared" si="81"/>
        <v>0.013783312</v>
      </c>
      <c r="R112" s="2">
        <f t="shared" si="81"/>
        <v>0</v>
      </c>
      <c r="S112" s="2">
        <f t="shared" si="81"/>
        <v>0.02658210171</v>
      </c>
      <c r="T112" s="2">
        <f t="shared" si="81"/>
        <v>0.04352496218</v>
      </c>
      <c r="U112" s="2">
        <f t="shared" si="81"/>
        <v>0</v>
      </c>
      <c r="V112" s="2">
        <f t="shared" si="81"/>
        <v>0.8800896078</v>
      </c>
      <c r="W112" s="2">
        <f t="shared" si="81"/>
        <v>0.005795414873</v>
      </c>
      <c r="X112" s="2">
        <f t="shared" si="81"/>
        <v>0.01938089142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0.004168452906</v>
      </c>
      <c r="O113" s="2">
        <f t="shared" si="82"/>
        <v>0</v>
      </c>
      <c r="P113" s="2">
        <f t="shared" si="82"/>
        <v>0.003283318623</v>
      </c>
      <c r="Q113" s="2">
        <f t="shared" si="82"/>
        <v>0.01430588829</v>
      </c>
      <c r="R113" s="2">
        <f t="shared" si="82"/>
        <v>0</v>
      </c>
      <c r="S113" s="2">
        <f t="shared" si="82"/>
        <v>0.02791577355</v>
      </c>
      <c r="T113" s="2">
        <f t="shared" si="82"/>
        <v>0.05037069726</v>
      </c>
      <c r="U113" s="2">
        <f t="shared" si="82"/>
        <v>0</v>
      </c>
      <c r="V113" s="2">
        <f t="shared" si="82"/>
        <v>0.8701664355</v>
      </c>
      <c r="W113" s="2">
        <f t="shared" si="82"/>
        <v>0.009002647838</v>
      </c>
      <c r="X113" s="2">
        <f t="shared" si="82"/>
        <v>0.02078678603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0.002624451411</v>
      </c>
      <c r="O114" s="2">
        <f t="shared" si="83"/>
        <v>0</v>
      </c>
      <c r="P114" s="2">
        <f t="shared" si="83"/>
        <v>0.006038871473</v>
      </c>
      <c r="Q114" s="2">
        <f t="shared" si="83"/>
        <v>0.0113153605</v>
      </c>
      <c r="R114" s="2">
        <f t="shared" si="83"/>
        <v>0</v>
      </c>
      <c r="S114" s="2">
        <f t="shared" si="83"/>
        <v>0.02714482759</v>
      </c>
      <c r="T114" s="2">
        <f t="shared" si="83"/>
        <v>0.03656426332</v>
      </c>
      <c r="U114" s="2">
        <f t="shared" si="83"/>
        <v>0</v>
      </c>
      <c r="V114" s="2">
        <f t="shared" si="83"/>
        <v>0.8859724138</v>
      </c>
      <c r="W114" s="2">
        <f t="shared" si="83"/>
        <v>0.01143573668</v>
      </c>
      <c r="X114" s="2">
        <f t="shared" si="83"/>
        <v>0.01890407524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>
        <f t="shared" ref="E310:E319" si="114">INDIRECT(CONCATENATE("'ccc",$E$308,"'!",$B$1,C310+2))</f>
        <v>31</v>
      </c>
      <c r="F310" s="1">
        <v>1.0</v>
      </c>
      <c r="G310" s="4" t="str">
        <f t="shared" ref="G310:G319" si="115">INDIRECT(CONCATENATE("'ccc",$E$308,"'!",$B$1,C310+21))</f>
        <v>0.97</v>
      </c>
      <c r="H310" s="2">
        <f t="shared" ref="H310:H319" si="116">E310*F310*G310</f>
        <v>30.07</v>
      </c>
      <c r="I310" s="2">
        <f t="shared" ref="I310:I319" si="117">H310/$E$321</f>
        <v>0.155</v>
      </c>
      <c r="J310" s="2">
        <f t="shared" ref="J310:J319" si="118">I310*$E$262</f>
        <v>0</v>
      </c>
    </row>
    <row r="311">
      <c r="C311" s="1">
        <v>1.0</v>
      </c>
      <c r="E311" s="4">
        <f t="shared" si="114"/>
        <v>15</v>
      </c>
      <c r="F311" s="1">
        <v>1.0</v>
      </c>
      <c r="G311" s="4" t="str">
        <f t="shared" si="115"/>
        <v>0.93</v>
      </c>
      <c r="H311" s="2">
        <f t="shared" si="116"/>
        <v>13.95</v>
      </c>
      <c r="I311" s="2">
        <f t="shared" si="117"/>
        <v>0.07190721649</v>
      </c>
      <c r="J311" s="2">
        <f t="shared" si="118"/>
        <v>0</v>
      </c>
    </row>
    <row r="312">
      <c r="C312" s="1">
        <v>2.0</v>
      </c>
      <c r="E312" s="4">
        <f t="shared" si="114"/>
        <v>131</v>
      </c>
      <c r="F312" s="1">
        <v>1.0</v>
      </c>
      <c r="G312" s="4" t="str">
        <f t="shared" si="115"/>
        <v>0.97</v>
      </c>
      <c r="H312" s="2">
        <f t="shared" si="116"/>
        <v>127.07</v>
      </c>
      <c r="I312" s="2">
        <f t="shared" si="117"/>
        <v>0.655</v>
      </c>
      <c r="J312" s="2">
        <f t="shared" si="118"/>
        <v>0</v>
      </c>
    </row>
    <row r="313">
      <c r="C313" s="1">
        <v>3.0</v>
      </c>
      <c r="E313" s="4">
        <f t="shared" si="114"/>
        <v>7</v>
      </c>
      <c r="F313" s="1">
        <v>0.0</v>
      </c>
      <c r="G313" s="4" t="str">
        <f t="shared" si="115"/>
        <v>1.00</v>
      </c>
      <c r="H313" s="2">
        <f t="shared" si="116"/>
        <v>0</v>
      </c>
      <c r="I313" s="2">
        <f t="shared" si="117"/>
        <v>0</v>
      </c>
      <c r="J313" s="2">
        <f t="shared" si="118"/>
        <v>0</v>
      </c>
    </row>
    <row r="314">
      <c r="C314" s="1">
        <v>4.0</v>
      </c>
      <c r="E314" s="4">
        <f t="shared" si="114"/>
        <v>0</v>
      </c>
      <c r="F314" s="1">
        <v>0.0</v>
      </c>
      <c r="G314" s="4" t="str">
        <f t="shared" si="115"/>
        <v/>
      </c>
      <c r="H314" s="2">
        <f t="shared" si="116"/>
        <v>0</v>
      </c>
      <c r="I314" s="2">
        <f t="shared" si="117"/>
        <v>0</v>
      </c>
      <c r="J314" s="2">
        <f t="shared" si="118"/>
        <v>0</v>
      </c>
    </row>
    <row r="315">
      <c r="C315" s="1">
        <v>5.0</v>
      </c>
      <c r="E315" s="4">
        <f t="shared" si="114"/>
        <v>4</v>
      </c>
      <c r="F315" s="1">
        <v>0.0</v>
      </c>
      <c r="G315" s="4" t="str">
        <f t="shared" si="115"/>
        <v>0.50</v>
      </c>
      <c r="H315" s="2">
        <f t="shared" si="116"/>
        <v>0</v>
      </c>
      <c r="I315" s="2">
        <f t="shared" si="117"/>
        <v>0</v>
      </c>
      <c r="J315" s="2">
        <f t="shared" si="118"/>
        <v>0</v>
      </c>
    </row>
    <row r="316">
      <c r="C316" s="1">
        <v>6.0</v>
      </c>
      <c r="E316" s="4">
        <f t="shared" si="114"/>
        <v>1</v>
      </c>
      <c r="F316" s="1">
        <v>0.0</v>
      </c>
      <c r="G316" s="4" t="str">
        <f t="shared" si="115"/>
        <v>1.00</v>
      </c>
      <c r="H316" s="2">
        <f t="shared" si="116"/>
        <v>0</v>
      </c>
      <c r="I316" s="2">
        <f t="shared" si="117"/>
        <v>0</v>
      </c>
      <c r="J316" s="2">
        <f t="shared" si="118"/>
        <v>0</v>
      </c>
    </row>
    <row r="317">
      <c r="C317" s="1">
        <v>7.0</v>
      </c>
      <c r="E317" s="4">
        <f t="shared" si="114"/>
        <v>2</v>
      </c>
      <c r="F317" s="1">
        <v>0.0</v>
      </c>
      <c r="G317" s="4" t="str">
        <f t="shared" si="115"/>
        <v>1.00</v>
      </c>
      <c r="H317" s="2">
        <f t="shared" si="116"/>
        <v>0</v>
      </c>
      <c r="I317" s="2">
        <f t="shared" si="117"/>
        <v>0</v>
      </c>
      <c r="J317" s="2">
        <f t="shared" si="118"/>
        <v>0</v>
      </c>
    </row>
    <row r="318">
      <c r="C318" s="1">
        <v>8.0</v>
      </c>
      <c r="E318" s="4">
        <f t="shared" si="114"/>
        <v>3</v>
      </c>
      <c r="F318" s="1">
        <v>0.0</v>
      </c>
      <c r="G318" s="4" t="str">
        <f t="shared" si="115"/>
        <v>1.00</v>
      </c>
      <c r="H318" s="2">
        <f t="shared" si="116"/>
        <v>0</v>
      </c>
      <c r="I318" s="2">
        <f t="shared" si="117"/>
        <v>0</v>
      </c>
      <c r="J318" s="2">
        <f t="shared" si="118"/>
        <v>0</v>
      </c>
    </row>
    <row r="319">
      <c r="C319" s="1">
        <v>9.0</v>
      </c>
      <c r="E319" s="4">
        <f t="shared" si="114"/>
        <v>0</v>
      </c>
      <c r="F319" s="1">
        <v>0.0</v>
      </c>
      <c r="G319" s="4" t="str">
        <f t="shared" si="115"/>
        <v/>
      </c>
      <c r="H319" s="2">
        <f t="shared" si="116"/>
        <v>0</v>
      </c>
      <c r="I319" s="2">
        <f t="shared" si="117"/>
        <v>0</v>
      </c>
      <c r="J319" s="2">
        <f t="shared" si="118"/>
        <v>0</v>
      </c>
    </row>
    <row r="320">
      <c r="C320" s="1" t="s">
        <v>28</v>
      </c>
      <c r="I320" s="2">
        <f>(E321-H321)/E321</f>
        <v>0.1180927835</v>
      </c>
    </row>
    <row r="321">
      <c r="D321" s="1" t="s">
        <v>29</v>
      </c>
      <c r="E321" s="2">
        <f>Sum(E310:E319)</f>
        <v>194</v>
      </c>
      <c r="H321" s="2">
        <f>Sum(H310:H319)</f>
        <v>171.09</v>
      </c>
    </row>
    <row r="322">
      <c r="D322" s="1" t="s">
        <v>17</v>
      </c>
      <c r="E322" s="2">
        <f>E321/$B$2</f>
        <v>0.001515625</v>
      </c>
      <c r="I322" s="2">
        <f>Sum(I310:I320)</f>
        <v>1</v>
      </c>
    </row>
    <row r="323">
      <c r="D323" s="1" t="s">
        <v>18</v>
      </c>
      <c r="E323" s="2">
        <f>H321/E321</f>
        <v>0.8819072165</v>
      </c>
    </row>
    <row r="324">
      <c r="D324" s="1" t="s">
        <v>20</v>
      </c>
      <c r="E324" s="2">
        <f>H321/$B$2</f>
        <v>0.001336640625</v>
      </c>
    </row>
    <row r="325">
      <c r="D325" s="1" t="s">
        <v>21</v>
      </c>
      <c r="E325" s="2">
        <f>(E321-H321)/$B$2</f>
        <v>0.000178984375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114</v>
      </c>
      <c r="F340" s="1">
        <v>1.0</v>
      </c>
      <c r="G340" s="4" t="str">
        <f t="shared" ref="G340:G349" si="120">INDIRECT(CONCATENATE("'ccc",$E$338,"'!",$B$1,C340+21))</f>
        <v>0.96</v>
      </c>
      <c r="H340" s="2">
        <f t="shared" ref="H340:H349" si="121">E340*F340*G340</f>
        <v>109.44</v>
      </c>
      <c r="I340" s="2">
        <f t="shared" ref="I340:I349" si="122">H340/$E$351</f>
        <v>0.06039735099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44</v>
      </c>
      <c r="F341" s="1">
        <v>1.0</v>
      </c>
      <c r="G341" s="4" t="str">
        <f t="shared" si="120"/>
        <v>0.91</v>
      </c>
      <c r="H341" s="2">
        <f t="shared" si="121"/>
        <v>40.04</v>
      </c>
      <c r="I341" s="2">
        <f t="shared" si="122"/>
        <v>0.02209713024</v>
      </c>
      <c r="J341" s="2">
        <f t="shared" si="123"/>
        <v>0</v>
      </c>
    </row>
    <row r="342">
      <c r="C342" s="1">
        <v>2.0</v>
      </c>
      <c r="E342" s="4">
        <f t="shared" si="119"/>
        <v>1599</v>
      </c>
      <c r="F342" s="1">
        <v>1.0</v>
      </c>
      <c r="G342" s="4" t="str">
        <f t="shared" si="120"/>
        <v>0.98</v>
      </c>
      <c r="H342" s="2">
        <f t="shared" si="121"/>
        <v>1567.02</v>
      </c>
      <c r="I342" s="2">
        <f t="shared" si="122"/>
        <v>0.8648013245</v>
      </c>
      <c r="J342" s="2">
        <f t="shared" si="123"/>
        <v>0</v>
      </c>
    </row>
    <row r="343">
      <c r="C343" s="1">
        <v>3.0</v>
      </c>
      <c r="E343" s="4">
        <f t="shared" si="119"/>
        <v>39</v>
      </c>
      <c r="F343" s="1">
        <v>0.0</v>
      </c>
      <c r="G343" s="4" t="str">
        <f t="shared" si="120"/>
        <v>0.92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1</v>
      </c>
      <c r="F344" s="1">
        <v>0.0</v>
      </c>
      <c r="G344" s="4" t="str">
        <f t="shared" si="120"/>
        <v>1.00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5</v>
      </c>
      <c r="F345" s="1">
        <v>0.0</v>
      </c>
      <c r="G345" s="4" t="str">
        <f t="shared" si="120"/>
        <v>0.60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5</v>
      </c>
      <c r="F346" s="1">
        <v>0.0</v>
      </c>
      <c r="G346" s="4" t="str">
        <f t="shared" si="120"/>
        <v>0.80</v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2</v>
      </c>
      <c r="F347" s="1">
        <v>0.0</v>
      </c>
      <c r="G347" s="4" t="str">
        <f t="shared" si="120"/>
        <v>0.50</v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3</v>
      </c>
      <c r="F348" s="1">
        <v>0.0</v>
      </c>
      <c r="G348" s="4" t="str">
        <f t="shared" si="120"/>
        <v>1.00</v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0</v>
      </c>
      <c r="F349" s="1">
        <v>0.0</v>
      </c>
      <c r="G349" s="4" t="str">
        <f t="shared" si="120"/>
        <v/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0.05270419426</v>
      </c>
    </row>
    <row r="351">
      <c r="D351" s="1" t="s">
        <v>29</v>
      </c>
      <c r="E351" s="2">
        <f>Sum(E340:E349)</f>
        <v>1812</v>
      </c>
      <c r="H351" s="2">
        <f>Sum(H340:H349)</f>
        <v>1716.5</v>
      </c>
    </row>
    <row r="352">
      <c r="D352" s="1" t="s">
        <v>17</v>
      </c>
      <c r="E352" s="2">
        <f>E351/$B$2</f>
        <v>0.01415625</v>
      </c>
      <c r="I352" s="2">
        <f>Sum(I340:I350)</f>
        <v>1</v>
      </c>
    </row>
    <row r="353">
      <c r="D353" s="1" t="s">
        <v>18</v>
      </c>
      <c r="E353" s="2">
        <f>H351/E351</f>
        <v>0.9472958057</v>
      </c>
    </row>
    <row r="354">
      <c r="D354" s="1" t="s">
        <v>20</v>
      </c>
      <c r="E354" s="2">
        <f>H351/$B$2</f>
        <v>0.01341015625</v>
      </c>
    </row>
    <row r="355">
      <c r="D355" s="1" t="s">
        <v>21</v>
      </c>
      <c r="E355" s="2">
        <f>(E351-H351)/$B$2</f>
        <v>0.00074609375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102</v>
      </c>
      <c r="F370" s="1">
        <v>1.0</v>
      </c>
      <c r="G370" s="4" t="str">
        <f t="shared" ref="G370:G379" si="125">INDIRECT(CONCATENATE("'ccc",$E$368,"'!",$B$1,C370+21))</f>
        <v>0.95</v>
      </c>
      <c r="H370" s="2">
        <f t="shared" ref="H370:H379" si="126">E370*F370*G370</f>
        <v>96.9</v>
      </c>
      <c r="I370" s="2">
        <f t="shared" ref="I370:I379" si="127">H370/$E$381</f>
        <v>0.02251917267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27</v>
      </c>
      <c r="F371" s="1">
        <v>1.0</v>
      </c>
      <c r="G371" s="4" t="str">
        <f t="shared" si="125"/>
        <v>0.93</v>
      </c>
      <c r="H371" s="2">
        <f t="shared" si="126"/>
        <v>25.11</v>
      </c>
      <c r="I371" s="2">
        <f t="shared" si="127"/>
        <v>0.00583546363</v>
      </c>
      <c r="J371" s="2">
        <f t="shared" si="128"/>
        <v>0</v>
      </c>
    </row>
    <row r="372">
      <c r="C372" s="1">
        <v>2.0</v>
      </c>
      <c r="E372" s="4">
        <f t="shared" si="124"/>
        <v>4109</v>
      </c>
      <c r="F372" s="1">
        <v>1.0</v>
      </c>
      <c r="G372" s="4" t="str">
        <f t="shared" si="125"/>
        <v>0.99</v>
      </c>
      <c r="H372" s="2">
        <f t="shared" si="126"/>
        <v>4067.91</v>
      </c>
      <c r="I372" s="2">
        <f t="shared" si="127"/>
        <v>0.9453660237</v>
      </c>
      <c r="J372" s="2">
        <f t="shared" si="128"/>
        <v>0</v>
      </c>
    </row>
    <row r="373">
      <c r="C373" s="1">
        <v>3.0</v>
      </c>
      <c r="E373" s="4">
        <f t="shared" si="124"/>
        <v>51</v>
      </c>
      <c r="F373" s="1">
        <v>0.0</v>
      </c>
      <c r="G373" s="4" t="str">
        <f t="shared" si="125"/>
        <v>0.80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3</v>
      </c>
      <c r="F374" s="1">
        <v>0.0</v>
      </c>
      <c r="G374" s="4" t="str">
        <f t="shared" si="125"/>
        <v>1.00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6</v>
      </c>
      <c r="F375" s="1">
        <v>0.0</v>
      </c>
      <c r="G375" s="4" t="str">
        <f t="shared" si="125"/>
        <v>0.67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2</v>
      </c>
      <c r="F376" s="1">
        <v>0.0</v>
      </c>
      <c r="G376" s="4" t="str">
        <f t="shared" si="125"/>
        <v>1.00</v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2</v>
      </c>
      <c r="F377" s="1">
        <v>0.0</v>
      </c>
      <c r="G377" s="4" t="str">
        <f t="shared" si="125"/>
        <v>1.00</v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1</v>
      </c>
      <c r="F378" s="1">
        <v>0.0</v>
      </c>
      <c r="G378" s="4" t="str">
        <f t="shared" si="125"/>
        <v>1.00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0.02627934</v>
      </c>
    </row>
    <row r="381">
      <c r="D381" s="1" t="s">
        <v>29</v>
      </c>
      <c r="E381" s="2">
        <f>Sum(E370:E379)</f>
        <v>4303</v>
      </c>
      <c r="H381" s="2">
        <f>Sum(H370:H379)</f>
        <v>4189.92</v>
      </c>
    </row>
    <row r="382">
      <c r="D382" s="1" t="s">
        <v>17</v>
      </c>
      <c r="E382" s="2">
        <f>E381/$B$2</f>
        <v>0.0336171875</v>
      </c>
      <c r="I382" s="2">
        <f>Sum(I370:I380)</f>
        <v>1</v>
      </c>
    </row>
    <row r="383">
      <c r="D383" s="1" t="s">
        <v>18</v>
      </c>
      <c r="E383" s="2">
        <f>H381/E381</f>
        <v>0.97372066</v>
      </c>
    </row>
    <row r="384">
      <c r="D384" s="1" t="s">
        <v>20</v>
      </c>
      <c r="E384" s="2">
        <f>H381/$B$2</f>
        <v>0.03273375</v>
      </c>
    </row>
    <row r="385">
      <c r="D385" s="1" t="s">
        <v>21</v>
      </c>
      <c r="E385" s="2">
        <f>(E381-H381)/$B$2</f>
        <v>0.0008834375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69</v>
      </c>
      <c r="F400" s="1">
        <v>1.0</v>
      </c>
      <c r="G400" s="4" t="str">
        <f t="shared" ref="G400:G409" si="130">INDIRECT(CONCATENATE("'ccc",$E$398,"'!",$B$1,C400+21))</f>
        <v>0.96</v>
      </c>
      <c r="H400" s="2">
        <f t="shared" ref="H400:H409" si="131">E400*F400*G400</f>
        <v>66.24</v>
      </c>
      <c r="I400" s="2">
        <f t="shared" ref="I400:I409" si="132">H400/$E$411</f>
        <v>0.01557488831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29</v>
      </c>
      <c r="F401" s="1">
        <v>1.0</v>
      </c>
      <c r="G401" s="4" t="str">
        <f t="shared" si="130"/>
        <v>0.83</v>
      </c>
      <c r="H401" s="2">
        <f t="shared" si="131"/>
        <v>24.07</v>
      </c>
      <c r="I401" s="2">
        <f t="shared" si="132"/>
        <v>0.005659534446</v>
      </c>
      <c r="J401" s="2">
        <f t="shared" si="133"/>
        <v>0</v>
      </c>
    </row>
    <row r="402">
      <c r="C402" s="1">
        <v>2.0</v>
      </c>
      <c r="E402" s="4">
        <f t="shared" si="129"/>
        <v>4086</v>
      </c>
      <c r="F402" s="1">
        <v>1.0</v>
      </c>
      <c r="G402" s="4" t="str">
        <f t="shared" si="130"/>
        <v>0.99</v>
      </c>
      <c r="H402" s="2">
        <f t="shared" si="131"/>
        <v>4045.14</v>
      </c>
      <c r="I402" s="2">
        <f t="shared" si="132"/>
        <v>0.9511262638</v>
      </c>
      <c r="J402" s="2">
        <f t="shared" si="133"/>
        <v>0</v>
      </c>
    </row>
    <row r="403">
      <c r="C403" s="1">
        <v>3.0</v>
      </c>
      <c r="E403" s="4">
        <f t="shared" si="129"/>
        <v>61</v>
      </c>
      <c r="F403" s="1">
        <v>0.0</v>
      </c>
      <c r="G403" s="4" t="str">
        <f t="shared" si="130"/>
        <v>0.84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1</v>
      </c>
      <c r="F404" s="1">
        <v>0.0</v>
      </c>
      <c r="G404" s="4" t="str">
        <f t="shared" si="130"/>
        <v>1.00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3</v>
      </c>
      <c r="F405" s="1">
        <v>0.0</v>
      </c>
      <c r="G405" s="4" t="str">
        <f t="shared" si="130"/>
        <v>0.33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1</v>
      </c>
      <c r="F406" s="1">
        <v>0.0</v>
      </c>
      <c r="G406" s="4" t="str">
        <f t="shared" si="130"/>
        <v>1.00</v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2</v>
      </c>
      <c r="F407" s="1">
        <v>0.0</v>
      </c>
      <c r="G407" s="4" t="str">
        <f t="shared" si="130"/>
        <v>0.50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1</v>
      </c>
      <c r="F408" s="1">
        <v>0.0</v>
      </c>
      <c r="G408" s="4" t="str">
        <f t="shared" si="130"/>
        <v>1.00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 t="str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0.02763931343</v>
      </c>
    </row>
    <row r="411">
      <c r="D411" s="1" t="s">
        <v>29</v>
      </c>
      <c r="E411" s="2">
        <f>Sum(E400:E409)</f>
        <v>4253</v>
      </c>
      <c r="H411" s="2">
        <f>Sum(H400:H409)</f>
        <v>4135.45</v>
      </c>
    </row>
    <row r="412">
      <c r="D412" s="1" t="s">
        <v>17</v>
      </c>
      <c r="E412" s="2">
        <f>E411/$B$2</f>
        <v>0.0332265625</v>
      </c>
      <c r="I412" s="2">
        <f>Sum(I400:I410)</f>
        <v>1</v>
      </c>
    </row>
    <row r="413">
      <c r="D413" s="1" t="s">
        <v>18</v>
      </c>
      <c r="E413" s="2">
        <f>H411/E411</f>
        <v>0.9723606866</v>
      </c>
    </row>
    <row r="414">
      <c r="D414" s="1" t="s">
        <v>20</v>
      </c>
      <c r="E414" s="2">
        <f>H411/$B$2</f>
        <v>0.03230820313</v>
      </c>
    </row>
    <row r="415">
      <c r="D415" s="1" t="s">
        <v>21</v>
      </c>
      <c r="E415" s="2">
        <f>(E411-H411)/$B$2</f>
        <v>0.000918359375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55</v>
      </c>
      <c r="F430" s="1">
        <v>1.0</v>
      </c>
      <c r="G430" s="4" t="str">
        <f t="shared" ref="G430:G439" si="135">INDIRECT(CONCATENATE("'ccc",$E$428,"'!",$B$1,C430+21))</f>
        <v>0.93</v>
      </c>
      <c r="H430" s="2">
        <f t="shared" ref="H430:H439" si="136">E430*F430*G430</f>
        <v>51.15</v>
      </c>
      <c r="I430" s="2">
        <f t="shared" ref="I430:I439" si="137">H430/$E$441</f>
        <v>0.006963921035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43</v>
      </c>
      <c r="F431" s="1">
        <v>1.0</v>
      </c>
      <c r="G431" s="4" t="str">
        <f t="shared" si="135"/>
        <v>0.91</v>
      </c>
      <c r="H431" s="2">
        <f t="shared" si="136"/>
        <v>39.13</v>
      </c>
      <c r="I431" s="2">
        <f t="shared" si="137"/>
        <v>0.005327433628</v>
      </c>
      <c r="J431" s="2">
        <f t="shared" si="138"/>
        <v>0</v>
      </c>
    </row>
    <row r="432">
      <c r="C432" s="1">
        <v>2.0</v>
      </c>
      <c r="E432" s="4">
        <f t="shared" si="134"/>
        <v>7140</v>
      </c>
      <c r="F432" s="1">
        <v>1.0</v>
      </c>
      <c r="G432" s="4" t="str">
        <f t="shared" si="135"/>
        <v>0.99</v>
      </c>
      <c r="H432" s="2">
        <f t="shared" si="136"/>
        <v>7068.6</v>
      </c>
      <c r="I432" s="2">
        <f t="shared" si="137"/>
        <v>0.9623689585</v>
      </c>
      <c r="J432" s="2">
        <f t="shared" si="138"/>
        <v>0</v>
      </c>
    </row>
    <row r="433">
      <c r="C433" s="1">
        <v>3.0</v>
      </c>
      <c r="E433" s="4">
        <f t="shared" si="134"/>
        <v>100</v>
      </c>
      <c r="F433" s="1">
        <v>0.0</v>
      </c>
      <c r="G433" s="4" t="str">
        <f t="shared" si="135"/>
        <v>0.86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</v>
      </c>
      <c r="F434" s="1">
        <v>0.0</v>
      </c>
      <c r="G434" s="4" t="str">
        <f t="shared" si="135"/>
        <v>1.00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1</v>
      </c>
      <c r="F435" s="1">
        <v>0.0</v>
      </c>
      <c r="G435" s="4" t="str">
        <f t="shared" si="135"/>
        <v>1.00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2</v>
      </c>
      <c r="F436" s="1">
        <v>0.0</v>
      </c>
      <c r="G436" s="4" t="str">
        <f t="shared" si="135"/>
        <v>0.50</v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0</v>
      </c>
      <c r="F437" s="1">
        <v>0.0</v>
      </c>
      <c r="G437" s="4" t="str">
        <f t="shared" si="135"/>
        <v/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3</v>
      </c>
      <c r="F438" s="1">
        <v>0.0</v>
      </c>
      <c r="G438" s="4" t="str">
        <f t="shared" si="135"/>
        <v>0.67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0.02533968686</v>
      </c>
    </row>
    <row r="441">
      <c r="D441" s="1" t="s">
        <v>29</v>
      </c>
      <c r="E441" s="2">
        <f>Sum(E430:E439)</f>
        <v>7345</v>
      </c>
      <c r="H441" s="2">
        <f>Sum(H430:H439)</f>
        <v>7158.88</v>
      </c>
    </row>
    <row r="442">
      <c r="D442" s="1" t="s">
        <v>17</v>
      </c>
      <c r="E442" s="2">
        <f>E441/$B$2</f>
        <v>0.0573828125</v>
      </c>
    </row>
    <row r="443">
      <c r="D443" s="1" t="s">
        <v>18</v>
      </c>
      <c r="E443" s="2">
        <f>H441/E441</f>
        <v>0.9746603131</v>
      </c>
    </row>
    <row r="444">
      <c r="D444" s="1" t="s">
        <v>20</v>
      </c>
      <c r="E444" s="2">
        <f>H441/$B$2</f>
        <v>0.05592875</v>
      </c>
    </row>
    <row r="445">
      <c r="D445" s="1" t="s">
        <v>21</v>
      </c>
      <c r="E445" s="2">
        <f>(E441-H441)/$B$2</f>
        <v>0.0014540625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89</v>
      </c>
      <c r="F460" s="1">
        <v>1.0</v>
      </c>
      <c r="G460" s="4" t="str">
        <f t="shared" ref="G460:G469" si="140">INDIRECT(CONCATENATE("'ccc",$E$458,"'!",$B$1,C460+21))</f>
        <v>0.89</v>
      </c>
      <c r="H460" s="2">
        <f t="shared" ref="H460:H469" si="141">E460*F460*G460</f>
        <v>79.21</v>
      </c>
      <c r="I460" s="2">
        <f t="shared" ref="I460:I469" si="142">H460/$E$471</f>
        <v>0.01038411117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43</v>
      </c>
      <c r="F461" s="1">
        <v>1.0</v>
      </c>
      <c r="G461" s="4" t="str">
        <f t="shared" si="140"/>
        <v>0.77</v>
      </c>
      <c r="H461" s="2">
        <f t="shared" si="141"/>
        <v>33.11</v>
      </c>
      <c r="I461" s="2">
        <f t="shared" si="142"/>
        <v>0.00434058731</v>
      </c>
      <c r="J461" s="2">
        <f t="shared" si="143"/>
        <v>0</v>
      </c>
    </row>
    <row r="462">
      <c r="C462" s="1">
        <v>2.0</v>
      </c>
      <c r="E462" s="4">
        <f t="shared" si="139"/>
        <v>2766</v>
      </c>
      <c r="F462" s="1">
        <v>1.0</v>
      </c>
      <c r="G462" s="4" t="str">
        <f t="shared" si="140"/>
        <v>0.96</v>
      </c>
      <c r="H462" s="2">
        <f t="shared" si="141"/>
        <v>2655.36</v>
      </c>
      <c r="I462" s="2">
        <f t="shared" si="142"/>
        <v>0.3481069743</v>
      </c>
      <c r="J462" s="2">
        <f t="shared" si="143"/>
        <v>0</v>
      </c>
    </row>
    <row r="463">
      <c r="C463" s="1">
        <v>3.0</v>
      </c>
      <c r="E463" s="4">
        <f t="shared" si="139"/>
        <v>4675</v>
      </c>
      <c r="F463" s="1">
        <v>1.0</v>
      </c>
      <c r="G463" s="4" t="str">
        <f t="shared" si="140"/>
        <v>0.98</v>
      </c>
      <c r="H463" s="2">
        <f t="shared" si="141"/>
        <v>4581.5</v>
      </c>
      <c r="I463" s="2">
        <f t="shared" si="142"/>
        <v>0.600616151</v>
      </c>
      <c r="J463" s="2">
        <f t="shared" si="143"/>
        <v>0</v>
      </c>
    </row>
    <row r="464">
      <c r="C464" s="1">
        <v>4.0</v>
      </c>
      <c r="E464" s="4">
        <f t="shared" si="139"/>
        <v>1</v>
      </c>
      <c r="F464" s="1">
        <v>0.0</v>
      </c>
      <c r="G464" s="4" t="str">
        <f t="shared" si="140"/>
        <v>0.00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45</v>
      </c>
      <c r="F465" s="1">
        <v>0.0</v>
      </c>
      <c r="G465" s="4" t="str">
        <f t="shared" si="140"/>
        <v>0.71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 t="str">
        <f t="shared" si="140"/>
        <v/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5</v>
      </c>
      <c r="F467" s="1">
        <v>0.0</v>
      </c>
      <c r="G467" s="4" t="str">
        <f t="shared" si="140"/>
        <v>0.60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4</v>
      </c>
      <c r="F468" s="1">
        <v>0.0</v>
      </c>
      <c r="G468" s="4" t="str">
        <f t="shared" si="140"/>
        <v>0.25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 t="str">
        <f t="shared" si="140"/>
        <v/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0.03655217619</v>
      </c>
    </row>
    <row r="471">
      <c r="D471" s="1" t="s">
        <v>29</v>
      </c>
      <c r="E471" s="2">
        <f>Sum(E460:E469)</f>
        <v>7628</v>
      </c>
      <c r="H471" s="2">
        <f>Sum(H460:H469)</f>
        <v>7349.18</v>
      </c>
    </row>
    <row r="472">
      <c r="D472" s="1" t="s">
        <v>17</v>
      </c>
      <c r="E472" s="2">
        <f>E471/$B$2</f>
        <v>0.05959375</v>
      </c>
    </row>
    <row r="473">
      <c r="D473" s="1" t="s">
        <v>18</v>
      </c>
      <c r="E473" s="2">
        <f>H471/E471</f>
        <v>0.9634478238</v>
      </c>
    </row>
    <row r="474">
      <c r="D474" s="1" t="s">
        <v>20</v>
      </c>
      <c r="E474" s="2">
        <f>H471/$B$2</f>
        <v>0.05741546875</v>
      </c>
    </row>
    <row r="475">
      <c r="D475" s="1" t="s">
        <v>21</v>
      </c>
      <c r="E475" s="2">
        <f>(E471-H471)/$B$2</f>
        <v>0.00217828125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84</v>
      </c>
      <c r="F490" s="1">
        <v>1.0</v>
      </c>
      <c r="G490" s="4" t="str">
        <f t="shared" ref="G490:G499" si="145">INDIRECT(CONCATENATE("'ccc",$E$488,"'!",$B$1,C490+21))</f>
        <v>0.92</v>
      </c>
      <c r="H490" s="2">
        <f t="shared" ref="H490:H499" si="146">E490*F490*G490</f>
        <v>77.28</v>
      </c>
      <c r="I490" s="2">
        <f t="shared" ref="I490:I499" si="147">H490/$E$501</f>
        <v>0.009828309805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38</v>
      </c>
      <c r="F491" s="1">
        <v>1.0</v>
      </c>
      <c r="G491" s="4" t="str">
        <f t="shared" si="145"/>
        <v>0.76</v>
      </c>
      <c r="H491" s="2">
        <f t="shared" si="146"/>
        <v>28.88</v>
      </c>
      <c r="I491" s="2">
        <f t="shared" si="147"/>
        <v>0.003672898385</v>
      </c>
      <c r="J491" s="2">
        <f t="shared" si="148"/>
        <v>0</v>
      </c>
    </row>
    <row r="492">
      <c r="C492" s="1">
        <v>2.0</v>
      </c>
      <c r="E492" s="4">
        <f t="shared" si="144"/>
        <v>1688</v>
      </c>
      <c r="F492" s="1">
        <v>1.0</v>
      </c>
      <c r="G492" s="4" t="str">
        <f t="shared" si="145"/>
        <v>0.96</v>
      </c>
      <c r="H492" s="2">
        <f t="shared" si="146"/>
        <v>1620.48</v>
      </c>
      <c r="I492" s="2">
        <f t="shared" si="147"/>
        <v>0.2060892789</v>
      </c>
      <c r="J492" s="2">
        <f t="shared" si="148"/>
        <v>0</v>
      </c>
    </row>
    <row r="493">
      <c r="C493" s="1">
        <v>3.0</v>
      </c>
      <c r="E493" s="4">
        <f t="shared" si="144"/>
        <v>5997</v>
      </c>
      <c r="F493" s="1">
        <v>1.0</v>
      </c>
      <c r="G493" s="4" t="str">
        <f t="shared" si="145"/>
        <v>0.98</v>
      </c>
      <c r="H493" s="2">
        <f t="shared" si="146"/>
        <v>5877.06</v>
      </c>
      <c r="I493" s="2">
        <f t="shared" si="147"/>
        <v>0.7474322778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 t="str">
        <f t="shared" si="145"/>
        <v/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55</v>
      </c>
      <c r="F495" s="1">
        <v>0.0</v>
      </c>
      <c r="G495" s="4" t="str">
        <f t="shared" si="145"/>
        <v>0.82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 t="str">
        <f t="shared" si="145"/>
        <v/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</v>
      </c>
      <c r="F497" s="1">
        <v>0.0</v>
      </c>
      <c r="G497" s="4" t="str">
        <f t="shared" si="145"/>
        <v>1.00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0</v>
      </c>
      <c r="F498" s="1">
        <v>0.0</v>
      </c>
      <c r="G498" s="4" t="str">
        <f t="shared" si="145"/>
        <v/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 t="str">
        <f t="shared" si="145"/>
        <v/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0.03297723515</v>
      </c>
    </row>
    <row r="501">
      <c r="D501" s="1" t="s">
        <v>29</v>
      </c>
      <c r="E501" s="2">
        <f>Sum(E490:E499)</f>
        <v>7863</v>
      </c>
      <c r="H501" s="2">
        <f>Sum(H490:H499)</f>
        <v>7603.7</v>
      </c>
    </row>
    <row r="502">
      <c r="D502" s="1" t="s">
        <v>17</v>
      </c>
      <c r="E502" s="2">
        <f>E501/$B$2</f>
        <v>0.0614296875</v>
      </c>
    </row>
    <row r="503">
      <c r="D503" s="1" t="s">
        <v>18</v>
      </c>
      <c r="E503" s="2">
        <f>H501/E501</f>
        <v>0.9670227648</v>
      </c>
    </row>
    <row r="504">
      <c r="D504" s="1" t="s">
        <v>20</v>
      </c>
      <c r="E504" s="2">
        <f>H501/$B$2</f>
        <v>0.05940390625</v>
      </c>
    </row>
    <row r="505">
      <c r="D505" s="1" t="s">
        <v>21</v>
      </c>
      <c r="E505" s="2">
        <f>(E501-H501)/$B$2</f>
        <v>0.00202578125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73</v>
      </c>
      <c r="F520" s="1">
        <v>1.0</v>
      </c>
      <c r="G520" s="4" t="str">
        <f t="shared" ref="G520:G529" si="150">INDIRECT(CONCATENATE("'ccc",$E$518,"'!",$B$1,C520+21))</f>
        <v>0.93</v>
      </c>
      <c r="H520" s="2">
        <f t="shared" ref="H520:H529" si="151">E520*F520*G520</f>
        <v>67.89</v>
      </c>
      <c r="I520" s="2">
        <f t="shared" ref="I520:I529" si="152">H520/$E$531</f>
        <v>0.007448979592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18</v>
      </c>
      <c r="F521" s="1">
        <v>1.0</v>
      </c>
      <c r="G521" s="4" t="str">
        <f t="shared" si="150"/>
        <v>0.89</v>
      </c>
      <c r="H521" s="2">
        <f t="shared" si="151"/>
        <v>16.02</v>
      </c>
      <c r="I521" s="2">
        <f t="shared" si="152"/>
        <v>0.001757735352</v>
      </c>
      <c r="J521" s="2">
        <f t="shared" si="153"/>
        <v>0</v>
      </c>
    </row>
    <row r="522">
      <c r="C522" s="1">
        <v>2.0</v>
      </c>
      <c r="E522" s="4">
        <f t="shared" si="149"/>
        <v>798</v>
      </c>
      <c r="F522" s="1">
        <v>1.0</v>
      </c>
      <c r="G522" s="4" t="str">
        <f t="shared" si="150"/>
        <v>0.91</v>
      </c>
      <c r="H522" s="2">
        <f t="shared" si="151"/>
        <v>726.18</v>
      </c>
      <c r="I522" s="2">
        <f t="shared" si="152"/>
        <v>0.07967741935</v>
      </c>
      <c r="J522" s="2">
        <f t="shared" si="153"/>
        <v>0</v>
      </c>
    </row>
    <row r="523">
      <c r="C523" s="1">
        <v>3.0</v>
      </c>
      <c r="E523" s="4">
        <f t="shared" si="149"/>
        <v>8196</v>
      </c>
      <c r="F523" s="1">
        <v>1.0</v>
      </c>
      <c r="G523" s="4" t="str">
        <f t="shared" si="150"/>
        <v>0.99</v>
      </c>
      <c r="H523" s="2">
        <f t="shared" si="151"/>
        <v>8114.04</v>
      </c>
      <c r="I523" s="2">
        <f t="shared" si="152"/>
        <v>0.890283081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28</v>
      </c>
      <c r="F525" s="1">
        <v>0.0</v>
      </c>
      <c r="G525" s="4" t="str">
        <f t="shared" si="150"/>
        <v>0.71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</v>
      </c>
      <c r="F527" s="1">
        <v>0.0</v>
      </c>
      <c r="G527" s="4" t="str">
        <f t="shared" si="150"/>
        <v>1.00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0</v>
      </c>
      <c r="F528" s="1">
        <v>0.0</v>
      </c>
      <c r="G528" s="4" t="str">
        <f t="shared" si="150"/>
        <v/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0.02083278473</v>
      </c>
    </row>
    <row r="531">
      <c r="D531" s="1" t="s">
        <v>29</v>
      </c>
      <c r="E531" s="2">
        <f>Sum(E520:E529)</f>
        <v>9114</v>
      </c>
      <c r="H531" s="2">
        <f>Sum(H520:H529)</f>
        <v>8924.13</v>
      </c>
    </row>
    <row r="532">
      <c r="D532" s="1" t="s">
        <v>17</v>
      </c>
      <c r="E532" s="2">
        <f>E531/$B$2</f>
        <v>0.071203125</v>
      </c>
    </row>
    <row r="533">
      <c r="D533" s="1" t="s">
        <v>18</v>
      </c>
      <c r="E533" s="2">
        <f>H531/E531</f>
        <v>0.9791672153</v>
      </c>
    </row>
    <row r="534">
      <c r="D534" s="1" t="s">
        <v>20</v>
      </c>
      <c r="E534" s="2">
        <f>H531/$B$2</f>
        <v>0.06971976563</v>
      </c>
    </row>
    <row r="535">
      <c r="D535" s="1" t="s">
        <v>21</v>
      </c>
      <c r="E535" s="2">
        <f>(E531-H531)/$B$2</f>
        <v>0.001483359375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48</v>
      </c>
      <c r="F550" s="1">
        <v>1.0</v>
      </c>
      <c r="G550" s="4" t="str">
        <f t="shared" ref="G550:G559" si="155">INDIRECT(CONCATENATE("'ccc",$E$548,"'!",$B$1,C550+21))</f>
        <v>0.96</v>
      </c>
      <c r="H550" s="2">
        <f t="shared" ref="H550:H559" si="156">E550*F550*G550</f>
        <v>46.08</v>
      </c>
      <c r="I550" s="2">
        <f t="shared" ref="I550:I559" si="157">H550/$E$561</f>
        <v>0.005065963061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27</v>
      </c>
      <c r="F551" s="1">
        <v>1.0</v>
      </c>
      <c r="G551" s="4" t="str">
        <f t="shared" si="155"/>
        <v>0.78</v>
      </c>
      <c r="H551" s="2">
        <f t="shared" si="156"/>
        <v>21.06</v>
      </c>
      <c r="I551" s="2">
        <f t="shared" si="157"/>
        <v>0.00231530343</v>
      </c>
      <c r="J551" s="2">
        <f t="shared" si="158"/>
        <v>0</v>
      </c>
    </row>
    <row r="552">
      <c r="C552" s="1">
        <v>2.0</v>
      </c>
      <c r="E552" s="4">
        <f t="shared" si="154"/>
        <v>638</v>
      </c>
      <c r="F552" s="1">
        <v>1.0</v>
      </c>
      <c r="G552" s="4" t="str">
        <f t="shared" si="155"/>
        <v>0.92</v>
      </c>
      <c r="H552" s="2">
        <f t="shared" si="156"/>
        <v>586.96</v>
      </c>
      <c r="I552" s="2">
        <f t="shared" si="157"/>
        <v>0.0645294635</v>
      </c>
      <c r="J552" s="2">
        <f t="shared" si="158"/>
        <v>0</v>
      </c>
    </row>
    <row r="553">
      <c r="C553" s="1">
        <v>3.0</v>
      </c>
      <c r="E553" s="4">
        <f t="shared" si="154"/>
        <v>8355</v>
      </c>
      <c r="F553" s="1">
        <v>1.0</v>
      </c>
      <c r="G553" s="4" t="str">
        <f t="shared" si="155"/>
        <v>0.99</v>
      </c>
      <c r="H553" s="2">
        <f t="shared" si="156"/>
        <v>8271.45</v>
      </c>
      <c r="I553" s="2">
        <f t="shared" si="157"/>
        <v>0.9093502639</v>
      </c>
      <c r="J553" s="2">
        <f t="shared" si="158"/>
        <v>0</v>
      </c>
    </row>
    <row r="554">
      <c r="C554" s="1">
        <v>4.0</v>
      </c>
      <c r="E554" s="4">
        <f t="shared" si="154"/>
        <v>1</v>
      </c>
      <c r="F554" s="1">
        <v>0.0</v>
      </c>
      <c r="G554" s="4" t="str">
        <f t="shared" si="155"/>
        <v>0.00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25</v>
      </c>
      <c r="F555" s="1">
        <v>0.0</v>
      </c>
      <c r="G555" s="4" t="str">
        <f t="shared" si="155"/>
        <v>0.72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 t="str">
        <f t="shared" si="155"/>
        <v/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0</v>
      </c>
      <c r="F557" s="1">
        <v>0.0</v>
      </c>
      <c r="G557" s="4" t="str">
        <f t="shared" si="155"/>
        <v/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2</v>
      </c>
      <c r="F558" s="1">
        <v>0.0</v>
      </c>
      <c r="G558" s="4" t="str">
        <f t="shared" si="155"/>
        <v>0.50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 t="str">
        <f t="shared" si="155"/>
        <v/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0.01873900616</v>
      </c>
    </row>
    <row r="561">
      <c r="D561" s="1" t="s">
        <v>29</v>
      </c>
      <c r="E561" s="2">
        <f>Sum(E550:E559)</f>
        <v>9096</v>
      </c>
      <c r="H561" s="2">
        <f>Sum(H550:H559)</f>
        <v>8925.55</v>
      </c>
    </row>
    <row r="562">
      <c r="D562" s="1" t="s">
        <v>17</v>
      </c>
      <c r="E562" s="2">
        <f>E561/$B$2</f>
        <v>0.0710625</v>
      </c>
    </row>
    <row r="563">
      <c r="D563" s="1" t="s">
        <v>18</v>
      </c>
      <c r="E563" s="2">
        <f>H561/E561</f>
        <v>0.9812609938</v>
      </c>
    </row>
    <row r="564">
      <c r="D564" s="1" t="s">
        <v>20</v>
      </c>
      <c r="E564" s="2">
        <f>H561/$B$2</f>
        <v>0.06973085938</v>
      </c>
    </row>
    <row r="565">
      <c r="D565" s="1" t="s">
        <v>21</v>
      </c>
      <c r="E565" s="2">
        <f>(E561-H561)/$B$2</f>
        <v>0.001331640625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53</v>
      </c>
      <c r="F580" s="1">
        <v>1.0</v>
      </c>
      <c r="G580" s="4" t="str">
        <f t="shared" ref="G580:G589" si="160">INDIRECT(CONCATENATE("'ccc",$E$578,"'!",$B$1,C580+21))</f>
        <v>0.91</v>
      </c>
      <c r="H580" s="2">
        <f t="shared" ref="H580:H589" si="161">E580*F580*G580</f>
        <v>48.23</v>
      </c>
      <c r="I580" s="2">
        <f t="shared" ref="I580:I589" si="162">H580/$E$591</f>
        <v>0.005319289732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17</v>
      </c>
      <c r="F581" s="1">
        <v>1.0</v>
      </c>
      <c r="G581" s="4" t="str">
        <f t="shared" si="160"/>
        <v>0.82</v>
      </c>
      <c r="H581" s="2">
        <f t="shared" si="161"/>
        <v>13.94</v>
      </c>
      <c r="I581" s="2">
        <f t="shared" si="162"/>
        <v>0.001537443476</v>
      </c>
      <c r="J581" s="2">
        <f t="shared" si="163"/>
        <v>0</v>
      </c>
    </row>
    <row r="582">
      <c r="C582" s="1">
        <v>2.0</v>
      </c>
      <c r="E582" s="4">
        <f t="shared" si="159"/>
        <v>539</v>
      </c>
      <c r="F582" s="1">
        <v>1.0</v>
      </c>
      <c r="G582" s="4" t="str">
        <f t="shared" si="160"/>
        <v>0.94</v>
      </c>
      <c r="H582" s="2">
        <f t="shared" si="161"/>
        <v>506.66</v>
      </c>
      <c r="I582" s="2">
        <f t="shared" si="162"/>
        <v>0.05587956325</v>
      </c>
      <c r="J582" s="2">
        <f t="shared" si="163"/>
        <v>0</v>
      </c>
    </row>
    <row r="583">
      <c r="C583" s="1">
        <v>3.0</v>
      </c>
      <c r="E583" s="4">
        <f t="shared" si="159"/>
        <v>8420</v>
      </c>
      <c r="F583" s="1">
        <v>1.0</v>
      </c>
      <c r="G583" s="4" t="str">
        <f t="shared" si="160"/>
        <v>0.99</v>
      </c>
      <c r="H583" s="2">
        <f t="shared" si="161"/>
        <v>8335.8</v>
      </c>
      <c r="I583" s="2">
        <f t="shared" si="162"/>
        <v>0.919355906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36</v>
      </c>
      <c r="F585" s="1">
        <v>0.0</v>
      </c>
      <c r="G585" s="4" t="str">
        <f t="shared" si="160"/>
        <v>0.83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</v>
      </c>
      <c r="F587" s="1">
        <v>0.0</v>
      </c>
      <c r="G587" s="4" t="str">
        <f t="shared" si="160"/>
        <v>0.00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</v>
      </c>
      <c r="F588" s="1">
        <v>0.0</v>
      </c>
      <c r="G588" s="4" t="str">
        <f t="shared" si="160"/>
        <v>1.00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0.01790779751</v>
      </c>
    </row>
    <row r="591">
      <c r="D591" s="1" t="s">
        <v>29</v>
      </c>
      <c r="E591" s="2">
        <f>Sum(E580:E589)</f>
        <v>9067</v>
      </c>
      <c r="H591" s="2">
        <f>Sum(H580:H589)</f>
        <v>8904.63</v>
      </c>
    </row>
    <row r="592">
      <c r="D592" s="1" t="s">
        <v>17</v>
      </c>
      <c r="E592" s="2">
        <f>E591/$B$2</f>
        <v>0.0708359375</v>
      </c>
    </row>
    <row r="593">
      <c r="D593" s="1" t="s">
        <v>18</v>
      </c>
      <c r="E593" s="2">
        <f>H591/E591</f>
        <v>0.9820922025</v>
      </c>
    </row>
    <row r="594">
      <c r="D594" s="1" t="s">
        <v>20</v>
      </c>
      <c r="E594" s="2">
        <f>H591/$B$2</f>
        <v>0.06956742188</v>
      </c>
    </row>
    <row r="595">
      <c r="D595" s="1" t="s">
        <v>21</v>
      </c>
      <c r="E595" s="2">
        <f>(E591-H591)/$B$2</f>
        <v>0.001268515625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10</v>
      </c>
      <c r="F610" s="1">
        <v>1.0</v>
      </c>
      <c r="G610" s="4" t="str">
        <f t="shared" ref="G610:G619" si="165">INDIRECT(CONCATENATE("'ccc",$E$608,"'!",$B$1,C610+21))</f>
        <v>1.00</v>
      </c>
      <c r="H610" s="2">
        <f t="shared" ref="H610:H619" si="166">E610*F610*G610</f>
        <v>10</v>
      </c>
      <c r="I610" s="2">
        <f t="shared" ref="I610:I619" si="167">H610/$E$621</f>
        <v>0.001039176972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20</v>
      </c>
      <c r="F611" s="1">
        <v>1.0</v>
      </c>
      <c r="G611" s="4" t="str">
        <f t="shared" si="165"/>
        <v>0.75</v>
      </c>
      <c r="H611" s="2">
        <f t="shared" si="166"/>
        <v>15</v>
      </c>
      <c r="I611" s="2">
        <f t="shared" si="167"/>
        <v>0.001558765458</v>
      </c>
      <c r="J611" s="2">
        <f t="shared" si="168"/>
        <v>0</v>
      </c>
    </row>
    <row r="612">
      <c r="C612" s="1">
        <v>2.0</v>
      </c>
      <c r="E612" s="4">
        <f t="shared" si="164"/>
        <v>435</v>
      </c>
      <c r="F612" s="1">
        <v>1.0</v>
      </c>
      <c r="G612" s="4" t="str">
        <f t="shared" si="165"/>
        <v>0.94</v>
      </c>
      <c r="H612" s="2">
        <f t="shared" si="166"/>
        <v>408.9</v>
      </c>
      <c r="I612" s="2">
        <f t="shared" si="167"/>
        <v>0.04249194638</v>
      </c>
      <c r="J612" s="2">
        <f t="shared" si="168"/>
        <v>0</v>
      </c>
    </row>
    <row r="613">
      <c r="C613" s="1">
        <v>3.0</v>
      </c>
      <c r="E613" s="4">
        <f t="shared" si="164"/>
        <v>9009</v>
      </c>
      <c r="F613" s="1">
        <v>1.0</v>
      </c>
      <c r="G613" s="4" t="str">
        <f t="shared" si="165"/>
        <v>0.99</v>
      </c>
      <c r="H613" s="2">
        <f t="shared" si="166"/>
        <v>8918.91</v>
      </c>
      <c r="I613" s="2">
        <f t="shared" si="167"/>
        <v>0.9268325886</v>
      </c>
      <c r="J613" s="2">
        <f t="shared" si="168"/>
        <v>0</v>
      </c>
    </row>
    <row r="614">
      <c r="C614" s="1">
        <v>4.0</v>
      </c>
      <c r="E614" s="4">
        <f t="shared" si="164"/>
        <v>64</v>
      </c>
      <c r="F614" s="1">
        <v>1.0</v>
      </c>
      <c r="G614" s="4" t="str">
        <f t="shared" si="165"/>
        <v>0.95</v>
      </c>
      <c r="H614" s="2">
        <f t="shared" si="166"/>
        <v>60.8</v>
      </c>
      <c r="I614" s="2">
        <f t="shared" si="167"/>
        <v>0.006318195989</v>
      </c>
      <c r="J614" s="2">
        <f t="shared" si="168"/>
        <v>0</v>
      </c>
    </row>
    <row r="615">
      <c r="C615" s="1">
        <v>5.0</v>
      </c>
      <c r="E615" s="4">
        <f t="shared" si="164"/>
        <v>38</v>
      </c>
      <c r="F615" s="1">
        <v>0.0</v>
      </c>
      <c r="G615" s="4" t="str">
        <f t="shared" si="165"/>
        <v>0.76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8</v>
      </c>
      <c r="F617" s="1">
        <v>0.0</v>
      </c>
      <c r="G617" s="4" t="str">
        <f t="shared" si="165"/>
        <v>1.00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15</v>
      </c>
      <c r="F618" s="1">
        <v>0.0</v>
      </c>
      <c r="G618" s="4" t="str">
        <f t="shared" si="165"/>
        <v>0.80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24</v>
      </c>
      <c r="F619" s="1">
        <v>0.0</v>
      </c>
      <c r="G619" s="4" t="str">
        <f t="shared" si="165"/>
        <v>0.79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0.02175932661</v>
      </c>
    </row>
    <row r="621">
      <c r="D621" s="1" t="s">
        <v>29</v>
      </c>
      <c r="E621" s="2">
        <f>Sum(E610:E619)</f>
        <v>9623</v>
      </c>
      <c r="H621" s="2">
        <f>Sum(H610:H619)</f>
        <v>9413.61</v>
      </c>
    </row>
    <row r="622">
      <c r="D622" s="1" t="s">
        <v>17</v>
      </c>
      <c r="E622" s="2">
        <f>E621/$B$2</f>
        <v>0.0751796875</v>
      </c>
    </row>
    <row r="623">
      <c r="D623" s="1" t="s">
        <v>18</v>
      </c>
      <c r="E623" s="2">
        <f>H621/E621</f>
        <v>0.9782406734</v>
      </c>
    </row>
    <row r="624">
      <c r="D624" s="1" t="s">
        <v>20</v>
      </c>
      <c r="E624" s="2">
        <f>H621/$B$2</f>
        <v>0.07354382813</v>
      </c>
    </row>
    <row r="625">
      <c r="D625" s="1" t="s">
        <v>21</v>
      </c>
      <c r="E625" s="2">
        <f>(E621-H621)/$B$2</f>
        <v>0.001635859375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14</v>
      </c>
      <c r="F640" s="1">
        <v>1.0</v>
      </c>
      <c r="G640" s="4" t="str">
        <f t="shared" ref="G640:G649" si="170">INDIRECT(CONCATENATE("'ccc",$E$638,"'!",$B$1,C640+21))</f>
        <v>0.93</v>
      </c>
      <c r="H640" s="2">
        <f t="shared" ref="H640:H649" si="171">E640*F640*G640</f>
        <v>13.02</v>
      </c>
      <c r="I640" s="2">
        <f t="shared" ref="I640:I649" si="172">H640/$E$651</f>
        <v>0.001334289813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35</v>
      </c>
      <c r="F641" s="1">
        <v>1.0</v>
      </c>
      <c r="G641" s="4" t="str">
        <f t="shared" si="170"/>
        <v>0.77</v>
      </c>
      <c r="H641" s="2">
        <f t="shared" si="171"/>
        <v>26.95</v>
      </c>
      <c r="I641" s="2">
        <f t="shared" si="172"/>
        <v>0.002761836442</v>
      </c>
      <c r="J641" s="2">
        <f t="shared" si="173"/>
        <v>0</v>
      </c>
    </row>
    <row r="642">
      <c r="C642" s="1">
        <v>2.0</v>
      </c>
      <c r="E642" s="4">
        <f t="shared" si="169"/>
        <v>417</v>
      </c>
      <c r="F642" s="1">
        <v>1.0</v>
      </c>
      <c r="G642" s="4" t="str">
        <f t="shared" si="170"/>
        <v>0.93</v>
      </c>
      <c r="H642" s="2">
        <f t="shared" si="171"/>
        <v>387.81</v>
      </c>
      <c r="I642" s="2">
        <f t="shared" si="172"/>
        <v>0.03974277516</v>
      </c>
      <c r="J642" s="2">
        <f t="shared" si="173"/>
        <v>0</v>
      </c>
    </row>
    <row r="643">
      <c r="C643" s="1">
        <v>3.0</v>
      </c>
      <c r="E643" s="4">
        <f t="shared" si="169"/>
        <v>9222</v>
      </c>
      <c r="F643" s="1">
        <v>1.0</v>
      </c>
      <c r="G643" s="4" t="str">
        <f t="shared" si="170"/>
        <v>0.99</v>
      </c>
      <c r="H643" s="2">
        <f t="shared" si="171"/>
        <v>9129.78</v>
      </c>
      <c r="I643" s="2">
        <f t="shared" si="172"/>
        <v>0.9356200041</v>
      </c>
      <c r="J643" s="2">
        <f t="shared" si="173"/>
        <v>0</v>
      </c>
    </row>
    <row r="644">
      <c r="C644" s="1">
        <v>4.0</v>
      </c>
      <c r="E644" s="4">
        <f t="shared" si="169"/>
        <v>33</v>
      </c>
      <c r="F644" s="1">
        <v>1.0</v>
      </c>
      <c r="G644" s="4" t="str">
        <f t="shared" si="170"/>
        <v>0.88</v>
      </c>
      <c r="H644" s="2">
        <f t="shared" si="171"/>
        <v>29.04</v>
      </c>
      <c r="I644" s="2">
        <f t="shared" si="172"/>
        <v>0.002976019676</v>
      </c>
      <c r="J644" s="2">
        <f t="shared" si="173"/>
        <v>0</v>
      </c>
    </row>
    <row r="645">
      <c r="C645" s="1">
        <v>5.0</v>
      </c>
      <c r="E645" s="4">
        <f t="shared" si="169"/>
        <v>12</v>
      </c>
      <c r="F645" s="1">
        <v>0.0</v>
      </c>
      <c r="G645" s="4" t="str">
        <f t="shared" si="170"/>
        <v>1.00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1.00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</v>
      </c>
      <c r="F648" s="1">
        <v>0.0</v>
      </c>
      <c r="G648" s="4" t="str">
        <f t="shared" si="170"/>
        <v>1.00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19</v>
      </c>
      <c r="F649" s="1">
        <v>0.0</v>
      </c>
      <c r="G649" s="4" t="str">
        <f t="shared" si="170"/>
        <v>0.84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0.01756507481</v>
      </c>
    </row>
    <row r="651">
      <c r="D651" s="1" t="s">
        <v>29</v>
      </c>
      <c r="E651" s="2">
        <f>Sum(E640:E649)</f>
        <v>9758</v>
      </c>
      <c r="H651" s="2">
        <f>Sum(H640:H649)</f>
        <v>9586.6</v>
      </c>
    </row>
    <row r="652">
      <c r="D652" s="1" t="s">
        <v>17</v>
      </c>
      <c r="E652" s="2">
        <f>E651/$B$2</f>
        <v>0.076234375</v>
      </c>
    </row>
    <row r="653">
      <c r="D653" s="1" t="s">
        <v>18</v>
      </c>
      <c r="E653" s="2">
        <f>H651/E651</f>
        <v>0.9824349252</v>
      </c>
    </row>
    <row r="654">
      <c r="D654" s="1" t="s">
        <v>20</v>
      </c>
      <c r="E654" s="2">
        <f>H651/$B$2</f>
        <v>0.0748953125</v>
      </c>
    </row>
    <row r="655">
      <c r="D655" s="1" t="s">
        <v>21</v>
      </c>
      <c r="E655" s="2">
        <f>(E651-H651)/$B$2</f>
        <v>0.0013390625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10</v>
      </c>
      <c r="F670" s="1">
        <v>1.0</v>
      </c>
      <c r="G670" s="4" t="str">
        <f t="shared" ref="G670:G679" si="175">INDIRECT(CONCATENATE("'ccc",$E$668,"'!",$B$1,C670+21))</f>
        <v>0.90</v>
      </c>
      <c r="H670" s="2">
        <f t="shared" ref="H670:H679" si="176">E670*F670*G670</f>
        <v>9</v>
      </c>
      <c r="I670" s="2">
        <f t="shared" ref="I670:I679" si="177">H670/$E$681</f>
        <v>0.001005474249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19</v>
      </c>
      <c r="F671" s="1">
        <v>1.0</v>
      </c>
      <c r="G671" s="4" t="str">
        <f t="shared" si="175"/>
        <v>0.68</v>
      </c>
      <c r="H671" s="2">
        <f t="shared" si="176"/>
        <v>12.92</v>
      </c>
      <c r="I671" s="2">
        <f t="shared" si="177"/>
        <v>0.001443414144</v>
      </c>
      <c r="J671" s="2">
        <f t="shared" si="178"/>
        <v>0</v>
      </c>
    </row>
    <row r="672">
      <c r="C672" s="1">
        <v>2.0</v>
      </c>
      <c r="E672" s="4">
        <f t="shared" si="174"/>
        <v>244</v>
      </c>
      <c r="F672" s="1">
        <v>1.0</v>
      </c>
      <c r="G672" s="4" t="str">
        <f t="shared" si="175"/>
        <v>0.91</v>
      </c>
      <c r="H672" s="2">
        <f t="shared" si="176"/>
        <v>222.04</v>
      </c>
      <c r="I672" s="2">
        <f t="shared" si="177"/>
        <v>0.02480616691</v>
      </c>
      <c r="J672" s="2">
        <f t="shared" si="178"/>
        <v>0</v>
      </c>
    </row>
    <row r="673">
      <c r="C673" s="1">
        <v>3.0</v>
      </c>
      <c r="E673" s="4">
        <f t="shared" si="174"/>
        <v>8581</v>
      </c>
      <c r="F673" s="1">
        <v>1.0</v>
      </c>
      <c r="G673" s="4" t="str">
        <f t="shared" si="175"/>
        <v>0.99</v>
      </c>
      <c r="H673" s="2">
        <f t="shared" si="176"/>
        <v>8495.19</v>
      </c>
      <c r="I673" s="2">
        <f t="shared" si="177"/>
        <v>0.9490771981</v>
      </c>
      <c r="J673" s="2">
        <f t="shared" si="178"/>
        <v>0</v>
      </c>
    </row>
    <row r="674">
      <c r="C674" s="1">
        <v>4.0</v>
      </c>
      <c r="E674" s="4">
        <f t="shared" si="174"/>
        <v>61</v>
      </c>
      <c r="F674" s="1">
        <v>1.0</v>
      </c>
      <c r="G674" s="4" t="str">
        <f t="shared" si="175"/>
        <v>0.95</v>
      </c>
      <c r="H674" s="2">
        <f t="shared" si="176"/>
        <v>57.95</v>
      </c>
      <c r="I674" s="2">
        <f t="shared" si="177"/>
        <v>0.006474136968</v>
      </c>
      <c r="J674" s="2">
        <f t="shared" si="178"/>
        <v>0</v>
      </c>
    </row>
    <row r="675">
      <c r="C675" s="1">
        <v>5.0</v>
      </c>
      <c r="E675" s="4">
        <f t="shared" si="174"/>
        <v>19</v>
      </c>
      <c r="F675" s="1">
        <v>0.0</v>
      </c>
      <c r="G675" s="4" t="str">
        <f t="shared" si="175"/>
        <v>0.84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0</v>
      </c>
      <c r="F677" s="1">
        <v>0.0</v>
      </c>
      <c r="G677" s="4" t="str">
        <f t="shared" si="175"/>
        <v/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4</v>
      </c>
      <c r="F678" s="1">
        <v>0.0</v>
      </c>
      <c r="G678" s="4" t="str">
        <f t="shared" si="175"/>
        <v>0.75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13</v>
      </c>
      <c r="F679" s="1">
        <v>0.0</v>
      </c>
      <c r="G679" s="4" t="str">
        <f t="shared" si="175"/>
        <v>0.92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0.01719360965</v>
      </c>
    </row>
    <row r="681">
      <c r="D681" s="1" t="s">
        <v>29</v>
      </c>
      <c r="E681" s="2">
        <f>Sum(E670:E679)</f>
        <v>8951</v>
      </c>
      <c r="H681" s="2">
        <f>Sum(H670:H679)</f>
        <v>8797.1</v>
      </c>
    </row>
    <row r="682">
      <c r="D682" s="1" t="s">
        <v>17</v>
      </c>
      <c r="E682" s="2">
        <f>E681/$B$2</f>
        <v>0.0699296875</v>
      </c>
    </row>
    <row r="683">
      <c r="D683" s="1" t="s">
        <v>18</v>
      </c>
      <c r="E683" s="2">
        <f>H681/E681</f>
        <v>0.9828063903</v>
      </c>
    </row>
    <row r="684">
      <c r="D684" s="1" t="s">
        <v>20</v>
      </c>
      <c r="E684" s="2">
        <f>H681/$B$2</f>
        <v>0.06872734375</v>
      </c>
    </row>
    <row r="685">
      <c r="D685" s="1" t="s">
        <v>21</v>
      </c>
      <c r="E685" s="2">
        <f>(E681-H681)/$B$2</f>
        <v>0.00120234375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7</v>
      </c>
      <c r="F700" s="1">
        <v>1.0</v>
      </c>
      <c r="G700" s="4" t="str">
        <f>INDIRECT(CONCATENATE("'ccc",$E$698,"'!",$B$1,C700+21))</f>
        <v>0.86</v>
      </c>
      <c r="H700" s="2">
        <f t="shared" ref="H700:H709" si="180">E700*F700*G700</f>
        <v>6.02</v>
      </c>
      <c r="I700" s="2">
        <f t="shared" ref="I700:I709" si="181">H700/$E$711</f>
        <v>0.0006764044944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23</v>
      </c>
      <c r="F701" s="1">
        <v>1.0</v>
      </c>
      <c r="G701" s="4" t="str">
        <f t="shared" ref="G701:G709" si="183">INDIRECT(CONCATENATE("'ccc",$E$668,"'!",$B$1,C701+21))</f>
        <v>0.68</v>
      </c>
      <c r="H701" s="2">
        <f t="shared" si="180"/>
        <v>15.64</v>
      </c>
      <c r="I701" s="2">
        <f t="shared" si="181"/>
        <v>0.001757303371</v>
      </c>
      <c r="J701" s="2">
        <f t="shared" si="182"/>
        <v>0</v>
      </c>
    </row>
    <row r="702">
      <c r="C702" s="1">
        <v>2.0</v>
      </c>
      <c r="E702" s="4">
        <f t="shared" si="179"/>
        <v>245</v>
      </c>
      <c r="F702" s="1">
        <v>1.0</v>
      </c>
      <c r="G702" s="4" t="str">
        <f t="shared" si="183"/>
        <v>0.91</v>
      </c>
      <c r="H702" s="2">
        <f t="shared" si="180"/>
        <v>222.95</v>
      </c>
      <c r="I702" s="2">
        <f t="shared" si="181"/>
        <v>0.0250505618</v>
      </c>
      <c r="J702" s="2">
        <f t="shared" si="182"/>
        <v>0</v>
      </c>
    </row>
    <row r="703">
      <c r="C703" s="1">
        <v>3.0</v>
      </c>
      <c r="E703" s="4">
        <f t="shared" si="179"/>
        <v>8548</v>
      </c>
      <c r="F703" s="1">
        <v>1.0</v>
      </c>
      <c r="G703" s="4" t="str">
        <f t="shared" si="183"/>
        <v>0.99</v>
      </c>
      <c r="H703" s="2">
        <f t="shared" si="180"/>
        <v>8462.52</v>
      </c>
      <c r="I703" s="2">
        <f t="shared" si="181"/>
        <v>0.9508449438</v>
      </c>
      <c r="J703" s="2">
        <f t="shared" si="182"/>
        <v>0</v>
      </c>
    </row>
    <row r="704">
      <c r="C704" s="1">
        <v>4.0</v>
      </c>
      <c r="E704" s="4">
        <f t="shared" si="179"/>
        <v>27</v>
      </c>
      <c r="F704" s="1">
        <v>1.0</v>
      </c>
      <c r="G704" s="4" t="str">
        <f t="shared" si="183"/>
        <v>0.95</v>
      </c>
      <c r="H704" s="2">
        <f t="shared" si="180"/>
        <v>25.65</v>
      </c>
      <c r="I704" s="2">
        <f t="shared" si="181"/>
        <v>0.002882022472</v>
      </c>
      <c r="J704" s="2">
        <f t="shared" si="182"/>
        <v>0</v>
      </c>
    </row>
    <row r="705">
      <c r="C705" s="1">
        <v>5.0</v>
      </c>
      <c r="E705" s="4">
        <f t="shared" si="179"/>
        <v>23</v>
      </c>
      <c r="F705" s="1">
        <v>0.0</v>
      </c>
      <c r="G705" s="4" t="str">
        <f t="shared" si="183"/>
        <v>0.84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5</v>
      </c>
      <c r="F707" s="1">
        <v>0.0</v>
      </c>
      <c r="G707" s="4" t="str">
        <f t="shared" si="183"/>
        <v/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4</v>
      </c>
      <c r="F708" s="1">
        <v>0.0</v>
      </c>
      <c r="G708" s="4" t="str">
        <f t="shared" si="183"/>
        <v>0.75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18</v>
      </c>
      <c r="F709" s="1">
        <v>0.0</v>
      </c>
      <c r="G709" s="4" t="str">
        <f t="shared" si="183"/>
        <v>0.92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0.01878876404</v>
      </c>
    </row>
    <row r="711">
      <c r="D711" s="1" t="s">
        <v>29</v>
      </c>
      <c r="E711" s="2">
        <f>Sum(E700:E709)</f>
        <v>8900</v>
      </c>
      <c r="H711" s="2">
        <f>Sum(H700:H709)</f>
        <v>8732.78</v>
      </c>
    </row>
    <row r="712">
      <c r="D712" s="1" t="s">
        <v>17</v>
      </c>
      <c r="E712" s="2">
        <f>E711/$B$2</f>
        <v>0.06953125</v>
      </c>
    </row>
    <row r="713">
      <c r="D713" s="1" t="s">
        <v>18</v>
      </c>
      <c r="E713" s="2">
        <f>H711/E711</f>
        <v>0.981211236</v>
      </c>
    </row>
    <row r="714">
      <c r="D714" s="1" t="s">
        <v>20</v>
      </c>
      <c r="E714" s="2">
        <f>H711/$B$2</f>
        <v>0.06822484375</v>
      </c>
    </row>
    <row r="715">
      <c r="D715" s="1" t="s">
        <v>21</v>
      </c>
      <c r="E715" s="2">
        <f>(E711-H711)/$B$2</f>
        <v>0.00130640625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7</v>
      </c>
      <c r="F730" s="1">
        <v>1.0</v>
      </c>
      <c r="G730" s="4" t="str">
        <f t="shared" ref="G730:G739" si="185">INDIRECT(CONCATENATE("'ccc",$E$728,"'!",$B$1,C730+21))</f>
        <v>0.71</v>
      </c>
      <c r="H730" s="2">
        <f t="shared" ref="H730:H739" si="186">E730*F730*G730</f>
        <v>4.97</v>
      </c>
      <c r="I730" s="2">
        <f t="shared" ref="I730:I739" si="187">H730/$E$741</f>
        <v>0.0005566756272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18</v>
      </c>
      <c r="F731" s="1">
        <v>1.0</v>
      </c>
      <c r="G731" s="4" t="str">
        <f t="shared" si="185"/>
        <v>0.67</v>
      </c>
      <c r="H731" s="2">
        <f t="shared" si="186"/>
        <v>12.06</v>
      </c>
      <c r="I731" s="2">
        <f t="shared" si="187"/>
        <v>0.001350806452</v>
      </c>
      <c r="J731" s="2">
        <f t="shared" si="188"/>
        <v>0</v>
      </c>
    </row>
    <row r="732">
      <c r="C732" s="1">
        <v>2.0</v>
      </c>
      <c r="E732" s="4">
        <f t="shared" si="184"/>
        <v>272</v>
      </c>
      <c r="F732" s="1">
        <v>1.0</v>
      </c>
      <c r="G732" s="4" t="str">
        <f t="shared" si="185"/>
        <v>0.96</v>
      </c>
      <c r="H732" s="2">
        <f t="shared" si="186"/>
        <v>261.12</v>
      </c>
      <c r="I732" s="2">
        <f t="shared" si="187"/>
        <v>0.02924731183</v>
      </c>
      <c r="J732" s="2">
        <f t="shared" si="188"/>
        <v>0</v>
      </c>
    </row>
    <row r="733">
      <c r="C733" s="1">
        <v>3.0</v>
      </c>
      <c r="E733" s="4">
        <f t="shared" si="184"/>
        <v>8561</v>
      </c>
      <c r="F733" s="1">
        <v>1.0</v>
      </c>
      <c r="G733" s="4" t="str">
        <f t="shared" si="185"/>
        <v>0.99</v>
      </c>
      <c r="H733" s="2">
        <f t="shared" si="186"/>
        <v>8475.39</v>
      </c>
      <c r="I733" s="2">
        <f t="shared" si="187"/>
        <v>0.9493044355</v>
      </c>
      <c r="J733" s="2">
        <f t="shared" si="188"/>
        <v>0</v>
      </c>
    </row>
    <row r="734">
      <c r="C734" s="1">
        <v>4.0</v>
      </c>
      <c r="E734" s="4">
        <f t="shared" si="184"/>
        <v>29</v>
      </c>
      <c r="F734" s="1">
        <v>1.0</v>
      </c>
      <c r="G734" s="4" t="str">
        <f t="shared" si="185"/>
        <v>0.86</v>
      </c>
      <c r="H734" s="2">
        <f t="shared" si="186"/>
        <v>24.94</v>
      </c>
      <c r="I734" s="2">
        <f t="shared" si="187"/>
        <v>0.002793458781</v>
      </c>
      <c r="J734" s="2">
        <f t="shared" si="188"/>
        <v>0</v>
      </c>
    </row>
    <row r="735">
      <c r="C735" s="1">
        <v>5.0</v>
      </c>
      <c r="E735" s="4">
        <f t="shared" si="184"/>
        <v>21</v>
      </c>
      <c r="F735" s="1">
        <v>0.0</v>
      </c>
      <c r="G735" s="4" t="str">
        <f t="shared" si="185"/>
        <v>0.81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2</v>
      </c>
      <c r="F737" s="1">
        <v>0.0</v>
      </c>
      <c r="G737" s="4" t="str">
        <f t="shared" si="185"/>
        <v>0.50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5</v>
      </c>
      <c r="F738" s="1">
        <v>0.0</v>
      </c>
      <c r="G738" s="4" t="str">
        <f t="shared" si="185"/>
        <v>0.40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13</v>
      </c>
      <c r="F739" s="1">
        <v>0.0</v>
      </c>
      <c r="G739" s="4" t="str">
        <f t="shared" si="185"/>
        <v>0.92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0.01674731183</v>
      </c>
    </row>
    <row r="741">
      <c r="D741" s="1" t="s">
        <v>29</v>
      </c>
      <c r="E741" s="2">
        <f>Sum(E730:E739)</f>
        <v>8928</v>
      </c>
      <c r="H741" s="2">
        <f>Sum(H730:H739)</f>
        <v>8778.48</v>
      </c>
    </row>
    <row r="742">
      <c r="D742" s="1" t="s">
        <v>17</v>
      </c>
      <c r="E742" s="2">
        <f>E741/$B$2</f>
        <v>0.06975</v>
      </c>
    </row>
    <row r="743">
      <c r="D743" s="1" t="s">
        <v>18</v>
      </c>
      <c r="E743" s="2">
        <f>H741/E741</f>
        <v>0.9832526882</v>
      </c>
    </row>
    <row r="744">
      <c r="D744" s="1" t="s">
        <v>20</v>
      </c>
      <c r="E744" s="2">
        <f>H741/$B$2</f>
        <v>0.068581875</v>
      </c>
    </row>
    <row r="745">
      <c r="D745" s="1" t="s">
        <v>21</v>
      </c>
      <c r="E745" s="2">
        <f>(E741-H741)/$B$2</f>
        <v>0.001168125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21</v>
      </c>
      <c r="F760" s="1">
        <v>1.0</v>
      </c>
      <c r="G760" s="4" t="str">
        <f t="shared" ref="G760:G769" si="190">INDIRECT(CONCATENATE("'ccc",$E$758,"'!",$B$1,C760+21))</f>
        <v>0.81</v>
      </c>
      <c r="H760" s="2">
        <f t="shared" ref="H760:H769" si="191">E760*F760*G760</f>
        <v>17.01</v>
      </c>
      <c r="I760" s="2">
        <f t="shared" ref="I760:I769" si="192">H760/$E$771</f>
        <v>0.002356608479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13</v>
      </c>
      <c r="F761" s="1">
        <v>1.0</v>
      </c>
      <c r="G761" s="4" t="str">
        <f t="shared" si="190"/>
        <v>0.77</v>
      </c>
      <c r="H761" s="2">
        <f t="shared" si="191"/>
        <v>10.01</v>
      </c>
      <c r="I761" s="2">
        <f t="shared" si="192"/>
        <v>0.001386810751</v>
      </c>
      <c r="J761" s="2">
        <f t="shared" si="193"/>
        <v>0</v>
      </c>
    </row>
    <row r="762">
      <c r="C762" s="1">
        <v>2.0</v>
      </c>
      <c r="E762" s="4">
        <f t="shared" si="189"/>
        <v>83</v>
      </c>
      <c r="F762" s="1">
        <v>1.0</v>
      </c>
      <c r="G762" s="4" t="str">
        <f t="shared" si="190"/>
        <v>0.95</v>
      </c>
      <c r="H762" s="2">
        <f t="shared" si="191"/>
        <v>78.85</v>
      </c>
      <c r="I762" s="2">
        <f t="shared" si="192"/>
        <v>0.01092407869</v>
      </c>
      <c r="J762" s="2">
        <f t="shared" si="193"/>
        <v>0</v>
      </c>
    </row>
    <row r="763">
      <c r="C763" s="1">
        <v>3.0</v>
      </c>
      <c r="E763" s="4">
        <f t="shared" si="189"/>
        <v>3712</v>
      </c>
      <c r="F763" s="1">
        <v>1.0</v>
      </c>
      <c r="G763" s="4" t="str">
        <f t="shared" si="190"/>
        <v>0.98</v>
      </c>
      <c r="H763" s="2">
        <f t="shared" si="191"/>
        <v>3637.76</v>
      </c>
      <c r="I763" s="2">
        <f t="shared" si="192"/>
        <v>0.5039844832</v>
      </c>
      <c r="J763" s="2">
        <f t="shared" si="193"/>
        <v>0</v>
      </c>
    </row>
    <row r="764">
      <c r="C764" s="1">
        <v>4.0</v>
      </c>
      <c r="E764" s="4">
        <f t="shared" si="189"/>
        <v>39</v>
      </c>
      <c r="F764" s="1">
        <v>1.0</v>
      </c>
      <c r="G764" s="4" t="str">
        <f t="shared" si="190"/>
        <v>0.87</v>
      </c>
      <c r="H764" s="2">
        <f t="shared" si="191"/>
        <v>33.93</v>
      </c>
      <c r="I764" s="2">
        <f t="shared" si="192"/>
        <v>0.00470074813</v>
      </c>
      <c r="J764" s="2">
        <f t="shared" si="193"/>
        <v>0</v>
      </c>
    </row>
    <row r="765">
      <c r="C765" s="1">
        <v>5.0</v>
      </c>
      <c r="E765" s="4">
        <f t="shared" si="189"/>
        <v>3272</v>
      </c>
      <c r="F765" s="1">
        <v>1.0</v>
      </c>
      <c r="G765" s="4" t="str">
        <f t="shared" si="190"/>
        <v>0.97</v>
      </c>
      <c r="H765" s="2">
        <f t="shared" si="191"/>
        <v>3173.84</v>
      </c>
      <c r="I765" s="2">
        <f t="shared" si="192"/>
        <v>0.4397118315</v>
      </c>
      <c r="J765" s="2">
        <f t="shared" si="193"/>
        <v>0</v>
      </c>
    </row>
    <row r="766">
      <c r="C766" s="1">
        <v>6.0</v>
      </c>
      <c r="E766" s="4">
        <f t="shared" si="189"/>
        <v>37</v>
      </c>
      <c r="F766" s="1">
        <v>0.0</v>
      </c>
      <c r="G766" s="4" t="str">
        <f t="shared" si="190"/>
        <v>0.92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0</v>
      </c>
      <c r="F767" s="1">
        <v>0.0</v>
      </c>
      <c r="G767" s="4" t="str">
        <f t="shared" si="190"/>
        <v/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33</v>
      </c>
      <c r="F768" s="1">
        <v>0.0</v>
      </c>
      <c r="G768" s="4" t="str">
        <f t="shared" si="190"/>
        <v>0.88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8</v>
      </c>
      <c r="F769" s="1">
        <v>0.0</v>
      </c>
      <c r="G769" s="4" t="str">
        <f t="shared" si="190"/>
        <v>0.75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0.03693543918</v>
      </c>
    </row>
    <row r="771">
      <c r="D771" s="1" t="s">
        <v>29</v>
      </c>
      <c r="E771" s="2">
        <f>Sum(E760:E769)</f>
        <v>7218</v>
      </c>
      <c r="H771" s="2">
        <f>Sum(H760:H769)</f>
        <v>6951.4</v>
      </c>
    </row>
    <row r="772">
      <c r="D772" s="1" t="s">
        <v>17</v>
      </c>
      <c r="E772" s="2">
        <f>E771/$B$2</f>
        <v>0.056390625</v>
      </c>
    </row>
    <row r="773">
      <c r="D773" s="1" t="s">
        <v>18</v>
      </c>
      <c r="E773" s="2">
        <f>H771/E771</f>
        <v>0.9630645608</v>
      </c>
    </row>
    <row r="774">
      <c r="D774" s="1" t="s">
        <v>20</v>
      </c>
      <c r="E774" s="2">
        <f>H771/$B$2</f>
        <v>0.0543078125</v>
      </c>
    </row>
    <row r="775">
      <c r="D775" s="1" t="s">
        <v>21</v>
      </c>
      <c r="E775" s="2">
        <f>(E771-H771)/$B$2</f>
        <v>0.0020828125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30</v>
      </c>
      <c r="F790" s="1">
        <v>1.0</v>
      </c>
      <c r="G790" s="4" t="str">
        <f t="shared" ref="G790:G799" si="195">INDIRECT(CONCATENATE("'ccc",$E$788,"'!",$B$1,C790+21))</f>
        <v>0.87</v>
      </c>
      <c r="H790" s="2">
        <f t="shared" ref="H790:H799" si="196">E790*F790*G790</f>
        <v>26.1</v>
      </c>
      <c r="I790" s="2">
        <f t="shared" ref="I790:I799" si="197">H790/$E$801</f>
        <v>0.002996899759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0</v>
      </c>
      <c r="F791" s="1">
        <v>1.0</v>
      </c>
      <c r="G791" s="4" t="str">
        <f t="shared" si="195"/>
        <v/>
      </c>
      <c r="H791" s="2">
        <f t="shared" si="196"/>
        <v>0</v>
      </c>
      <c r="I791" s="2">
        <f t="shared" si="197"/>
        <v>0</v>
      </c>
      <c r="J791" s="2">
        <f t="shared" si="198"/>
        <v>0</v>
      </c>
    </row>
    <row r="792">
      <c r="C792" s="1">
        <v>2.0</v>
      </c>
      <c r="E792" s="4">
        <f t="shared" si="194"/>
        <v>39</v>
      </c>
      <c r="F792" s="1">
        <v>1.0</v>
      </c>
      <c r="G792" s="4" t="str">
        <f t="shared" si="195"/>
        <v>0.90</v>
      </c>
      <c r="H792" s="2">
        <f t="shared" si="196"/>
        <v>35.1</v>
      </c>
      <c r="I792" s="2">
        <f t="shared" si="197"/>
        <v>0.004030313469</v>
      </c>
      <c r="J792" s="2">
        <f t="shared" si="198"/>
        <v>0</v>
      </c>
    </row>
    <row r="793">
      <c r="C793" s="1">
        <v>3.0</v>
      </c>
      <c r="E793" s="4">
        <f t="shared" si="194"/>
        <v>1311</v>
      </c>
      <c r="F793" s="1">
        <v>1.0</v>
      </c>
      <c r="G793" s="4" t="str">
        <f t="shared" si="195"/>
        <v>0.94</v>
      </c>
      <c r="H793" s="2">
        <f t="shared" si="196"/>
        <v>1232.34</v>
      </c>
      <c r="I793" s="2">
        <f t="shared" si="197"/>
        <v>0.1415018946</v>
      </c>
      <c r="J793" s="2">
        <f t="shared" si="198"/>
        <v>0</v>
      </c>
    </row>
    <row r="794">
      <c r="C794" s="1">
        <v>4.0</v>
      </c>
      <c r="E794" s="4">
        <f t="shared" si="194"/>
        <v>22</v>
      </c>
      <c r="F794" s="1">
        <v>1.0</v>
      </c>
      <c r="G794" s="4" t="str">
        <f t="shared" si="195"/>
        <v>0.82</v>
      </c>
      <c r="H794" s="2">
        <f t="shared" si="196"/>
        <v>18.04</v>
      </c>
      <c r="I794" s="2">
        <f t="shared" si="197"/>
        <v>0.00207142037</v>
      </c>
      <c r="J794" s="2">
        <f t="shared" si="198"/>
        <v>0</v>
      </c>
    </row>
    <row r="795">
      <c r="C795" s="1">
        <v>5.0</v>
      </c>
      <c r="E795" s="4">
        <f t="shared" si="194"/>
        <v>7171</v>
      </c>
      <c r="F795" s="1">
        <v>1.0</v>
      </c>
      <c r="G795" s="4" t="str">
        <f t="shared" si="195"/>
        <v>0.98</v>
      </c>
      <c r="H795" s="2">
        <f t="shared" si="196"/>
        <v>7027.58</v>
      </c>
      <c r="I795" s="2">
        <f t="shared" si="197"/>
        <v>0.8069330578</v>
      </c>
      <c r="J795" s="2">
        <f t="shared" si="198"/>
        <v>0</v>
      </c>
    </row>
    <row r="796">
      <c r="C796" s="1">
        <v>6.0</v>
      </c>
      <c r="E796" s="4">
        <f t="shared" si="194"/>
        <v>113</v>
      </c>
      <c r="F796" s="1">
        <v>0.0</v>
      </c>
      <c r="G796" s="4" t="str">
        <f t="shared" si="195"/>
        <v>0.91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4</v>
      </c>
      <c r="F797" s="1">
        <v>0.0</v>
      </c>
      <c r="G797" s="4" t="str">
        <f t="shared" si="195"/>
        <v>1.00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17</v>
      </c>
      <c r="F798" s="1">
        <v>0.0</v>
      </c>
      <c r="G798" s="4" t="str">
        <f t="shared" si="195"/>
        <v>0.88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2</v>
      </c>
      <c r="F799" s="1">
        <v>0.0</v>
      </c>
      <c r="G799" s="4" t="str">
        <f t="shared" si="195"/>
        <v>0.50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0.04246641405</v>
      </c>
    </row>
    <row r="801">
      <c r="D801" s="1" t="s">
        <v>29</v>
      </c>
      <c r="E801" s="2">
        <f>Sum(E790:E799)</f>
        <v>8709</v>
      </c>
      <c r="H801" s="2">
        <f>Sum(H790:H799)</f>
        <v>8339.16</v>
      </c>
    </row>
    <row r="802">
      <c r="D802" s="1" t="s">
        <v>17</v>
      </c>
      <c r="E802" s="2">
        <f>E801/$B$2</f>
        <v>0.0680390625</v>
      </c>
    </row>
    <row r="803">
      <c r="D803" s="1" t="s">
        <v>18</v>
      </c>
      <c r="E803" s="2">
        <f>H801/E801</f>
        <v>0.9575335859</v>
      </c>
    </row>
    <row r="804">
      <c r="D804" s="1" t="s">
        <v>20</v>
      </c>
      <c r="E804" s="2">
        <f>H801/$B$2</f>
        <v>0.0651496875</v>
      </c>
    </row>
    <row r="805">
      <c r="D805" s="1" t="s">
        <v>21</v>
      </c>
      <c r="E805" s="2">
        <f>(E801-H801)/$B$2</f>
        <v>0.002889375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15</v>
      </c>
      <c r="F820" s="1">
        <v>1.0</v>
      </c>
      <c r="G820" s="4" t="str">
        <f t="shared" ref="G820:G829" si="200">INDIRECT(CONCATENATE("'ccc",$E$818,"'!",$B$1,C820+21))</f>
        <v>0.93</v>
      </c>
      <c r="H820" s="2">
        <f t="shared" ref="H820:H829" si="201">E820*F820*G820</f>
        <v>13.95</v>
      </c>
      <c r="I820" s="2">
        <f t="shared" ref="I820:I829" si="202">H820/$E$831</f>
        <v>0.001599770642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2</v>
      </c>
      <c r="F821" s="1">
        <v>1.0</v>
      </c>
      <c r="G821" s="4" t="str">
        <f t="shared" si="200"/>
        <v>0.00</v>
      </c>
      <c r="H821" s="2">
        <f t="shared" si="201"/>
        <v>0</v>
      </c>
      <c r="I821" s="2">
        <f t="shared" si="202"/>
        <v>0</v>
      </c>
      <c r="J821" s="2">
        <f t="shared" si="203"/>
        <v>0</v>
      </c>
    </row>
    <row r="822">
      <c r="C822" s="1">
        <v>2.0</v>
      </c>
      <c r="E822" s="4">
        <f t="shared" si="199"/>
        <v>17</v>
      </c>
      <c r="F822" s="1">
        <v>1.0</v>
      </c>
      <c r="G822" s="4" t="str">
        <f t="shared" si="200"/>
        <v>1.00</v>
      </c>
      <c r="H822" s="2">
        <f t="shared" si="201"/>
        <v>17</v>
      </c>
      <c r="I822" s="2">
        <f t="shared" si="202"/>
        <v>0.001949541284</v>
      </c>
      <c r="J822" s="2">
        <f t="shared" si="203"/>
        <v>0</v>
      </c>
    </row>
    <row r="823">
      <c r="C823" s="1">
        <v>3.0</v>
      </c>
      <c r="E823" s="4">
        <f t="shared" si="199"/>
        <v>921</v>
      </c>
      <c r="F823" s="1">
        <v>1.0</v>
      </c>
      <c r="G823" s="4" t="str">
        <f t="shared" si="200"/>
        <v>0.93</v>
      </c>
      <c r="H823" s="2">
        <f t="shared" si="201"/>
        <v>856.53</v>
      </c>
      <c r="I823" s="2">
        <f t="shared" si="202"/>
        <v>0.09822591743</v>
      </c>
      <c r="J823" s="2">
        <f t="shared" si="203"/>
        <v>0</v>
      </c>
    </row>
    <row r="824">
      <c r="C824" s="1">
        <v>4.0</v>
      </c>
      <c r="E824" s="4">
        <f t="shared" si="199"/>
        <v>12</v>
      </c>
      <c r="F824" s="1">
        <v>1.0</v>
      </c>
      <c r="G824" s="4" t="str">
        <f t="shared" si="200"/>
        <v>0.92</v>
      </c>
      <c r="H824" s="2">
        <f t="shared" si="201"/>
        <v>11.04</v>
      </c>
      <c r="I824" s="2">
        <f t="shared" si="202"/>
        <v>0.001266055046</v>
      </c>
      <c r="J824" s="2">
        <f t="shared" si="203"/>
        <v>0</v>
      </c>
    </row>
    <row r="825">
      <c r="C825" s="1">
        <v>5.0</v>
      </c>
      <c r="E825" s="4">
        <f t="shared" si="199"/>
        <v>7610</v>
      </c>
      <c r="F825" s="1">
        <v>1.0</v>
      </c>
      <c r="G825" s="4" t="str">
        <f t="shared" si="200"/>
        <v>0.99</v>
      </c>
      <c r="H825" s="2">
        <f t="shared" si="201"/>
        <v>7533.9</v>
      </c>
      <c r="I825" s="2">
        <f t="shared" si="202"/>
        <v>0.8639793578</v>
      </c>
      <c r="J825" s="2">
        <f t="shared" si="203"/>
        <v>0</v>
      </c>
    </row>
    <row r="826">
      <c r="C826" s="1">
        <v>6.0</v>
      </c>
      <c r="E826" s="4">
        <f t="shared" si="199"/>
        <v>117</v>
      </c>
      <c r="F826" s="1">
        <v>0.0</v>
      </c>
      <c r="G826" s="4" t="str">
        <f t="shared" si="200"/>
        <v>0.91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2</v>
      </c>
      <c r="F827" s="1">
        <v>0.0</v>
      </c>
      <c r="G827" s="4" t="str">
        <f t="shared" si="200"/>
        <v>1.00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17</v>
      </c>
      <c r="F828" s="1">
        <v>0.0</v>
      </c>
      <c r="G828" s="4" t="str">
        <f t="shared" si="200"/>
        <v>0.71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7</v>
      </c>
      <c r="F829" s="1">
        <v>0.0</v>
      </c>
      <c r="G829" s="4" t="str">
        <f t="shared" si="200"/>
        <v>1.00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0.0329793578</v>
      </c>
    </row>
    <row r="831">
      <c r="D831" s="1" t="s">
        <v>29</v>
      </c>
      <c r="E831" s="2">
        <f>Sum(E820:E829)</f>
        <v>8720</v>
      </c>
      <c r="H831" s="2">
        <f>Sum(H820:H829)</f>
        <v>8432.42</v>
      </c>
    </row>
    <row r="832">
      <c r="D832" s="1" t="s">
        <v>17</v>
      </c>
      <c r="E832" s="2">
        <f>E831/$B$2</f>
        <v>0.068125</v>
      </c>
    </row>
    <row r="833">
      <c r="D833" s="1" t="s">
        <v>18</v>
      </c>
      <c r="E833" s="2">
        <f>H831/E831</f>
        <v>0.9670206422</v>
      </c>
    </row>
    <row r="834">
      <c r="D834" s="1" t="s">
        <v>20</v>
      </c>
      <c r="E834" s="2">
        <f>H831/$B$2</f>
        <v>0.06587828125</v>
      </c>
    </row>
    <row r="835">
      <c r="D835" s="1" t="s">
        <v>21</v>
      </c>
      <c r="E835" s="2">
        <f>(E831-H831)/$B$2</f>
        <v>0.00224671875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9</v>
      </c>
      <c r="F850" s="1">
        <v>1.0</v>
      </c>
      <c r="G850" s="4" t="str">
        <f t="shared" ref="G850:G859" si="205">INDIRECT(CONCATENATE("'ccc",$E$848,"'!",$B$1,C850+21))</f>
        <v>0.78</v>
      </c>
      <c r="H850" s="2">
        <f t="shared" ref="H850:H859" si="206">E850*F850*G850</f>
        <v>7.02</v>
      </c>
      <c r="I850" s="2">
        <f t="shared" ref="I850:I859" si="207">H850/$E$861</f>
        <v>0.0008201892744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</v>
      </c>
      <c r="F851" s="1">
        <v>1.0</v>
      </c>
      <c r="G851" s="4" t="str">
        <f t="shared" si="205"/>
        <v>1.00</v>
      </c>
      <c r="H851" s="2">
        <f t="shared" si="206"/>
        <v>1</v>
      </c>
      <c r="I851" s="2">
        <f t="shared" si="207"/>
        <v>0.000116836079</v>
      </c>
      <c r="J851" s="2">
        <f t="shared" si="208"/>
        <v>0</v>
      </c>
    </row>
    <row r="852">
      <c r="C852" s="1">
        <v>2.0</v>
      </c>
      <c r="E852" s="4">
        <f t="shared" si="204"/>
        <v>15</v>
      </c>
      <c r="F852" s="1">
        <v>1.0</v>
      </c>
      <c r="G852" s="4" t="str">
        <f t="shared" si="205"/>
        <v>0.87</v>
      </c>
      <c r="H852" s="2">
        <f t="shared" si="206"/>
        <v>13.05</v>
      </c>
      <c r="I852" s="2">
        <f t="shared" si="207"/>
        <v>0.001524710831</v>
      </c>
      <c r="J852" s="2">
        <f t="shared" si="208"/>
        <v>0</v>
      </c>
    </row>
    <row r="853">
      <c r="C853" s="1">
        <v>3.0</v>
      </c>
      <c r="E853" s="4">
        <f t="shared" si="204"/>
        <v>924</v>
      </c>
      <c r="F853" s="1">
        <v>1.0</v>
      </c>
      <c r="G853" s="4" t="str">
        <f t="shared" si="205"/>
        <v>0.94</v>
      </c>
      <c r="H853" s="2">
        <f t="shared" si="206"/>
        <v>868.56</v>
      </c>
      <c r="I853" s="2">
        <f t="shared" si="207"/>
        <v>0.1014791448</v>
      </c>
      <c r="J853" s="2">
        <f t="shared" si="208"/>
        <v>0</v>
      </c>
    </row>
    <row r="854">
      <c r="C854" s="1">
        <v>4.0</v>
      </c>
      <c r="E854" s="4">
        <f t="shared" si="204"/>
        <v>6</v>
      </c>
      <c r="F854" s="1">
        <v>1.0</v>
      </c>
      <c r="G854" s="4" t="str">
        <f t="shared" si="205"/>
        <v>0.67</v>
      </c>
      <c r="H854" s="2">
        <f t="shared" si="206"/>
        <v>4.02</v>
      </c>
      <c r="I854" s="2">
        <f t="shared" si="207"/>
        <v>0.0004696810375</v>
      </c>
      <c r="J854" s="2">
        <f t="shared" si="208"/>
        <v>0</v>
      </c>
    </row>
    <row r="855">
      <c r="C855" s="1">
        <v>5.0</v>
      </c>
      <c r="E855" s="4">
        <f t="shared" si="204"/>
        <v>7490</v>
      </c>
      <c r="F855" s="1">
        <v>1.0</v>
      </c>
      <c r="G855" s="4" t="str">
        <f t="shared" si="205"/>
        <v>0.99</v>
      </c>
      <c r="H855" s="2">
        <f t="shared" si="206"/>
        <v>7415.1</v>
      </c>
      <c r="I855" s="2">
        <f t="shared" si="207"/>
        <v>0.8663512093</v>
      </c>
      <c r="J855" s="2">
        <f t="shared" si="208"/>
        <v>0</v>
      </c>
    </row>
    <row r="856">
      <c r="C856" s="1">
        <v>6.0</v>
      </c>
      <c r="E856" s="4">
        <f t="shared" si="204"/>
        <v>101</v>
      </c>
      <c r="F856" s="1">
        <v>0.0</v>
      </c>
      <c r="G856" s="4" t="str">
        <f t="shared" si="205"/>
        <v>0.93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9</v>
      </c>
      <c r="F858" s="1">
        <v>0.0</v>
      </c>
      <c r="G858" s="4" t="str">
        <f t="shared" si="205"/>
        <v>0.89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3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0.02923822877</v>
      </c>
    </row>
    <row r="861">
      <c r="D861" s="1" t="s">
        <v>29</v>
      </c>
      <c r="E861" s="2">
        <f>Sum(E850:E859)</f>
        <v>8559</v>
      </c>
      <c r="H861" s="2">
        <f>Sum(H850:H859)</f>
        <v>8308.75</v>
      </c>
    </row>
    <row r="862">
      <c r="D862" s="1" t="s">
        <v>17</v>
      </c>
      <c r="E862" s="2">
        <f>E861/$B$2</f>
        <v>0.0668671875</v>
      </c>
    </row>
    <row r="863">
      <c r="D863" s="1" t="s">
        <v>18</v>
      </c>
      <c r="E863" s="2">
        <f>H861/E861</f>
        <v>0.9707617712</v>
      </c>
    </row>
    <row r="864">
      <c r="D864" s="1" t="s">
        <v>20</v>
      </c>
      <c r="E864" s="2">
        <f>H861/$B$2</f>
        <v>0.06491210938</v>
      </c>
    </row>
    <row r="865">
      <c r="D865" s="1" t="s">
        <v>21</v>
      </c>
      <c r="E865" s="2">
        <f>(E861-H861)/$B$2</f>
        <v>0.001955078125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13</v>
      </c>
      <c r="F880" s="1">
        <v>1.0</v>
      </c>
      <c r="G880" s="4" t="str">
        <f t="shared" ref="G880:G889" si="210">INDIRECT(CONCATENATE("'ccc",$E$878,"'!",$B$1,C880+21))</f>
        <v>1.00</v>
      </c>
      <c r="H880" s="2">
        <f t="shared" ref="H880:H889" si="211">E880*F880*G880</f>
        <v>13</v>
      </c>
      <c r="I880" s="2">
        <f t="shared" ref="I880:I889" si="212">H880/$E$891</f>
        <v>0.001451702959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3</v>
      </c>
      <c r="F881" s="1">
        <v>1.0</v>
      </c>
      <c r="G881" s="4" t="str">
        <f t="shared" si="210"/>
        <v>0.67</v>
      </c>
      <c r="H881" s="2">
        <f t="shared" si="211"/>
        <v>2.01</v>
      </c>
      <c r="I881" s="2">
        <f t="shared" si="212"/>
        <v>0.0002244556114</v>
      </c>
      <c r="J881" s="2">
        <f t="shared" si="213"/>
        <v>0</v>
      </c>
    </row>
    <row r="882">
      <c r="C882" s="1">
        <v>2.0</v>
      </c>
      <c r="E882" s="4">
        <f t="shared" si="209"/>
        <v>14</v>
      </c>
      <c r="F882" s="1">
        <v>1.0</v>
      </c>
      <c r="G882" s="4" t="str">
        <f t="shared" si="210"/>
        <v>0.71</v>
      </c>
      <c r="H882" s="2">
        <f t="shared" si="211"/>
        <v>9.94</v>
      </c>
      <c r="I882" s="2">
        <f t="shared" si="212"/>
        <v>0.001109994417</v>
      </c>
      <c r="J882" s="2">
        <f t="shared" si="213"/>
        <v>0</v>
      </c>
    </row>
    <row r="883">
      <c r="C883" s="1">
        <v>3.0</v>
      </c>
      <c r="E883" s="4">
        <f t="shared" si="209"/>
        <v>771</v>
      </c>
      <c r="F883" s="1">
        <v>1.0</v>
      </c>
      <c r="G883" s="4" t="str">
        <f t="shared" si="210"/>
        <v>0.92</v>
      </c>
      <c r="H883" s="2">
        <f t="shared" si="211"/>
        <v>709.32</v>
      </c>
      <c r="I883" s="2">
        <f t="shared" si="212"/>
        <v>0.07920938023</v>
      </c>
      <c r="J883" s="2">
        <f t="shared" si="213"/>
        <v>0</v>
      </c>
    </row>
    <row r="884">
      <c r="C884" s="1">
        <v>4.0</v>
      </c>
      <c r="E884" s="4">
        <f t="shared" si="209"/>
        <v>9</v>
      </c>
      <c r="F884" s="1">
        <v>1.0</v>
      </c>
      <c r="G884" s="4" t="str">
        <f t="shared" si="210"/>
        <v>1.00</v>
      </c>
      <c r="H884" s="2">
        <f t="shared" si="211"/>
        <v>9</v>
      </c>
      <c r="I884" s="2">
        <f t="shared" si="212"/>
        <v>0.001005025126</v>
      </c>
      <c r="J884" s="2">
        <f t="shared" si="213"/>
        <v>0</v>
      </c>
    </row>
    <row r="885">
      <c r="C885" s="1">
        <v>5.0</v>
      </c>
      <c r="E885" s="4">
        <f t="shared" si="209"/>
        <v>8025</v>
      </c>
      <c r="F885" s="1">
        <v>1.0</v>
      </c>
      <c r="G885" s="4" t="str">
        <f t="shared" si="210"/>
        <v>0.99</v>
      </c>
      <c r="H885" s="2">
        <f t="shared" si="211"/>
        <v>7944.75</v>
      </c>
      <c r="I885" s="2">
        <f t="shared" si="212"/>
        <v>0.8871859296</v>
      </c>
      <c r="J885" s="2">
        <f t="shared" si="213"/>
        <v>0</v>
      </c>
    </row>
    <row r="886">
      <c r="C886" s="1">
        <v>6.0</v>
      </c>
      <c r="E886" s="4">
        <f t="shared" si="209"/>
        <v>107</v>
      </c>
      <c r="F886" s="1">
        <v>0.0</v>
      </c>
      <c r="G886" s="4" t="str">
        <f t="shared" si="210"/>
        <v>0.94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0</v>
      </c>
      <c r="F887" s="1">
        <v>0.0</v>
      </c>
      <c r="G887" s="4" t="str">
        <f t="shared" si="210"/>
        <v/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9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4</v>
      </c>
      <c r="F889" s="1">
        <v>0.0</v>
      </c>
      <c r="G889" s="4" t="str">
        <f t="shared" si="210"/>
        <v>0.75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0.029813512</v>
      </c>
    </row>
    <row r="891">
      <c r="D891" s="1" t="s">
        <v>29</v>
      </c>
      <c r="E891" s="2">
        <f>Sum(E880:E889)</f>
        <v>8955</v>
      </c>
      <c r="H891" s="2">
        <f>Sum(H880:H889)</f>
        <v>8688.02</v>
      </c>
    </row>
    <row r="892">
      <c r="D892" s="1" t="s">
        <v>17</v>
      </c>
      <c r="E892" s="2">
        <f>E891/$B$2</f>
        <v>0.0699609375</v>
      </c>
    </row>
    <row r="893">
      <c r="D893" s="1" t="s">
        <v>18</v>
      </c>
      <c r="E893" s="2">
        <f>H891/E891</f>
        <v>0.970186488</v>
      </c>
    </row>
    <row r="894">
      <c r="D894" s="1" t="s">
        <v>20</v>
      </c>
      <c r="E894" s="2">
        <f>H891/$B$2</f>
        <v>0.06787515625</v>
      </c>
    </row>
    <row r="895">
      <c r="D895" s="1" t="s">
        <v>21</v>
      </c>
      <c r="E895" s="2">
        <f>(E891-H891)/$B$2</f>
        <v>0.00208578125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52</v>
      </c>
      <c r="F910" s="1">
        <v>1.0</v>
      </c>
      <c r="G910" s="4" t="str">
        <f t="shared" ref="G910:G919" si="215">INDIRECT(CONCATENATE("'ccc",$E$908,"'!",$B$1,C910+21))</f>
        <v>0.94</v>
      </c>
      <c r="H910" s="2">
        <f t="shared" ref="H910:H919" si="216">E910*F910*G910</f>
        <v>48.88</v>
      </c>
      <c r="I910" s="2">
        <f t="shared" ref="I910:I919" si="217">H910/$E$921</f>
        <v>0.005047501033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5</v>
      </c>
      <c r="F911" s="1">
        <v>1.0</v>
      </c>
      <c r="G911" s="4" t="str">
        <f t="shared" si="215"/>
        <v>0.60</v>
      </c>
      <c r="H911" s="2">
        <f t="shared" si="216"/>
        <v>3</v>
      </c>
      <c r="I911" s="2">
        <f t="shared" si="217"/>
        <v>0.0003097893432</v>
      </c>
      <c r="J911" s="2">
        <f t="shared" si="218"/>
        <v>0</v>
      </c>
    </row>
    <row r="912">
      <c r="C912" s="1">
        <v>2.0</v>
      </c>
      <c r="E912" s="4">
        <f t="shared" si="214"/>
        <v>34</v>
      </c>
      <c r="F912" s="1">
        <v>1.0</v>
      </c>
      <c r="G912" s="4" t="str">
        <f t="shared" si="215"/>
        <v>0.91</v>
      </c>
      <c r="H912" s="2">
        <f t="shared" si="216"/>
        <v>30.94</v>
      </c>
      <c r="I912" s="2">
        <f t="shared" si="217"/>
        <v>0.00319496076</v>
      </c>
      <c r="J912" s="2">
        <f t="shared" si="218"/>
        <v>0</v>
      </c>
    </row>
    <row r="913">
      <c r="C913" s="1">
        <v>3.0</v>
      </c>
      <c r="E913" s="4">
        <f t="shared" si="214"/>
        <v>203</v>
      </c>
      <c r="F913" s="1">
        <v>1.0</v>
      </c>
      <c r="G913" s="4" t="str">
        <f t="shared" si="215"/>
        <v>0.89</v>
      </c>
      <c r="H913" s="2">
        <f t="shared" si="216"/>
        <v>180.67</v>
      </c>
      <c r="I913" s="2">
        <f t="shared" si="217"/>
        <v>0.01865654688</v>
      </c>
      <c r="J913" s="2">
        <f t="shared" si="218"/>
        <v>0</v>
      </c>
    </row>
    <row r="914">
      <c r="C914" s="1">
        <v>4.0</v>
      </c>
      <c r="E914" s="4">
        <f t="shared" si="214"/>
        <v>13</v>
      </c>
      <c r="F914" s="1">
        <v>1.0</v>
      </c>
      <c r="G914" s="4" t="str">
        <f t="shared" si="215"/>
        <v>0.85</v>
      </c>
      <c r="H914" s="2">
        <f t="shared" si="216"/>
        <v>11.05</v>
      </c>
      <c r="I914" s="2">
        <f t="shared" si="217"/>
        <v>0.001141057414</v>
      </c>
      <c r="J914" s="2">
        <f t="shared" si="218"/>
        <v>0</v>
      </c>
    </row>
    <row r="915">
      <c r="C915" s="1">
        <v>5.0</v>
      </c>
      <c r="E915" s="4">
        <f t="shared" si="214"/>
        <v>5169</v>
      </c>
      <c r="F915" s="1">
        <v>1.0</v>
      </c>
      <c r="G915" s="4" t="str">
        <f t="shared" si="215"/>
        <v>0.98</v>
      </c>
      <c r="H915" s="2">
        <f t="shared" si="216"/>
        <v>5065.62</v>
      </c>
      <c r="I915" s="2">
        <f t="shared" si="217"/>
        <v>0.5230916976</v>
      </c>
      <c r="J915" s="2">
        <f t="shared" si="218"/>
        <v>0</v>
      </c>
    </row>
    <row r="916">
      <c r="C916" s="1">
        <v>6.0</v>
      </c>
      <c r="E916" s="4">
        <f t="shared" si="214"/>
        <v>4186</v>
      </c>
      <c r="F916" s="1">
        <v>1.0</v>
      </c>
      <c r="G916" s="4" t="str">
        <f t="shared" si="215"/>
        <v>0.98</v>
      </c>
      <c r="H916" s="2">
        <f t="shared" si="216"/>
        <v>4102.28</v>
      </c>
      <c r="I916" s="2">
        <f t="shared" si="217"/>
        <v>0.423614209</v>
      </c>
      <c r="J916" s="2">
        <f t="shared" si="218"/>
        <v>0</v>
      </c>
    </row>
    <row r="917">
      <c r="C917" s="1">
        <v>7.0</v>
      </c>
      <c r="E917" s="4">
        <f t="shared" si="214"/>
        <v>1</v>
      </c>
      <c r="F917" s="1">
        <v>0.0</v>
      </c>
      <c r="G917" s="4" t="str">
        <f t="shared" si="215"/>
        <v>1.00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19</v>
      </c>
      <c r="F918" s="1">
        <v>0.0</v>
      </c>
      <c r="G918" s="4" t="str">
        <f t="shared" si="215"/>
        <v>0.68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</v>
      </c>
      <c r="F919" s="1">
        <v>0.0</v>
      </c>
      <c r="G919" s="4" t="str">
        <f t="shared" si="215"/>
        <v>1.00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0.02494423792</v>
      </c>
    </row>
    <row r="921">
      <c r="D921" s="1" t="s">
        <v>29</v>
      </c>
      <c r="E921" s="2">
        <f>Sum(E910:E919)</f>
        <v>9684</v>
      </c>
      <c r="H921" s="2">
        <f>Sum(H910:H919)</f>
        <v>9442.44</v>
      </c>
    </row>
    <row r="922">
      <c r="D922" s="1" t="s">
        <v>17</v>
      </c>
      <c r="E922" s="2">
        <f>E921/$B$2</f>
        <v>0.07565625</v>
      </c>
    </row>
    <row r="923">
      <c r="D923" s="1" t="s">
        <v>18</v>
      </c>
      <c r="E923" s="2">
        <f>H921/E921</f>
        <v>0.9750557621</v>
      </c>
    </row>
    <row r="924">
      <c r="D924" s="1" t="s">
        <v>20</v>
      </c>
      <c r="E924" s="2">
        <f>H921/$B$2</f>
        <v>0.0737690625</v>
      </c>
    </row>
    <row r="925">
      <c r="D925" s="1" t="s">
        <v>21</v>
      </c>
      <c r="E925" s="2">
        <f>(E921-H921)/$B$2</f>
        <v>0.0018871875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63</v>
      </c>
      <c r="F940" s="1">
        <v>1.0</v>
      </c>
      <c r="G940" s="4" t="str">
        <f t="shared" ref="G940:G949" si="220">INDIRECT(CONCATENATE("'ccc",$E$938,"'!",$B$1,C940+21))</f>
        <v>0.81</v>
      </c>
      <c r="H940" s="2">
        <f t="shared" ref="H940:H949" si="221">E940*F940*G940</f>
        <v>51.03</v>
      </c>
      <c r="I940" s="2">
        <f t="shared" ref="I940:I949" si="222">H940/$E$951</f>
        <v>0.005120409392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</v>
      </c>
      <c r="F941" s="1">
        <v>1.0</v>
      </c>
      <c r="G941" s="4" t="str">
        <f t="shared" si="220"/>
        <v>1.00</v>
      </c>
      <c r="H941" s="2">
        <f t="shared" si="221"/>
        <v>1</v>
      </c>
      <c r="I941" s="2">
        <f t="shared" si="222"/>
        <v>0.0001003411599</v>
      </c>
      <c r="J941" s="2">
        <f t="shared" si="223"/>
        <v>0</v>
      </c>
    </row>
    <row r="942">
      <c r="C942" s="1">
        <v>2.0</v>
      </c>
      <c r="E942" s="4">
        <f t="shared" si="219"/>
        <v>20</v>
      </c>
      <c r="F942" s="1">
        <v>1.0</v>
      </c>
      <c r="G942" s="4" t="str">
        <f t="shared" si="220"/>
        <v>0.95</v>
      </c>
      <c r="H942" s="2">
        <f t="shared" si="221"/>
        <v>19</v>
      </c>
      <c r="I942" s="2">
        <f t="shared" si="222"/>
        <v>0.001906482039</v>
      </c>
      <c r="J942" s="2">
        <f t="shared" si="223"/>
        <v>0</v>
      </c>
    </row>
    <row r="943">
      <c r="C943" s="1">
        <v>3.0</v>
      </c>
      <c r="E943" s="4">
        <f t="shared" si="219"/>
        <v>50</v>
      </c>
      <c r="F943" s="1">
        <v>1.0</v>
      </c>
      <c r="G943" s="4" t="str">
        <f t="shared" si="220"/>
        <v>0.78</v>
      </c>
      <c r="H943" s="2">
        <f t="shared" si="221"/>
        <v>39</v>
      </c>
      <c r="I943" s="2">
        <f t="shared" si="222"/>
        <v>0.003913305238</v>
      </c>
      <c r="J943" s="2">
        <f t="shared" si="223"/>
        <v>0</v>
      </c>
    </row>
    <row r="944">
      <c r="C944" s="1">
        <v>4.0</v>
      </c>
      <c r="E944" s="4">
        <f t="shared" si="219"/>
        <v>3</v>
      </c>
      <c r="F944" s="1">
        <v>1.0</v>
      </c>
      <c r="G944" s="4" t="str">
        <f t="shared" si="220"/>
        <v>1.00</v>
      </c>
      <c r="H944" s="2">
        <f t="shared" si="221"/>
        <v>3</v>
      </c>
      <c r="I944" s="2">
        <f t="shared" si="222"/>
        <v>0.0003010234798</v>
      </c>
      <c r="J944" s="2">
        <f t="shared" si="223"/>
        <v>0</v>
      </c>
    </row>
    <row r="945">
      <c r="C945" s="1">
        <v>5.0</v>
      </c>
      <c r="E945" s="4">
        <f t="shared" si="219"/>
        <v>3232</v>
      </c>
      <c r="F945" s="1">
        <v>1.0</v>
      </c>
      <c r="G945" s="4" t="str">
        <f t="shared" si="220"/>
        <v>0.97</v>
      </c>
      <c r="H945" s="2">
        <f t="shared" si="221"/>
        <v>3135.04</v>
      </c>
      <c r="I945" s="2">
        <f t="shared" si="222"/>
        <v>0.3145735501</v>
      </c>
      <c r="J945" s="2">
        <f t="shared" si="223"/>
        <v>0</v>
      </c>
    </row>
    <row r="946">
      <c r="C946" s="1">
        <v>6.0</v>
      </c>
      <c r="E946" s="4">
        <f t="shared" si="219"/>
        <v>6577</v>
      </c>
      <c r="F946" s="1">
        <v>1.0</v>
      </c>
      <c r="G946" s="4" t="str">
        <f t="shared" si="220"/>
        <v>0.98</v>
      </c>
      <c r="H946" s="2">
        <f t="shared" si="221"/>
        <v>6445.46</v>
      </c>
      <c r="I946" s="2">
        <f t="shared" si="222"/>
        <v>0.6467449328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20</v>
      </c>
      <c r="F948" s="1">
        <v>0.0</v>
      </c>
      <c r="G948" s="4" t="str">
        <f t="shared" si="220"/>
        <v>0.90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0.02733995585</v>
      </c>
    </row>
    <row r="951">
      <c r="D951" s="1" t="s">
        <v>29</v>
      </c>
      <c r="E951" s="2">
        <f>Sum(E940:E949)</f>
        <v>9966</v>
      </c>
      <c r="H951" s="2">
        <f>Sum(H940:H949)</f>
        <v>9693.53</v>
      </c>
    </row>
    <row r="952">
      <c r="D952" s="1" t="s">
        <v>17</v>
      </c>
      <c r="E952" s="2">
        <f>E951/$B$2</f>
        <v>0.077859375</v>
      </c>
    </row>
    <row r="953">
      <c r="D953" s="1" t="s">
        <v>18</v>
      </c>
      <c r="E953" s="2">
        <f>H951/E951</f>
        <v>0.9726600442</v>
      </c>
    </row>
    <row r="954">
      <c r="D954" s="1" t="s">
        <v>20</v>
      </c>
      <c r="E954" s="2">
        <f>H951/$B$2</f>
        <v>0.07573070313</v>
      </c>
    </row>
    <row r="955">
      <c r="D955" s="1" t="s">
        <v>21</v>
      </c>
      <c r="E955" s="2">
        <f>(E951-H951)/$B$2</f>
        <v>0.002128671875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62</v>
      </c>
      <c r="F970" s="1">
        <v>1.0</v>
      </c>
      <c r="G970" s="4" t="str">
        <f t="shared" ref="G970:G979" si="225">INDIRECT(CONCATENATE("'ccc",$E$968,"'!",$B$1,C970+21))</f>
        <v>0.85</v>
      </c>
      <c r="H970" s="2">
        <f t="shared" ref="H970:H979" si="226">E970*F970*G970</f>
        <v>52.7</v>
      </c>
      <c r="I970" s="2">
        <f t="shared" ref="I970:I979" si="227">H970/$E$981</f>
        <v>0.005225582548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</v>
      </c>
      <c r="F971" s="1">
        <v>1.0</v>
      </c>
      <c r="G971" s="4" t="str">
        <f t="shared" si="225"/>
        <v>1.00</v>
      </c>
      <c r="H971" s="2">
        <f t="shared" si="226"/>
        <v>3</v>
      </c>
      <c r="I971" s="2">
        <f t="shared" si="227"/>
        <v>0.0002974714923</v>
      </c>
      <c r="J971" s="2">
        <f t="shared" si="228"/>
        <v>0</v>
      </c>
    </row>
    <row r="972">
      <c r="C972" s="1">
        <v>2.0</v>
      </c>
      <c r="E972" s="4">
        <f t="shared" si="224"/>
        <v>18</v>
      </c>
      <c r="F972" s="1">
        <v>1.0</v>
      </c>
      <c r="G972" s="4" t="str">
        <f t="shared" si="225"/>
        <v>0.78</v>
      </c>
      <c r="H972" s="2">
        <f t="shared" si="226"/>
        <v>14.04</v>
      </c>
      <c r="I972" s="2">
        <f t="shared" si="227"/>
        <v>0.001392166584</v>
      </c>
      <c r="J972" s="2">
        <f t="shared" si="228"/>
        <v>0</v>
      </c>
    </row>
    <row r="973">
      <c r="C973" s="1">
        <v>3.0</v>
      </c>
      <c r="E973" s="4">
        <f t="shared" si="224"/>
        <v>32</v>
      </c>
      <c r="F973" s="1">
        <v>1.0</v>
      </c>
      <c r="G973" s="4" t="str">
        <f t="shared" si="225"/>
        <v>0.72</v>
      </c>
      <c r="H973" s="2">
        <f t="shared" si="226"/>
        <v>23.04</v>
      </c>
      <c r="I973" s="2">
        <f t="shared" si="227"/>
        <v>0.002284581061</v>
      </c>
      <c r="J973" s="2">
        <f t="shared" si="228"/>
        <v>0</v>
      </c>
    </row>
    <row r="974">
      <c r="C974" s="1">
        <v>4.0</v>
      </c>
      <c r="E974" s="4">
        <f t="shared" si="224"/>
        <v>3</v>
      </c>
      <c r="F974" s="1">
        <v>1.0</v>
      </c>
      <c r="G974" s="4" t="str">
        <f t="shared" si="225"/>
        <v>0.67</v>
      </c>
      <c r="H974" s="2">
        <f t="shared" si="226"/>
        <v>2.01</v>
      </c>
      <c r="I974" s="2">
        <f t="shared" si="227"/>
        <v>0.0001993058999</v>
      </c>
      <c r="J974" s="2">
        <f t="shared" si="228"/>
        <v>0</v>
      </c>
    </row>
    <row r="975">
      <c r="C975" s="1">
        <v>5.0</v>
      </c>
      <c r="E975" s="4">
        <f t="shared" si="224"/>
        <v>2464</v>
      </c>
      <c r="F975" s="1">
        <v>1.0</v>
      </c>
      <c r="G975" s="4" t="str">
        <f t="shared" si="225"/>
        <v>0.96</v>
      </c>
      <c r="H975" s="2">
        <f t="shared" si="226"/>
        <v>2365.44</v>
      </c>
      <c r="I975" s="2">
        <f t="shared" si="227"/>
        <v>0.2345503223</v>
      </c>
      <c r="J975" s="2">
        <f t="shared" si="228"/>
        <v>0</v>
      </c>
    </row>
    <row r="976">
      <c r="C976" s="1">
        <v>6.0</v>
      </c>
      <c r="E976" s="4">
        <f t="shared" si="224"/>
        <v>7488</v>
      </c>
      <c r="F976" s="1">
        <v>1.0</v>
      </c>
      <c r="G976" s="4" t="str">
        <f t="shared" si="225"/>
        <v>0.99</v>
      </c>
      <c r="H976" s="2">
        <f t="shared" si="226"/>
        <v>7413.12</v>
      </c>
      <c r="I976" s="2">
        <f t="shared" si="227"/>
        <v>0.7350639564</v>
      </c>
      <c r="J976" s="2">
        <f t="shared" si="228"/>
        <v>0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0.00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14</v>
      </c>
      <c r="F978" s="1">
        <v>0.0</v>
      </c>
      <c r="G978" s="4" t="str">
        <f t="shared" si="225"/>
        <v>0.79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0.02098661378</v>
      </c>
    </row>
    <row r="981">
      <c r="D981" s="1" t="s">
        <v>29</v>
      </c>
      <c r="E981" s="2">
        <f>Sum(E970:E979)</f>
        <v>10085</v>
      </c>
      <c r="H981" s="2">
        <f>Sum(H970:H979)</f>
        <v>9873.35</v>
      </c>
    </row>
    <row r="982">
      <c r="D982" s="1" t="s">
        <v>17</v>
      </c>
      <c r="E982" s="2">
        <f>E981/$B$2</f>
        <v>0.0787890625</v>
      </c>
    </row>
    <row r="983">
      <c r="D983" s="1" t="s">
        <v>18</v>
      </c>
      <c r="E983" s="2">
        <f>H981/E981</f>
        <v>0.9790133862</v>
      </c>
    </row>
    <row r="984">
      <c r="D984" s="1" t="s">
        <v>20</v>
      </c>
      <c r="E984" s="2">
        <f>H981/$B$2</f>
        <v>0.07713554688</v>
      </c>
    </row>
    <row r="985">
      <c r="D985" s="1" t="s">
        <v>21</v>
      </c>
      <c r="E985" s="2">
        <f>(E981-H981)/$B$2</f>
        <v>0.001653515625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67</v>
      </c>
      <c r="F1000" s="1">
        <v>1.0</v>
      </c>
      <c r="G1000" s="4" t="str">
        <f>INDIRECT(CONCATENATE("'ccc",$E$998,"'!",$B$1,C1000+21))</f>
        <v>0.88</v>
      </c>
      <c r="H1000" s="2">
        <f t="shared" ref="H1000:H1009" si="230">E1000*F1000*G1000</f>
        <v>58.96</v>
      </c>
      <c r="I1000" s="2">
        <f t="shared" ref="I1000:I1009" si="231">H1000/$E$1011</f>
        <v>0.005737082806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3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3</v>
      </c>
      <c r="I1001" s="2">
        <f t="shared" si="231"/>
        <v>0.0002919139827</v>
      </c>
      <c r="J1001" s="2">
        <f t="shared" si="232"/>
        <v>0</v>
      </c>
    </row>
    <row r="1002">
      <c r="C1002" s="1">
        <v>2.0</v>
      </c>
      <c r="E1002" s="4">
        <f t="shared" si="229"/>
        <v>16</v>
      </c>
      <c r="F1002" s="1">
        <v>1.0</v>
      </c>
      <c r="G1002" s="4" t="str">
        <f t="shared" si="233"/>
        <v>0.78</v>
      </c>
      <c r="H1002" s="2">
        <f t="shared" si="230"/>
        <v>12.48</v>
      </c>
      <c r="I1002" s="2">
        <f t="shared" si="231"/>
        <v>0.001214362168</v>
      </c>
      <c r="J1002" s="2">
        <f t="shared" si="232"/>
        <v>0</v>
      </c>
    </row>
    <row r="1003">
      <c r="C1003" s="1">
        <v>3.0</v>
      </c>
      <c r="E1003" s="4">
        <f t="shared" si="229"/>
        <v>30</v>
      </c>
      <c r="F1003" s="1">
        <v>1.0</v>
      </c>
      <c r="G1003" s="4" t="str">
        <f t="shared" si="233"/>
        <v>0.72</v>
      </c>
      <c r="H1003" s="2">
        <f t="shared" si="230"/>
        <v>21.6</v>
      </c>
      <c r="I1003" s="2">
        <f t="shared" si="231"/>
        <v>0.002101780675</v>
      </c>
      <c r="J1003" s="2">
        <f t="shared" si="232"/>
        <v>0</v>
      </c>
    </row>
    <row r="1004">
      <c r="C1004" s="1">
        <v>4.0</v>
      </c>
      <c r="E1004" s="4">
        <f t="shared" si="229"/>
        <v>1</v>
      </c>
      <c r="F1004" s="1">
        <v>1.0</v>
      </c>
      <c r="G1004" s="4" t="str">
        <f t="shared" si="233"/>
        <v>0.67</v>
      </c>
      <c r="H1004" s="2">
        <f t="shared" si="230"/>
        <v>0.67</v>
      </c>
      <c r="I1004" s="2">
        <f t="shared" si="231"/>
        <v>0.0000651941228</v>
      </c>
      <c r="J1004" s="2">
        <f t="shared" si="232"/>
        <v>0</v>
      </c>
    </row>
    <row r="1005">
      <c r="C1005" s="1">
        <v>5.0</v>
      </c>
      <c r="E1005" s="4">
        <f t="shared" si="229"/>
        <v>2338</v>
      </c>
      <c r="F1005" s="1">
        <v>1.0</v>
      </c>
      <c r="G1005" s="4" t="str">
        <f t="shared" si="233"/>
        <v>0.96</v>
      </c>
      <c r="H1005" s="2">
        <f t="shared" si="230"/>
        <v>2244.48</v>
      </c>
      <c r="I1005" s="2">
        <f t="shared" si="231"/>
        <v>0.2183983653</v>
      </c>
      <c r="J1005" s="2">
        <f t="shared" si="232"/>
        <v>0</v>
      </c>
    </row>
    <row r="1006">
      <c r="C1006" s="1">
        <v>6.0</v>
      </c>
      <c r="E1006" s="4">
        <f t="shared" si="229"/>
        <v>7803</v>
      </c>
      <c r="F1006" s="1">
        <v>1.0</v>
      </c>
      <c r="G1006" s="4" t="str">
        <f t="shared" si="233"/>
        <v>0.99</v>
      </c>
      <c r="H1006" s="2">
        <f t="shared" si="230"/>
        <v>7724.97</v>
      </c>
      <c r="I1006" s="2">
        <f t="shared" si="231"/>
        <v>0.7516755863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0.00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18</v>
      </c>
      <c r="F1008" s="1">
        <v>0.0</v>
      </c>
      <c r="G1008" s="4" t="str">
        <f t="shared" si="233"/>
        <v>0.79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0.0205157147</v>
      </c>
    </row>
    <row r="1011">
      <c r="D1011" s="1" t="s">
        <v>29</v>
      </c>
      <c r="E1011" s="2">
        <f>Sum(E1000:E1009)</f>
        <v>10277</v>
      </c>
      <c r="H1011" s="2">
        <f>Sum(H1000:H1009)</f>
        <v>10066.16</v>
      </c>
    </row>
    <row r="1012">
      <c r="D1012" s="1" t="s">
        <v>17</v>
      </c>
      <c r="E1012" s="2">
        <f>E1011/$B$2</f>
        <v>0.0802890625</v>
      </c>
    </row>
    <row r="1013">
      <c r="D1013" s="1" t="s">
        <v>18</v>
      </c>
      <c r="E1013" s="2">
        <f>H1011/E1011</f>
        <v>0.9794842853</v>
      </c>
    </row>
    <row r="1014">
      <c r="D1014" s="1" t="s">
        <v>20</v>
      </c>
      <c r="E1014" s="2">
        <f>H1011/$B$2</f>
        <v>0.078641875</v>
      </c>
    </row>
    <row r="1015">
      <c r="D1015" s="1" t="s">
        <v>21</v>
      </c>
      <c r="E1015" s="2">
        <f>(E1011-H1011)/$B$2</f>
        <v>0.0016471875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56</v>
      </c>
      <c r="F1030" s="1">
        <v>1.0</v>
      </c>
      <c r="G1030" s="4" t="str">
        <f t="shared" ref="G1030:G1039" si="235">INDIRECT(CONCATENATE("'ccc",$E$1028,"'!",$B$1,C1030+21))</f>
        <v>0.82</v>
      </c>
      <c r="H1030" s="2">
        <f t="shared" ref="H1030:H1039" si="236">E1030*F1030*G1030</f>
        <v>45.92</v>
      </c>
      <c r="I1030" s="2">
        <f t="shared" ref="I1030:I1039" si="237">H1030/$E$1041</f>
        <v>0.004481311603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0.00</v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13</v>
      </c>
      <c r="F1032" s="1">
        <v>1.0</v>
      </c>
      <c r="G1032" s="4" t="str">
        <f t="shared" si="235"/>
        <v>0.85</v>
      </c>
      <c r="H1032" s="2">
        <f t="shared" si="236"/>
        <v>11.05</v>
      </c>
      <c r="I1032" s="2">
        <f t="shared" si="237"/>
        <v>0.001078364399</v>
      </c>
      <c r="J1032" s="2">
        <f t="shared" si="238"/>
        <v>0</v>
      </c>
    </row>
    <row r="1033">
      <c r="C1033" s="1">
        <v>3.0</v>
      </c>
      <c r="E1033" s="4">
        <f t="shared" si="234"/>
        <v>27</v>
      </c>
      <c r="F1033" s="1">
        <v>1.0</v>
      </c>
      <c r="G1033" s="4" t="str">
        <f t="shared" si="235"/>
        <v>0.81</v>
      </c>
      <c r="H1033" s="2">
        <f t="shared" si="236"/>
        <v>21.87</v>
      </c>
      <c r="I1033" s="2">
        <f t="shared" si="237"/>
        <v>0.002134283205</v>
      </c>
      <c r="J1033" s="2">
        <f t="shared" si="238"/>
        <v>0</v>
      </c>
    </row>
    <row r="1034">
      <c r="C1034" s="1">
        <v>4.0</v>
      </c>
      <c r="E1034" s="4">
        <f t="shared" si="234"/>
        <v>1</v>
      </c>
      <c r="F1034" s="1">
        <v>1.0</v>
      </c>
      <c r="G1034" s="4" t="str">
        <f t="shared" si="235"/>
        <v>1.00</v>
      </c>
      <c r="H1034" s="2">
        <f t="shared" si="236"/>
        <v>1</v>
      </c>
      <c r="I1034" s="2">
        <f t="shared" si="237"/>
        <v>0.0000975895384</v>
      </c>
      <c r="J1034" s="2">
        <f t="shared" si="238"/>
        <v>0</v>
      </c>
    </row>
    <row r="1035">
      <c r="C1035" s="1">
        <v>5.0</v>
      </c>
      <c r="E1035" s="4">
        <f t="shared" si="234"/>
        <v>2168</v>
      </c>
      <c r="F1035" s="1">
        <v>1.0</v>
      </c>
      <c r="G1035" s="4" t="str">
        <f t="shared" si="235"/>
        <v>0.96</v>
      </c>
      <c r="H1035" s="2">
        <f t="shared" si="236"/>
        <v>2081.28</v>
      </c>
      <c r="I1035" s="2">
        <f t="shared" si="237"/>
        <v>0.2031111545</v>
      </c>
      <c r="J1035" s="2">
        <f t="shared" si="238"/>
        <v>0</v>
      </c>
    </row>
    <row r="1036">
      <c r="C1036" s="1">
        <v>6.0</v>
      </c>
      <c r="E1036" s="4">
        <f t="shared" si="234"/>
        <v>7967</v>
      </c>
      <c r="F1036" s="1">
        <v>1.0</v>
      </c>
      <c r="G1036" s="4" t="str">
        <f t="shared" si="235"/>
        <v>0.99</v>
      </c>
      <c r="H1036" s="2">
        <f t="shared" si="236"/>
        <v>7887.33</v>
      </c>
      <c r="I1036" s="2">
        <f t="shared" si="237"/>
        <v>0.7697208939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14</v>
      </c>
      <c r="F1038" s="1">
        <v>0.0</v>
      </c>
      <c r="G1038" s="4" t="str">
        <f t="shared" si="235"/>
        <v>0.93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0.01937640285</v>
      </c>
    </row>
    <row r="1041">
      <c r="D1041" s="1" t="s">
        <v>29</v>
      </c>
      <c r="E1041" s="2">
        <f>Sum(E1030:E1039)</f>
        <v>10247</v>
      </c>
      <c r="H1041" s="2">
        <f>Sum(H1030:H1039)</f>
        <v>10048.45</v>
      </c>
    </row>
    <row r="1042">
      <c r="D1042" s="1" t="s">
        <v>17</v>
      </c>
      <c r="E1042" s="2">
        <f>E1041/$B$2</f>
        <v>0.0800546875</v>
      </c>
    </row>
    <row r="1043">
      <c r="D1043" s="1" t="s">
        <v>18</v>
      </c>
      <c r="E1043" s="2">
        <f>H1041/E1041</f>
        <v>0.9806235972</v>
      </c>
    </row>
    <row r="1044">
      <c r="D1044" s="1" t="s">
        <v>20</v>
      </c>
      <c r="E1044" s="2">
        <f>H1041/$B$2</f>
        <v>0.07850351563</v>
      </c>
    </row>
    <row r="1045">
      <c r="D1045" s="1" t="s">
        <v>21</v>
      </c>
      <c r="E1045" s="2">
        <f>(E1041-H1041)/$B$2</f>
        <v>0.001551171875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57</v>
      </c>
      <c r="F1060" s="1">
        <v>1.0</v>
      </c>
      <c r="G1060" s="4" t="str">
        <f t="shared" ref="G1060:G1069" si="240">INDIRECT(CONCATENATE("'ccc",$E$1058,"'!",$B$1,C1060+21))</f>
        <v>0.88</v>
      </c>
      <c r="H1060" s="2">
        <f t="shared" ref="H1060:H1069" si="241">E1060*F1060*G1060</f>
        <v>50.16</v>
      </c>
      <c r="I1060" s="2">
        <f t="shared" ref="I1060:I1069" si="242">H1060/$E$1071</f>
        <v>0.00517433464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1.00</v>
      </c>
      <c r="H1061" s="2">
        <f t="shared" si="241"/>
        <v>1</v>
      </c>
      <c r="I1061" s="2">
        <f t="shared" si="242"/>
        <v>0.0001031565917</v>
      </c>
      <c r="J1061" s="2">
        <f t="shared" si="243"/>
        <v>0</v>
      </c>
    </row>
    <row r="1062">
      <c r="C1062" s="1">
        <v>2.0</v>
      </c>
      <c r="E1062" s="4">
        <f t="shared" si="239"/>
        <v>10</v>
      </c>
      <c r="F1062" s="1">
        <v>1.0</v>
      </c>
      <c r="G1062" s="4" t="str">
        <f t="shared" si="240"/>
        <v>0.70</v>
      </c>
      <c r="H1062" s="2">
        <f t="shared" si="241"/>
        <v>7</v>
      </c>
      <c r="I1062" s="2">
        <f t="shared" si="242"/>
        <v>0.0007220961419</v>
      </c>
      <c r="J1062" s="2">
        <f t="shared" si="243"/>
        <v>0</v>
      </c>
    </row>
    <row r="1063">
      <c r="C1063" s="1">
        <v>3.0</v>
      </c>
      <c r="E1063" s="4">
        <f t="shared" si="239"/>
        <v>74</v>
      </c>
      <c r="F1063" s="1">
        <v>1.0</v>
      </c>
      <c r="G1063" s="4" t="str">
        <f t="shared" si="240"/>
        <v>0.88</v>
      </c>
      <c r="H1063" s="2">
        <f t="shared" si="241"/>
        <v>65.12</v>
      </c>
      <c r="I1063" s="2">
        <f t="shared" si="242"/>
        <v>0.006717557252</v>
      </c>
      <c r="J1063" s="2">
        <f t="shared" si="243"/>
        <v>0</v>
      </c>
    </row>
    <row r="1064">
      <c r="C1064" s="1">
        <v>4.0</v>
      </c>
      <c r="E1064" s="4">
        <f t="shared" si="239"/>
        <v>1</v>
      </c>
      <c r="F1064" s="1">
        <v>1.0</v>
      </c>
      <c r="G1064" s="4" t="str">
        <f t="shared" si="240"/>
        <v>0.00</v>
      </c>
      <c r="H1064" s="2">
        <f t="shared" si="241"/>
        <v>0</v>
      </c>
      <c r="I1064" s="2">
        <f t="shared" si="242"/>
        <v>0</v>
      </c>
      <c r="J1064" s="2">
        <f t="shared" si="243"/>
        <v>0</v>
      </c>
    </row>
    <row r="1065">
      <c r="C1065" s="1">
        <v>5.0</v>
      </c>
      <c r="E1065" s="4">
        <f t="shared" si="239"/>
        <v>2065</v>
      </c>
      <c r="F1065" s="1">
        <v>1.0</v>
      </c>
      <c r="G1065" s="4" t="str">
        <f t="shared" si="240"/>
        <v>0.96</v>
      </c>
      <c r="H1065" s="2">
        <f t="shared" si="241"/>
        <v>1982.4</v>
      </c>
      <c r="I1065" s="2">
        <f t="shared" si="242"/>
        <v>0.2044976274</v>
      </c>
      <c r="J1065" s="2">
        <f t="shared" si="243"/>
        <v>0</v>
      </c>
    </row>
    <row r="1066">
      <c r="C1066" s="1">
        <v>6.0</v>
      </c>
      <c r="E1066" s="4">
        <f t="shared" si="239"/>
        <v>7461</v>
      </c>
      <c r="F1066" s="1">
        <v>1.0</v>
      </c>
      <c r="G1066" s="4" t="str">
        <f t="shared" si="240"/>
        <v>0.99</v>
      </c>
      <c r="H1066" s="2">
        <f t="shared" si="241"/>
        <v>7386.39</v>
      </c>
      <c r="I1066" s="2">
        <f t="shared" si="242"/>
        <v>0.7619548174</v>
      </c>
      <c r="J1066" s="2">
        <f t="shared" si="243"/>
        <v>0</v>
      </c>
    </row>
    <row r="1067">
      <c r="C1067" s="1">
        <v>7.0</v>
      </c>
      <c r="E1067" s="4">
        <f t="shared" si="239"/>
        <v>3</v>
      </c>
      <c r="F1067" s="1">
        <v>1.0</v>
      </c>
      <c r="G1067" s="4" t="str">
        <f t="shared" si="240"/>
        <v>1.00</v>
      </c>
      <c r="H1067" s="2">
        <f t="shared" si="241"/>
        <v>3</v>
      </c>
      <c r="I1067" s="2">
        <f t="shared" si="242"/>
        <v>0.0003094697751</v>
      </c>
      <c r="J1067" s="2">
        <f t="shared" si="243"/>
        <v>0</v>
      </c>
    </row>
    <row r="1068">
      <c r="C1068" s="1">
        <v>8.0</v>
      </c>
      <c r="E1068" s="4">
        <f t="shared" si="239"/>
        <v>22</v>
      </c>
      <c r="F1068" s="1">
        <v>0.0</v>
      </c>
      <c r="G1068" s="4" t="str">
        <f t="shared" si="240"/>
        <v>0.86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0</v>
      </c>
      <c r="F1069" s="1">
        <v>0.0</v>
      </c>
      <c r="G1069" s="4" t="str">
        <f t="shared" si="240"/>
        <v/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0.02052094079</v>
      </c>
    </row>
    <row r="1071">
      <c r="D1071" s="1" t="s">
        <v>29</v>
      </c>
      <c r="E1071" s="2">
        <f>Sum(E1060:E1069)</f>
        <v>9694</v>
      </c>
      <c r="H1071" s="2">
        <f>Sum(H1060:H1069)</f>
        <v>9495.07</v>
      </c>
    </row>
    <row r="1072">
      <c r="D1072" s="1" t="s">
        <v>17</v>
      </c>
      <c r="E1072" s="2">
        <f>E1071/$B$2</f>
        <v>0.075734375</v>
      </c>
    </row>
    <row r="1073">
      <c r="D1073" s="1" t="s">
        <v>18</v>
      </c>
      <c r="E1073" s="2">
        <f>H1071/E1071</f>
        <v>0.9794790592</v>
      </c>
    </row>
    <row r="1074">
      <c r="D1074" s="1" t="s">
        <v>20</v>
      </c>
      <c r="E1074" s="2">
        <f>H1071/$B$2</f>
        <v>0.07418023438</v>
      </c>
    </row>
    <row r="1075">
      <c r="D1075" s="1" t="s">
        <v>21</v>
      </c>
      <c r="E1075" s="2">
        <f>(E1071-H1071)/$B$2</f>
        <v>0.001554140625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85</v>
      </c>
      <c r="F1090" s="1">
        <v>1.0</v>
      </c>
      <c r="G1090" s="4" t="str">
        <f t="shared" ref="G1090:G1099" si="245">INDIRECT(CONCATENATE("'ccc",$E$1088,"'!",$B$1,C1090+21))</f>
        <v>0.86</v>
      </c>
      <c r="H1090" s="2">
        <f t="shared" ref="H1090:H1099" si="246">E1090*F1090*G1090</f>
        <v>73.1</v>
      </c>
      <c r="I1090" s="2">
        <f t="shared" ref="I1090:I1099" si="247">H1090/$E$1101</f>
        <v>0.007371180801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0</v>
      </c>
      <c r="F1091" s="1">
        <v>1.0</v>
      </c>
      <c r="G1091" s="4" t="str">
        <f t="shared" si="245"/>
        <v/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15</v>
      </c>
      <c r="F1092" s="1">
        <v>1.0</v>
      </c>
      <c r="G1092" s="4" t="str">
        <f t="shared" si="245"/>
        <v>0.87</v>
      </c>
      <c r="H1092" s="2">
        <f t="shared" si="246"/>
        <v>13.05</v>
      </c>
      <c r="I1092" s="2">
        <f t="shared" si="247"/>
        <v>0.001315922154</v>
      </c>
      <c r="J1092" s="2">
        <f t="shared" si="248"/>
        <v>0</v>
      </c>
    </row>
    <row r="1093">
      <c r="C1093" s="1">
        <v>3.0</v>
      </c>
      <c r="E1093" s="4">
        <f t="shared" si="244"/>
        <v>37</v>
      </c>
      <c r="F1093" s="1">
        <v>1.0</v>
      </c>
      <c r="G1093" s="4" t="str">
        <f t="shared" si="245"/>
        <v>0.89</v>
      </c>
      <c r="H1093" s="2">
        <f t="shared" si="246"/>
        <v>32.93</v>
      </c>
      <c r="I1093" s="2">
        <f t="shared" si="247"/>
        <v>0.003320560653</v>
      </c>
      <c r="J1093" s="2">
        <f t="shared" si="248"/>
        <v>0</v>
      </c>
    </row>
    <row r="1094">
      <c r="C1094" s="1">
        <v>4.0</v>
      </c>
      <c r="E1094" s="4">
        <f t="shared" si="244"/>
        <v>2</v>
      </c>
      <c r="F1094" s="1">
        <v>1.0</v>
      </c>
      <c r="G1094" s="4" t="str">
        <f t="shared" si="245"/>
        <v>0.50</v>
      </c>
      <c r="H1094" s="2">
        <f t="shared" si="246"/>
        <v>1</v>
      </c>
      <c r="I1094" s="2">
        <f t="shared" si="247"/>
        <v>0.0001008369467</v>
      </c>
      <c r="J1094" s="2">
        <f t="shared" si="248"/>
        <v>0</v>
      </c>
    </row>
    <row r="1095">
      <c r="C1095" s="1">
        <v>5.0</v>
      </c>
      <c r="E1095" s="4">
        <f t="shared" si="244"/>
        <v>2140</v>
      </c>
      <c r="F1095" s="1">
        <v>1.0</v>
      </c>
      <c r="G1095" s="4" t="str">
        <f t="shared" si="245"/>
        <v>0.96</v>
      </c>
      <c r="H1095" s="2">
        <f t="shared" si="246"/>
        <v>2054.4</v>
      </c>
      <c r="I1095" s="2">
        <f t="shared" si="247"/>
        <v>0.2071594232</v>
      </c>
      <c r="J1095" s="2">
        <f t="shared" si="248"/>
        <v>0</v>
      </c>
    </row>
    <row r="1096">
      <c r="C1096" s="1">
        <v>6.0</v>
      </c>
      <c r="E1096" s="4">
        <f t="shared" si="244"/>
        <v>7614</v>
      </c>
      <c r="F1096" s="1">
        <v>1.0</v>
      </c>
      <c r="G1096" s="4" t="str">
        <f t="shared" si="245"/>
        <v>0.99</v>
      </c>
      <c r="H1096" s="2">
        <f t="shared" si="246"/>
        <v>7537.86</v>
      </c>
      <c r="I1096" s="2">
        <f t="shared" si="247"/>
        <v>0.7600947867</v>
      </c>
      <c r="J1096" s="2">
        <f t="shared" si="248"/>
        <v>0</v>
      </c>
    </row>
    <row r="1097">
      <c r="C1097" s="1">
        <v>7.0</v>
      </c>
      <c r="E1097" s="4">
        <f t="shared" si="244"/>
        <v>2</v>
      </c>
      <c r="F1097" s="1">
        <v>1.0</v>
      </c>
      <c r="G1097" s="4" t="str">
        <f t="shared" si="245"/>
        <v>0.50</v>
      </c>
      <c r="H1097" s="2">
        <f t="shared" si="246"/>
        <v>1</v>
      </c>
      <c r="I1097" s="2">
        <f t="shared" si="247"/>
        <v>0.0001008369467</v>
      </c>
      <c r="J1097" s="2">
        <f t="shared" si="248"/>
        <v>0</v>
      </c>
    </row>
    <row r="1098">
      <c r="C1098" s="1">
        <v>8.0</v>
      </c>
      <c r="E1098" s="4">
        <f t="shared" si="244"/>
        <v>21</v>
      </c>
      <c r="F1098" s="1">
        <v>0.0</v>
      </c>
      <c r="G1098" s="4" t="str">
        <f t="shared" si="245"/>
        <v>0.76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0.02053645256</v>
      </c>
    </row>
    <row r="1101">
      <c r="D1101" s="1" t="s">
        <v>29</v>
      </c>
      <c r="E1101" s="2">
        <f>Sum(E1090:E1099)</f>
        <v>9917</v>
      </c>
      <c r="H1101" s="2">
        <f>Sum(H1090:H1099)</f>
        <v>9713.34</v>
      </c>
    </row>
    <row r="1102">
      <c r="D1102" s="1" t="s">
        <v>17</v>
      </c>
      <c r="E1102" s="2">
        <f>E1101/$B$2</f>
        <v>0.0774765625</v>
      </c>
    </row>
    <row r="1103">
      <c r="D1103" s="1" t="s">
        <v>18</v>
      </c>
      <c r="E1103" s="2">
        <f>H1101/E1101</f>
        <v>0.9794635474</v>
      </c>
    </row>
    <row r="1104">
      <c r="D1104" s="1" t="s">
        <v>20</v>
      </c>
      <c r="E1104" s="2">
        <f>H1101/$B$2</f>
        <v>0.07588546875</v>
      </c>
    </row>
    <row r="1105">
      <c r="D1105" s="1" t="s">
        <v>21</v>
      </c>
      <c r="E1105" s="2">
        <f>(E1101-H1101)/$B$2</f>
        <v>0.00159109375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77</v>
      </c>
      <c r="F1120" s="1">
        <v>1.0</v>
      </c>
      <c r="G1120" s="4" t="str">
        <f t="shared" ref="G1120:G1129" si="250">INDIRECT(CONCATENATE("'ccc",$E$1118,"'!",$B$1,C1120+21))</f>
        <v>0.91</v>
      </c>
      <c r="H1120" s="2">
        <f t="shared" ref="H1120:H1129" si="251">E1120*F1120*G1120</f>
        <v>70.07</v>
      </c>
      <c r="I1120" s="2">
        <f t="shared" ref="I1120:I1129" si="252">H1120/$E$1131</f>
        <v>0.007139800285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0</v>
      </c>
      <c r="F1121" s="1">
        <v>1.0</v>
      </c>
      <c r="G1121" s="4" t="str">
        <f t="shared" si="250"/>
        <v/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6</v>
      </c>
      <c r="F1122" s="1">
        <v>1.0</v>
      </c>
      <c r="G1122" s="4" t="str">
        <f t="shared" si="250"/>
        <v>0.50</v>
      </c>
      <c r="H1122" s="2">
        <f t="shared" si="251"/>
        <v>3</v>
      </c>
      <c r="I1122" s="2">
        <f t="shared" si="252"/>
        <v>0.000305685755</v>
      </c>
      <c r="J1122" s="2">
        <f t="shared" si="253"/>
        <v>0</v>
      </c>
    </row>
    <row r="1123">
      <c r="C1123" s="1">
        <v>3.0</v>
      </c>
      <c r="E1123" s="4">
        <f t="shared" si="249"/>
        <v>39</v>
      </c>
      <c r="F1123" s="1">
        <v>1.0</v>
      </c>
      <c r="G1123" s="4" t="str">
        <f t="shared" si="250"/>
        <v>0.85</v>
      </c>
      <c r="H1123" s="2">
        <f t="shared" si="251"/>
        <v>33.15</v>
      </c>
      <c r="I1123" s="2">
        <f t="shared" si="252"/>
        <v>0.003377827593</v>
      </c>
      <c r="J1123" s="2">
        <f t="shared" si="253"/>
        <v>0</v>
      </c>
    </row>
    <row r="1124">
      <c r="C1124" s="1">
        <v>4.0</v>
      </c>
      <c r="E1124" s="4">
        <f t="shared" si="249"/>
        <v>0</v>
      </c>
      <c r="F1124" s="1">
        <v>1.0</v>
      </c>
      <c r="G1124" s="4" t="str">
        <f t="shared" si="250"/>
        <v/>
      </c>
      <c r="H1124" s="2">
        <f t="shared" si="251"/>
        <v>0</v>
      </c>
      <c r="I1124" s="2">
        <f t="shared" si="252"/>
        <v>0</v>
      </c>
      <c r="J1124" s="2">
        <f t="shared" si="253"/>
        <v>0</v>
      </c>
    </row>
    <row r="1125">
      <c r="C1125" s="1">
        <v>5.0</v>
      </c>
      <c r="E1125" s="4">
        <f t="shared" si="249"/>
        <v>2012</v>
      </c>
      <c r="F1125" s="1">
        <v>1.0</v>
      </c>
      <c r="G1125" s="4" t="str">
        <f t="shared" si="250"/>
        <v>0.96</v>
      </c>
      <c r="H1125" s="2">
        <f t="shared" si="251"/>
        <v>1931.52</v>
      </c>
      <c r="I1125" s="2">
        <f t="shared" si="252"/>
        <v>0.1968127165</v>
      </c>
      <c r="J1125" s="2">
        <f t="shared" si="253"/>
        <v>0</v>
      </c>
    </row>
    <row r="1126">
      <c r="C1126" s="1">
        <v>6.0</v>
      </c>
      <c r="E1126" s="4">
        <f t="shared" si="249"/>
        <v>7657</v>
      </c>
      <c r="F1126" s="1">
        <v>1.0</v>
      </c>
      <c r="G1126" s="4" t="str">
        <f t="shared" si="250"/>
        <v>0.99</v>
      </c>
      <c r="H1126" s="2">
        <f t="shared" si="251"/>
        <v>7580.43</v>
      </c>
      <c r="I1126" s="2">
        <f t="shared" si="252"/>
        <v>0.7724098227</v>
      </c>
      <c r="J1126" s="2">
        <f t="shared" si="253"/>
        <v>0</v>
      </c>
    </row>
    <row r="1127">
      <c r="C1127" s="1">
        <v>7.0</v>
      </c>
      <c r="E1127" s="4">
        <f t="shared" si="249"/>
        <v>0</v>
      </c>
      <c r="F1127" s="1">
        <v>1.0</v>
      </c>
      <c r="G1127" s="4" t="str">
        <f t="shared" si="250"/>
        <v/>
      </c>
      <c r="H1127" s="2">
        <f t="shared" si="251"/>
        <v>0</v>
      </c>
      <c r="I1127" s="2">
        <f t="shared" si="252"/>
        <v>0</v>
      </c>
      <c r="J1127" s="2">
        <f t="shared" si="253"/>
        <v>0</v>
      </c>
    </row>
    <row r="1128">
      <c r="C1128" s="1">
        <v>8.0</v>
      </c>
      <c r="E1128" s="4">
        <f t="shared" si="249"/>
        <v>23</v>
      </c>
      <c r="F1128" s="1">
        <v>0.0</v>
      </c>
      <c r="G1128" s="4" t="str">
        <f t="shared" si="250"/>
        <v>0.87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0.01995414714</v>
      </c>
    </row>
    <row r="1131">
      <c r="D1131" s="1" t="s">
        <v>29</v>
      </c>
      <c r="E1131" s="2">
        <f>Sum(E1120:E1129)</f>
        <v>9814</v>
      </c>
      <c r="H1131" s="2">
        <f>Sum(H1120:H1129)</f>
        <v>9618.17</v>
      </c>
    </row>
    <row r="1132">
      <c r="D1132" s="1" t="s">
        <v>17</v>
      </c>
      <c r="E1132" s="2">
        <f>E1131/$B$2</f>
        <v>0.076671875</v>
      </c>
    </row>
    <row r="1133">
      <c r="D1133" s="1" t="s">
        <v>18</v>
      </c>
      <c r="E1133" s="2">
        <f>H1131/E1131</f>
        <v>0.9800458529</v>
      </c>
    </row>
    <row r="1134">
      <c r="D1134" s="1" t="s">
        <v>20</v>
      </c>
      <c r="E1134" s="2">
        <f>H1131/$B$2</f>
        <v>0.07514195313</v>
      </c>
    </row>
    <row r="1135">
      <c r="D1135" s="1" t="s">
        <v>21</v>
      </c>
      <c r="E1135" s="2">
        <f>(E1131-H1131)/$B$2</f>
        <v>0.001529921875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94</v>
      </c>
      <c r="F1150" s="1">
        <v>1.0</v>
      </c>
      <c r="G1150" s="4" t="str">
        <f t="shared" ref="G1150:G1159" si="255">INDIRECT(CONCATENATE("'ccc",$E$1148,"'!",$B$1,C1150+21))</f>
        <v>0.88</v>
      </c>
      <c r="H1150" s="2">
        <f t="shared" ref="H1150:H1159" si="256">E1150*F1150*G1150</f>
        <v>82.72</v>
      </c>
      <c r="I1150" s="2">
        <f t="shared" ref="I1150:I1159" si="257">H1150/$E$1161</f>
        <v>0.008396264718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0</v>
      </c>
      <c r="F1151" s="1">
        <v>1.0</v>
      </c>
      <c r="G1151" s="4" t="str">
        <f t="shared" si="255"/>
        <v/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17</v>
      </c>
      <c r="F1152" s="1">
        <v>1.0</v>
      </c>
      <c r="G1152" s="4" t="str">
        <f t="shared" si="255"/>
        <v>0.82</v>
      </c>
      <c r="H1152" s="2">
        <f t="shared" si="256"/>
        <v>13.94</v>
      </c>
      <c r="I1152" s="2">
        <f t="shared" si="257"/>
        <v>0.001414941129</v>
      </c>
      <c r="J1152" s="2">
        <f t="shared" si="258"/>
        <v>0</v>
      </c>
    </row>
    <row r="1153">
      <c r="C1153" s="1">
        <v>3.0</v>
      </c>
      <c r="E1153" s="4">
        <f t="shared" si="254"/>
        <v>26</v>
      </c>
      <c r="F1153" s="1">
        <v>1.0</v>
      </c>
      <c r="G1153" s="4" t="str">
        <f t="shared" si="255"/>
        <v>0.88</v>
      </c>
      <c r="H1153" s="2">
        <f t="shared" si="256"/>
        <v>22.88</v>
      </c>
      <c r="I1153" s="2">
        <f t="shared" si="257"/>
        <v>0.002322371092</v>
      </c>
      <c r="J1153" s="2">
        <f t="shared" si="258"/>
        <v>0</v>
      </c>
    </row>
    <row r="1154">
      <c r="C1154" s="1">
        <v>4.0</v>
      </c>
      <c r="E1154" s="4">
        <f t="shared" si="254"/>
        <v>0</v>
      </c>
      <c r="F1154" s="1">
        <v>1.0</v>
      </c>
      <c r="G1154" s="4" t="str">
        <f t="shared" si="255"/>
        <v/>
      </c>
      <c r="H1154" s="2">
        <f t="shared" si="256"/>
        <v>0</v>
      </c>
      <c r="I1154" s="2">
        <f t="shared" si="257"/>
        <v>0</v>
      </c>
      <c r="J1154" s="2">
        <f t="shared" si="258"/>
        <v>0</v>
      </c>
    </row>
    <row r="1155">
      <c r="C1155" s="1">
        <v>5.0</v>
      </c>
      <c r="E1155" s="4">
        <f t="shared" si="254"/>
        <v>1978</v>
      </c>
      <c r="F1155" s="1">
        <v>1.0</v>
      </c>
      <c r="G1155" s="4" t="str">
        <f t="shared" si="255"/>
        <v>0.96</v>
      </c>
      <c r="H1155" s="2">
        <f t="shared" si="256"/>
        <v>1898.88</v>
      </c>
      <c r="I1155" s="2">
        <f t="shared" si="257"/>
        <v>0.1927405603</v>
      </c>
      <c r="J1155" s="2">
        <f t="shared" si="258"/>
        <v>0</v>
      </c>
    </row>
    <row r="1156">
      <c r="C1156" s="1">
        <v>6.0</v>
      </c>
      <c r="E1156" s="4">
        <f t="shared" si="254"/>
        <v>7717</v>
      </c>
      <c r="F1156" s="1">
        <v>1.0</v>
      </c>
      <c r="G1156" s="4" t="str">
        <f t="shared" si="255"/>
        <v>0.99</v>
      </c>
      <c r="H1156" s="2">
        <f t="shared" si="256"/>
        <v>7639.83</v>
      </c>
      <c r="I1156" s="2">
        <f t="shared" si="257"/>
        <v>0.7754598051</v>
      </c>
      <c r="J1156" s="2">
        <f t="shared" si="258"/>
        <v>0</v>
      </c>
    </row>
    <row r="1157">
      <c r="C1157" s="1">
        <v>7.0</v>
      </c>
      <c r="E1157" s="4">
        <f t="shared" si="254"/>
        <v>2</v>
      </c>
      <c r="F1157" s="1">
        <v>1.0</v>
      </c>
      <c r="G1157" s="4" t="str">
        <f t="shared" si="255"/>
        <v>1.00</v>
      </c>
      <c r="H1157" s="2">
        <f t="shared" si="256"/>
        <v>2</v>
      </c>
      <c r="I1157" s="2">
        <f t="shared" si="257"/>
        <v>0.0002030044661</v>
      </c>
      <c r="J1157" s="2">
        <f t="shared" si="258"/>
        <v>0</v>
      </c>
    </row>
    <row r="1158">
      <c r="C1158" s="1">
        <v>8.0</v>
      </c>
      <c r="E1158" s="4">
        <f t="shared" si="254"/>
        <v>18</v>
      </c>
      <c r="F1158" s="1">
        <v>0.0</v>
      </c>
      <c r="G1158" s="4" t="str">
        <f t="shared" si="255"/>
        <v>0.78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0.01946305319</v>
      </c>
    </row>
    <row r="1161">
      <c r="D1161" s="1" t="s">
        <v>29</v>
      </c>
      <c r="E1161" s="2">
        <f>Sum(E1150:E1159)</f>
        <v>9852</v>
      </c>
      <c r="H1161" s="2">
        <f>Sum(H1150:H1159)</f>
        <v>9660.25</v>
      </c>
    </row>
    <row r="1162">
      <c r="D1162" s="1" t="s">
        <v>17</v>
      </c>
      <c r="E1162" s="2">
        <f>E1161/$B$2</f>
        <v>0.07696875</v>
      </c>
    </row>
    <row r="1163">
      <c r="D1163" s="1" t="s">
        <v>18</v>
      </c>
      <c r="E1163" s="2">
        <f>H1161/E1161</f>
        <v>0.9805369468</v>
      </c>
    </row>
    <row r="1164">
      <c r="D1164" s="1" t="s">
        <v>20</v>
      </c>
      <c r="E1164" s="2">
        <f>H1161/$B$2</f>
        <v>0.07547070313</v>
      </c>
    </row>
    <row r="1165">
      <c r="D1165" s="1" t="s">
        <v>21</v>
      </c>
      <c r="E1165" s="2">
        <f>(E1161-H1161)/$B$2</f>
        <v>0.001498046875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88</v>
      </c>
      <c r="F1180" s="1">
        <v>1.0</v>
      </c>
      <c r="G1180" s="4" t="str">
        <f t="shared" ref="G1180:G1189" si="260">INDIRECT(CONCATENATE("'ccc",$E$1178,"'!",$B$1,C1180+21))</f>
        <v>0.97</v>
      </c>
      <c r="H1180" s="2">
        <f t="shared" ref="H1180:H1189" si="261">E1180*F1180*G1180</f>
        <v>85.36</v>
      </c>
      <c r="I1180" s="2">
        <f t="shared" ref="I1180:I1189" si="262">H1180/$E$1191</f>
        <v>0.008572863312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</v>
      </c>
      <c r="F1181" s="1">
        <v>1.0</v>
      </c>
      <c r="G1181" s="4" t="str">
        <f t="shared" si="260"/>
        <v>1.00</v>
      </c>
      <c r="H1181" s="2">
        <f t="shared" si="261"/>
        <v>1</v>
      </c>
      <c r="I1181" s="2">
        <f t="shared" si="262"/>
        <v>0.000100431857</v>
      </c>
      <c r="J1181" s="2">
        <f t="shared" si="263"/>
        <v>0</v>
      </c>
    </row>
    <row r="1182">
      <c r="C1182" s="1">
        <v>2.0</v>
      </c>
      <c r="E1182" s="4">
        <f t="shared" si="259"/>
        <v>11</v>
      </c>
      <c r="F1182" s="1">
        <v>1.0</v>
      </c>
      <c r="G1182" s="4" t="str">
        <f t="shared" si="260"/>
        <v>0.82</v>
      </c>
      <c r="H1182" s="2">
        <f t="shared" si="261"/>
        <v>9.02</v>
      </c>
      <c r="I1182" s="2">
        <f t="shared" si="262"/>
        <v>0.00090589535</v>
      </c>
      <c r="J1182" s="2">
        <f t="shared" si="263"/>
        <v>0</v>
      </c>
    </row>
    <row r="1183">
      <c r="C1183" s="1">
        <v>3.0</v>
      </c>
      <c r="E1183" s="4">
        <f t="shared" si="259"/>
        <v>35</v>
      </c>
      <c r="F1183" s="1">
        <v>1.0</v>
      </c>
      <c r="G1183" s="4" t="str">
        <f t="shared" si="260"/>
        <v>0.80</v>
      </c>
      <c r="H1183" s="2">
        <f t="shared" si="261"/>
        <v>28</v>
      </c>
      <c r="I1183" s="2">
        <f t="shared" si="262"/>
        <v>0.002812091996</v>
      </c>
      <c r="J1183" s="2">
        <f t="shared" si="263"/>
        <v>0</v>
      </c>
    </row>
    <row r="1184">
      <c r="C1184" s="1">
        <v>4.0</v>
      </c>
      <c r="E1184" s="4">
        <f t="shared" si="259"/>
        <v>3</v>
      </c>
      <c r="F1184" s="1">
        <v>1.0</v>
      </c>
      <c r="G1184" s="4" t="str">
        <f t="shared" si="260"/>
        <v>0.67</v>
      </c>
      <c r="H1184" s="2">
        <f t="shared" si="261"/>
        <v>2.01</v>
      </c>
      <c r="I1184" s="2">
        <f t="shared" si="262"/>
        <v>0.0002018680325</v>
      </c>
      <c r="J1184" s="2">
        <f t="shared" si="263"/>
        <v>0</v>
      </c>
    </row>
    <row r="1185">
      <c r="C1185" s="1">
        <v>5.0</v>
      </c>
      <c r="E1185" s="4">
        <f t="shared" si="259"/>
        <v>1997</v>
      </c>
      <c r="F1185" s="1">
        <v>1.0</v>
      </c>
      <c r="G1185" s="4" t="str">
        <f t="shared" si="260"/>
        <v>0.96</v>
      </c>
      <c r="H1185" s="2">
        <f t="shared" si="261"/>
        <v>1917.12</v>
      </c>
      <c r="I1185" s="2">
        <f t="shared" si="262"/>
        <v>0.1925399217</v>
      </c>
      <c r="J1185" s="2">
        <f t="shared" si="263"/>
        <v>0</v>
      </c>
    </row>
    <row r="1186">
      <c r="C1186" s="1">
        <v>6.0</v>
      </c>
      <c r="E1186" s="4">
        <f t="shared" si="259"/>
        <v>7804</v>
      </c>
      <c r="F1186" s="1">
        <v>1.0</v>
      </c>
      <c r="G1186" s="4" t="str">
        <f t="shared" si="260"/>
        <v>0.99</v>
      </c>
      <c r="H1186" s="2">
        <f t="shared" si="261"/>
        <v>7725.96</v>
      </c>
      <c r="I1186" s="2">
        <f t="shared" si="262"/>
        <v>0.7759325098</v>
      </c>
      <c r="J1186" s="2">
        <f t="shared" si="263"/>
        <v>0</v>
      </c>
    </row>
    <row r="1187">
      <c r="C1187" s="1">
        <v>7.0</v>
      </c>
      <c r="E1187" s="4">
        <f t="shared" si="259"/>
        <v>0</v>
      </c>
      <c r="F1187" s="1">
        <v>1.0</v>
      </c>
      <c r="G1187" s="4" t="str">
        <f t="shared" si="260"/>
        <v/>
      </c>
      <c r="H1187" s="2">
        <f t="shared" si="261"/>
        <v>0</v>
      </c>
      <c r="I1187" s="2">
        <f t="shared" si="262"/>
        <v>0</v>
      </c>
      <c r="J1187" s="2">
        <f t="shared" si="263"/>
        <v>0</v>
      </c>
    </row>
    <row r="1188">
      <c r="C1188" s="1">
        <v>8.0</v>
      </c>
      <c r="E1188" s="4">
        <f t="shared" si="259"/>
        <v>18</v>
      </c>
      <c r="F1188" s="1">
        <v>0.0</v>
      </c>
      <c r="G1188" s="4" t="str">
        <f t="shared" si="260"/>
        <v>0.89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0</v>
      </c>
      <c r="F1189" s="1">
        <v>0.0</v>
      </c>
      <c r="G1189" s="4" t="str">
        <f t="shared" si="260"/>
        <v/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0.018934418</v>
      </c>
    </row>
    <row r="1191">
      <c r="D1191" s="1" t="s">
        <v>29</v>
      </c>
      <c r="E1191" s="2">
        <f>Sum(E1180:E1189)</f>
        <v>9957</v>
      </c>
      <c r="H1191" s="2">
        <f>Sum(H1180:H1189)</f>
        <v>9768.47</v>
      </c>
    </row>
    <row r="1192">
      <c r="D1192" s="1" t="s">
        <v>17</v>
      </c>
      <c r="E1192" s="2">
        <f>E1191/$B$2</f>
        <v>0.0777890625</v>
      </c>
    </row>
    <row r="1193">
      <c r="D1193" s="1" t="s">
        <v>18</v>
      </c>
      <c r="E1193" s="2">
        <f>H1191/E1191</f>
        <v>0.981065582</v>
      </c>
    </row>
    <row r="1194">
      <c r="D1194" s="1" t="s">
        <v>20</v>
      </c>
      <c r="E1194" s="2">
        <f>H1191/$B$2</f>
        <v>0.07631617188</v>
      </c>
    </row>
    <row r="1195">
      <c r="D1195" s="1" t="s">
        <v>21</v>
      </c>
      <c r="E1195" s="2">
        <f>(E1191-H1191)/$B$2</f>
        <v>0.001472890625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252</v>
      </c>
      <c r="F1210" s="1">
        <v>1.0</v>
      </c>
      <c r="G1210" s="4" t="str">
        <f t="shared" ref="G1210:G1219" si="265">INDIRECT(CONCATENATE("'ccc",$E$1208,"'!",$B$1,C1210+21))</f>
        <v>0.91</v>
      </c>
      <c r="H1210" s="2">
        <f t="shared" ref="H1210:H1219" si="266">E1210*F1210*G1210</f>
        <v>229.32</v>
      </c>
      <c r="I1210" s="2">
        <f t="shared" ref="I1210:I1219" si="267">H1210/$E$1221</f>
        <v>0.02872604284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5</v>
      </c>
      <c r="F1211" s="1">
        <v>1.0</v>
      </c>
      <c r="G1211" s="4" t="str">
        <f t="shared" si="265"/>
        <v>1.00</v>
      </c>
      <c r="H1211" s="2">
        <f t="shared" si="266"/>
        <v>5</v>
      </c>
      <c r="I1211" s="2">
        <f t="shared" si="267"/>
        <v>0.0006263309533</v>
      </c>
      <c r="J1211" s="2">
        <f t="shared" si="268"/>
        <v>0</v>
      </c>
    </row>
    <row r="1212">
      <c r="C1212" s="1">
        <v>2.0</v>
      </c>
      <c r="E1212" s="4">
        <f t="shared" si="264"/>
        <v>165</v>
      </c>
      <c r="F1212" s="1">
        <v>1.0</v>
      </c>
      <c r="G1212" s="4" t="str">
        <f t="shared" si="265"/>
        <v>0.88</v>
      </c>
      <c r="H1212" s="2">
        <f t="shared" si="266"/>
        <v>145.2</v>
      </c>
      <c r="I1212" s="2">
        <f t="shared" si="267"/>
        <v>0.01818865088</v>
      </c>
      <c r="J1212" s="2">
        <f t="shared" si="268"/>
        <v>0</v>
      </c>
    </row>
    <row r="1213">
      <c r="C1213" s="1">
        <v>3.0</v>
      </c>
      <c r="E1213" s="4">
        <f t="shared" si="264"/>
        <v>318</v>
      </c>
      <c r="F1213" s="1">
        <v>1.0</v>
      </c>
      <c r="G1213" s="4" t="str">
        <f t="shared" si="265"/>
        <v>0.94</v>
      </c>
      <c r="H1213" s="2">
        <f t="shared" si="266"/>
        <v>298.92</v>
      </c>
      <c r="I1213" s="2">
        <f t="shared" si="267"/>
        <v>0.03744456971</v>
      </c>
      <c r="J1213" s="2">
        <f t="shared" si="268"/>
        <v>0</v>
      </c>
    </row>
    <row r="1214">
      <c r="C1214" s="1">
        <v>4.0</v>
      </c>
      <c r="E1214" s="4">
        <f t="shared" si="264"/>
        <v>10</v>
      </c>
      <c r="F1214" s="1">
        <v>1.0</v>
      </c>
      <c r="G1214" s="4" t="str">
        <f t="shared" si="265"/>
        <v>0.90</v>
      </c>
      <c r="H1214" s="2">
        <f t="shared" si="266"/>
        <v>9</v>
      </c>
      <c r="I1214" s="2">
        <f t="shared" si="267"/>
        <v>0.001127395716</v>
      </c>
      <c r="J1214" s="2">
        <f t="shared" si="268"/>
        <v>0</v>
      </c>
    </row>
    <row r="1215">
      <c r="C1215" s="1">
        <v>5.0</v>
      </c>
      <c r="E1215" s="4">
        <f t="shared" si="264"/>
        <v>907</v>
      </c>
      <c r="F1215" s="1">
        <v>1.0</v>
      </c>
      <c r="G1215" s="4" t="str">
        <f t="shared" si="265"/>
        <v>0.94</v>
      </c>
      <c r="H1215" s="2">
        <f t="shared" si="266"/>
        <v>852.58</v>
      </c>
      <c r="I1215" s="2">
        <f t="shared" si="267"/>
        <v>0.1067994488</v>
      </c>
      <c r="J1215" s="2">
        <f t="shared" si="268"/>
        <v>0</v>
      </c>
    </row>
    <row r="1216">
      <c r="C1216" s="1">
        <v>6.0</v>
      </c>
      <c r="E1216" s="4">
        <f t="shared" si="264"/>
        <v>2861</v>
      </c>
      <c r="F1216" s="1">
        <v>1.0</v>
      </c>
      <c r="G1216" s="4" t="str">
        <f t="shared" si="265"/>
        <v>0.97</v>
      </c>
      <c r="H1216" s="2">
        <f t="shared" si="266"/>
        <v>2775.17</v>
      </c>
      <c r="I1216" s="2">
        <f t="shared" si="267"/>
        <v>0.3476349743</v>
      </c>
      <c r="J1216" s="2">
        <f t="shared" si="268"/>
        <v>0</v>
      </c>
    </row>
    <row r="1217">
      <c r="C1217" s="1">
        <v>7.0</v>
      </c>
      <c r="E1217" s="4">
        <f t="shared" si="264"/>
        <v>13</v>
      </c>
      <c r="F1217" s="1">
        <v>1.0</v>
      </c>
      <c r="G1217" s="4" t="str">
        <f t="shared" si="265"/>
        <v>1.00</v>
      </c>
      <c r="H1217" s="2">
        <f t="shared" si="266"/>
        <v>13</v>
      </c>
      <c r="I1217" s="2">
        <f t="shared" si="267"/>
        <v>0.001628460479</v>
      </c>
      <c r="J1217" s="2">
        <f t="shared" si="268"/>
        <v>0</v>
      </c>
    </row>
    <row r="1218">
      <c r="C1218" s="1">
        <v>8.0</v>
      </c>
      <c r="E1218" s="4">
        <f t="shared" si="264"/>
        <v>3438</v>
      </c>
      <c r="F1218" s="1">
        <v>1.0</v>
      </c>
      <c r="G1218" s="4" t="str">
        <f t="shared" si="265"/>
        <v>0.97</v>
      </c>
      <c r="H1218" s="2">
        <f t="shared" si="266"/>
        <v>3334.86</v>
      </c>
      <c r="I1218" s="2">
        <f t="shared" si="267"/>
        <v>0.4177452086</v>
      </c>
      <c r="J1218" s="2">
        <f t="shared" si="268"/>
        <v>0</v>
      </c>
    </row>
    <row r="1219">
      <c r="C1219" s="1">
        <v>9.0</v>
      </c>
      <c r="E1219" s="4">
        <f t="shared" si="264"/>
        <v>14</v>
      </c>
      <c r="F1219" s="1">
        <v>0.0</v>
      </c>
      <c r="G1219" s="4" t="str">
        <f t="shared" si="265"/>
        <v>0.86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0.0400789177</v>
      </c>
    </row>
    <row r="1221">
      <c r="D1221" s="1" t="s">
        <v>29</v>
      </c>
      <c r="E1221" s="2">
        <f>Sum(E1210:E1219)</f>
        <v>7983</v>
      </c>
      <c r="H1221" s="2">
        <f>Sum(H1210:H1219)</f>
        <v>7663.05</v>
      </c>
    </row>
    <row r="1222">
      <c r="D1222" s="1" t="s">
        <v>17</v>
      </c>
      <c r="E1222" s="2">
        <f>E1221/$B$2</f>
        <v>0.0623671875</v>
      </c>
    </row>
    <row r="1223">
      <c r="D1223" s="1" t="s">
        <v>18</v>
      </c>
      <c r="E1223" s="2">
        <f>H1221/E1221</f>
        <v>0.9599210823</v>
      </c>
    </row>
    <row r="1224">
      <c r="D1224" s="1" t="s">
        <v>20</v>
      </c>
      <c r="E1224" s="2">
        <f>H1221/$B$2</f>
        <v>0.05986757813</v>
      </c>
    </row>
    <row r="1225">
      <c r="D1225" s="1" t="s">
        <v>21</v>
      </c>
      <c r="E1225" s="2">
        <f>(E1221-H1221)/$B$2</f>
        <v>0.002499609375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215</v>
      </c>
      <c r="F1240" s="1">
        <v>1.0</v>
      </c>
      <c r="G1240" s="4" t="str">
        <f t="shared" ref="G1240:G1249" si="270">INDIRECT(CONCATENATE("'ccc",$E$1238,"'!",$B$1,C1240+21))</f>
        <v>0.87</v>
      </c>
      <c r="H1240" s="2">
        <f t="shared" ref="H1240:H1249" si="271">E1240*F1240*G1240</f>
        <v>187.05</v>
      </c>
      <c r="I1240" s="2">
        <f t="shared" ref="I1240:I1249" si="272">H1240/$E$1251</f>
        <v>0.02296500921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1.00</v>
      </c>
      <c r="H1241" s="2">
        <f t="shared" si="271"/>
        <v>2</v>
      </c>
      <c r="I1241" s="2">
        <f t="shared" si="272"/>
        <v>0.0002455494168</v>
      </c>
      <c r="J1241" s="2">
        <f t="shared" si="273"/>
        <v>0</v>
      </c>
    </row>
    <row r="1242">
      <c r="C1242" s="1">
        <v>2.0</v>
      </c>
      <c r="E1242" s="4">
        <f t="shared" si="269"/>
        <v>126</v>
      </c>
      <c r="F1242" s="1">
        <v>1.0</v>
      </c>
      <c r="G1242" s="4" t="str">
        <f t="shared" si="270"/>
        <v>0.90</v>
      </c>
      <c r="H1242" s="2">
        <f t="shared" si="271"/>
        <v>113.4</v>
      </c>
      <c r="I1242" s="2">
        <f t="shared" si="272"/>
        <v>0.01392265193</v>
      </c>
      <c r="J1242" s="2">
        <f t="shared" si="273"/>
        <v>0</v>
      </c>
    </row>
    <row r="1243">
      <c r="C1243" s="1">
        <v>3.0</v>
      </c>
      <c r="E1243" s="4">
        <f t="shared" si="269"/>
        <v>299</v>
      </c>
      <c r="F1243" s="1">
        <v>1.0</v>
      </c>
      <c r="G1243" s="4" t="str">
        <f t="shared" si="270"/>
        <v>0.95</v>
      </c>
      <c r="H1243" s="2">
        <f t="shared" si="271"/>
        <v>284.05</v>
      </c>
      <c r="I1243" s="2">
        <f t="shared" si="272"/>
        <v>0.03487415592</v>
      </c>
      <c r="J1243" s="2">
        <f t="shared" si="273"/>
        <v>0</v>
      </c>
    </row>
    <row r="1244">
      <c r="C1244" s="1">
        <v>4.0</v>
      </c>
      <c r="E1244" s="4">
        <f t="shared" si="269"/>
        <v>3</v>
      </c>
      <c r="F1244" s="1">
        <v>1.0</v>
      </c>
      <c r="G1244" s="4" t="str">
        <f t="shared" si="270"/>
        <v>1.00</v>
      </c>
      <c r="H1244" s="2">
        <f t="shared" si="271"/>
        <v>3</v>
      </c>
      <c r="I1244" s="2">
        <f t="shared" si="272"/>
        <v>0.0003683241252</v>
      </c>
      <c r="J1244" s="2">
        <f t="shared" si="273"/>
        <v>0</v>
      </c>
    </row>
    <row r="1245">
      <c r="C1245" s="1">
        <v>5.0</v>
      </c>
      <c r="E1245" s="4">
        <f t="shared" si="269"/>
        <v>738</v>
      </c>
      <c r="F1245" s="1">
        <v>1.0</v>
      </c>
      <c r="G1245" s="4" t="str">
        <f t="shared" si="270"/>
        <v>0.93</v>
      </c>
      <c r="H1245" s="2">
        <f t="shared" si="271"/>
        <v>686.34</v>
      </c>
      <c r="I1245" s="2">
        <f t="shared" si="272"/>
        <v>0.08426519337</v>
      </c>
      <c r="J1245" s="2">
        <f t="shared" si="273"/>
        <v>0</v>
      </c>
    </row>
    <row r="1246">
      <c r="C1246" s="1">
        <v>6.0</v>
      </c>
      <c r="E1246" s="4">
        <f t="shared" si="269"/>
        <v>1649</v>
      </c>
      <c r="F1246" s="1">
        <v>1.0</v>
      </c>
      <c r="G1246" s="4" t="str">
        <f t="shared" si="270"/>
        <v>0.95</v>
      </c>
      <c r="H1246" s="2">
        <f t="shared" si="271"/>
        <v>1566.55</v>
      </c>
      <c r="I1246" s="2">
        <f t="shared" si="272"/>
        <v>0.1923327195</v>
      </c>
      <c r="J1246" s="2">
        <f t="shared" si="273"/>
        <v>0</v>
      </c>
    </row>
    <row r="1247">
      <c r="C1247" s="1">
        <v>7.0</v>
      </c>
      <c r="E1247" s="4">
        <f t="shared" si="269"/>
        <v>6</v>
      </c>
      <c r="F1247" s="1">
        <v>1.0</v>
      </c>
      <c r="G1247" s="4" t="str">
        <f t="shared" si="270"/>
        <v>0.83</v>
      </c>
      <c r="H1247" s="2">
        <f t="shared" si="271"/>
        <v>4.98</v>
      </c>
      <c r="I1247" s="2">
        <f t="shared" si="272"/>
        <v>0.0006114180479</v>
      </c>
      <c r="J1247" s="2">
        <f t="shared" si="273"/>
        <v>0</v>
      </c>
    </row>
    <row r="1248">
      <c r="C1248" s="1">
        <v>8.0</v>
      </c>
      <c r="E1248" s="4">
        <f t="shared" si="269"/>
        <v>5093</v>
      </c>
      <c r="F1248" s="1">
        <v>1.0</v>
      </c>
      <c r="G1248" s="4" t="str">
        <f t="shared" si="270"/>
        <v>0.98</v>
      </c>
      <c r="H1248" s="2">
        <f t="shared" si="271"/>
        <v>4991.14</v>
      </c>
      <c r="I1248" s="2">
        <f t="shared" si="272"/>
        <v>0.6127857581</v>
      </c>
      <c r="J1248" s="2">
        <f t="shared" si="273"/>
        <v>0</v>
      </c>
    </row>
    <row r="1249">
      <c r="C1249" s="1">
        <v>9.0</v>
      </c>
      <c r="E1249" s="4">
        <f t="shared" si="269"/>
        <v>14</v>
      </c>
      <c r="F1249" s="1">
        <v>0.0</v>
      </c>
      <c r="G1249" s="4" t="str">
        <f t="shared" si="270"/>
        <v>0.79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0.03762922038</v>
      </c>
    </row>
    <row r="1251">
      <c r="D1251" s="1" t="s">
        <v>29</v>
      </c>
      <c r="E1251" s="2">
        <f>Sum(E1240:E1249)</f>
        <v>8145</v>
      </c>
      <c r="H1251" s="2">
        <f>Sum(H1240:H1249)</f>
        <v>7838.51</v>
      </c>
    </row>
    <row r="1252">
      <c r="D1252" s="1" t="s">
        <v>17</v>
      </c>
      <c r="E1252" s="2">
        <f>E1251/$B$2</f>
        <v>0.0636328125</v>
      </c>
    </row>
    <row r="1253">
      <c r="D1253" s="1" t="s">
        <v>18</v>
      </c>
      <c r="E1253" s="2">
        <f>H1251/E1251</f>
        <v>0.9623707796</v>
      </c>
    </row>
    <row r="1254">
      <c r="D1254" s="1" t="s">
        <v>20</v>
      </c>
      <c r="E1254" s="2">
        <f>H1251/$B$2</f>
        <v>0.06123835938</v>
      </c>
    </row>
    <row r="1255">
      <c r="D1255" s="1" t="s">
        <v>21</v>
      </c>
      <c r="E1255" s="2">
        <f>(E1251-H1251)/$B$2</f>
        <v>0.002394453125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147</v>
      </c>
      <c r="F1270" s="1">
        <v>1.0</v>
      </c>
      <c r="G1270" s="4" t="str">
        <f t="shared" ref="G1270:G1279" si="275">INDIRECT(CONCATENATE("'ccc",$E$1268,"'!",$B$1,C1270+21))</f>
        <v>0.88</v>
      </c>
      <c r="H1270" s="2">
        <f t="shared" ref="H1270:H1279" si="276">E1270*F1270*G1270</f>
        <v>129.36</v>
      </c>
      <c r="I1270" s="2">
        <f t="shared" ref="I1270:I1279" si="277">H1270/$E$1281</f>
        <v>0.01566101695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94</v>
      </c>
      <c r="F1272" s="1">
        <v>1.0</v>
      </c>
      <c r="G1272" s="4" t="str">
        <f t="shared" si="275"/>
        <v>0.88</v>
      </c>
      <c r="H1272" s="2">
        <f t="shared" si="276"/>
        <v>82.72</v>
      </c>
      <c r="I1272" s="2">
        <f t="shared" si="277"/>
        <v>0.01001452785</v>
      </c>
      <c r="J1272" s="2">
        <f t="shared" si="278"/>
        <v>0</v>
      </c>
    </row>
    <row r="1273">
      <c r="C1273" s="1">
        <v>3.0</v>
      </c>
      <c r="E1273" s="4">
        <f t="shared" si="274"/>
        <v>241</v>
      </c>
      <c r="F1273" s="1">
        <v>1.0</v>
      </c>
      <c r="G1273" s="4" t="str">
        <f t="shared" si="275"/>
        <v>0.93</v>
      </c>
      <c r="H1273" s="2">
        <f t="shared" si="276"/>
        <v>224.13</v>
      </c>
      <c r="I1273" s="2">
        <f t="shared" si="277"/>
        <v>0.02713438257</v>
      </c>
      <c r="J1273" s="2">
        <f t="shared" si="278"/>
        <v>0</v>
      </c>
    </row>
    <row r="1274">
      <c r="C1274" s="1">
        <v>4.0</v>
      </c>
      <c r="E1274" s="4">
        <f t="shared" si="274"/>
        <v>2</v>
      </c>
      <c r="F1274" s="1">
        <v>1.0</v>
      </c>
      <c r="G1274" s="4" t="str">
        <f t="shared" si="275"/>
        <v>1.00</v>
      </c>
      <c r="H1274" s="2">
        <f t="shared" si="276"/>
        <v>2</v>
      </c>
      <c r="I1274" s="2">
        <f t="shared" si="277"/>
        <v>0.0002421307506</v>
      </c>
      <c r="J1274" s="2">
        <f t="shared" si="278"/>
        <v>0</v>
      </c>
    </row>
    <row r="1275">
      <c r="C1275" s="1">
        <v>5.0</v>
      </c>
      <c r="E1275" s="4">
        <f t="shared" si="274"/>
        <v>615</v>
      </c>
      <c r="F1275" s="1">
        <v>1.0</v>
      </c>
      <c r="G1275" s="4" t="str">
        <f t="shared" si="275"/>
        <v>0.91</v>
      </c>
      <c r="H1275" s="2">
        <f t="shared" si="276"/>
        <v>559.65</v>
      </c>
      <c r="I1275" s="2">
        <f t="shared" si="277"/>
        <v>0.06775423729</v>
      </c>
      <c r="J1275" s="2">
        <f t="shared" si="278"/>
        <v>0</v>
      </c>
    </row>
    <row r="1276">
      <c r="C1276" s="1">
        <v>6.0</v>
      </c>
      <c r="E1276" s="4">
        <f t="shared" si="274"/>
        <v>1274</v>
      </c>
      <c r="F1276" s="1">
        <v>1.0</v>
      </c>
      <c r="G1276" s="4" t="str">
        <f t="shared" si="275"/>
        <v>0.95</v>
      </c>
      <c r="H1276" s="2">
        <f t="shared" si="276"/>
        <v>1210.3</v>
      </c>
      <c r="I1276" s="2">
        <f t="shared" si="277"/>
        <v>0.1465254237</v>
      </c>
      <c r="J1276" s="2">
        <f t="shared" si="278"/>
        <v>0</v>
      </c>
    </row>
    <row r="1277">
      <c r="C1277" s="1">
        <v>7.0</v>
      </c>
      <c r="E1277" s="4">
        <f t="shared" si="274"/>
        <v>9</v>
      </c>
      <c r="F1277" s="1">
        <v>1.0</v>
      </c>
      <c r="G1277" s="4" t="str">
        <f t="shared" si="275"/>
        <v>0.89</v>
      </c>
      <c r="H1277" s="2">
        <f t="shared" si="276"/>
        <v>8.01</v>
      </c>
      <c r="I1277" s="2">
        <f t="shared" si="277"/>
        <v>0.0009697336562</v>
      </c>
      <c r="J1277" s="2">
        <f t="shared" si="278"/>
        <v>0</v>
      </c>
    </row>
    <row r="1278">
      <c r="C1278" s="1">
        <v>8.0</v>
      </c>
      <c r="E1278" s="4">
        <f t="shared" si="274"/>
        <v>5862</v>
      </c>
      <c r="F1278" s="1">
        <v>1.0</v>
      </c>
      <c r="G1278" s="4" t="str">
        <f t="shared" si="275"/>
        <v>0.98</v>
      </c>
      <c r="H1278" s="2">
        <f t="shared" si="276"/>
        <v>5744.76</v>
      </c>
      <c r="I1278" s="2">
        <f t="shared" si="277"/>
        <v>0.6954915254</v>
      </c>
      <c r="J1278" s="2">
        <f t="shared" si="278"/>
        <v>0</v>
      </c>
    </row>
    <row r="1279">
      <c r="C1279" s="1">
        <v>9.0</v>
      </c>
      <c r="E1279" s="4">
        <f t="shared" si="274"/>
        <v>16</v>
      </c>
      <c r="F1279" s="1">
        <v>0.0</v>
      </c>
      <c r="G1279" s="4" t="str">
        <f t="shared" si="275"/>
        <v>0.88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0.03620702179</v>
      </c>
    </row>
    <row r="1281">
      <c r="D1281" s="1" t="s">
        <v>29</v>
      </c>
      <c r="E1281" s="2">
        <f>Sum(E1270:E1279)</f>
        <v>8260</v>
      </c>
      <c r="H1281" s="2">
        <f>Sum(H1270:H1279)</f>
        <v>7960.93</v>
      </c>
    </row>
    <row r="1282">
      <c r="D1282" s="1" t="s">
        <v>17</v>
      </c>
      <c r="E1282" s="2">
        <f>E1281/$B$2</f>
        <v>0.06453125</v>
      </c>
    </row>
    <row r="1283">
      <c r="D1283" s="1" t="s">
        <v>18</v>
      </c>
      <c r="E1283" s="2">
        <f>H1281/E1281</f>
        <v>0.9637929782</v>
      </c>
    </row>
    <row r="1284">
      <c r="D1284" s="1" t="s">
        <v>20</v>
      </c>
      <c r="E1284" s="2">
        <f>H1281/$B$2</f>
        <v>0.06219476563</v>
      </c>
    </row>
    <row r="1285">
      <c r="D1285" s="1" t="s">
        <v>21</v>
      </c>
      <c r="E1285" s="2">
        <f>(E1281-H1281)/$B$2</f>
        <v>0.002336484375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124</v>
      </c>
      <c r="F1300" s="1">
        <v>1.0</v>
      </c>
      <c r="G1300" s="4" t="str">
        <f t="shared" ref="G1300:G1309" si="280">INDIRECT(CONCATENATE("'ccc",$E$1298,"'!",$B$1,C1300+21))</f>
        <v>0.92</v>
      </c>
      <c r="H1300" s="2">
        <f t="shared" ref="H1300:H1309" si="281">E1300*F1300*G1300</f>
        <v>114.08</v>
      </c>
      <c r="I1300" s="2">
        <f t="shared" ref="I1300:I1309" si="282">H1300/$E$1311</f>
        <v>0.01362962963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94</v>
      </c>
      <c r="F1302" s="1">
        <v>1.0</v>
      </c>
      <c r="G1302" s="4" t="str">
        <f t="shared" si="280"/>
        <v>0.90</v>
      </c>
      <c r="H1302" s="2">
        <f t="shared" si="281"/>
        <v>84.6</v>
      </c>
      <c r="I1302" s="2">
        <f t="shared" si="282"/>
        <v>0.01010752688</v>
      </c>
      <c r="J1302" s="2">
        <f t="shared" si="283"/>
        <v>0</v>
      </c>
    </row>
    <row r="1303">
      <c r="C1303" s="1">
        <v>3.0</v>
      </c>
      <c r="E1303" s="4">
        <f t="shared" si="279"/>
        <v>247</v>
      </c>
      <c r="F1303" s="1">
        <v>1.0</v>
      </c>
      <c r="G1303" s="4" t="str">
        <f t="shared" si="280"/>
        <v>0.92</v>
      </c>
      <c r="H1303" s="2">
        <f t="shared" si="281"/>
        <v>227.24</v>
      </c>
      <c r="I1303" s="2">
        <f t="shared" si="282"/>
        <v>0.02714934289</v>
      </c>
      <c r="J1303" s="2">
        <f t="shared" si="283"/>
        <v>0</v>
      </c>
    </row>
    <row r="1304">
      <c r="C1304" s="1">
        <v>4.0</v>
      </c>
      <c r="E1304" s="4">
        <f t="shared" si="279"/>
        <v>1</v>
      </c>
      <c r="F1304" s="1">
        <v>1.0</v>
      </c>
      <c r="G1304" s="4" t="str">
        <f t="shared" si="280"/>
        <v>1.00</v>
      </c>
      <c r="H1304" s="2">
        <f t="shared" si="281"/>
        <v>1</v>
      </c>
      <c r="I1304" s="2">
        <f t="shared" si="282"/>
        <v>0.000119474313</v>
      </c>
      <c r="J1304" s="2">
        <f t="shared" si="283"/>
        <v>0</v>
      </c>
    </row>
    <row r="1305">
      <c r="C1305" s="1">
        <v>5.0</v>
      </c>
      <c r="E1305" s="4">
        <f t="shared" si="279"/>
        <v>618</v>
      </c>
      <c r="F1305" s="1">
        <v>1.0</v>
      </c>
      <c r="G1305" s="4" t="str">
        <f t="shared" si="280"/>
        <v>0.92</v>
      </c>
      <c r="H1305" s="2">
        <f t="shared" si="281"/>
        <v>568.56</v>
      </c>
      <c r="I1305" s="2">
        <f t="shared" si="282"/>
        <v>0.06792831541</v>
      </c>
      <c r="J1305" s="2">
        <f t="shared" si="283"/>
        <v>0</v>
      </c>
    </row>
    <row r="1306">
      <c r="C1306" s="1">
        <v>6.0</v>
      </c>
      <c r="E1306" s="4">
        <f t="shared" si="279"/>
        <v>1012</v>
      </c>
      <c r="F1306" s="1">
        <v>1.0</v>
      </c>
      <c r="G1306" s="4" t="str">
        <f t="shared" si="280"/>
        <v>0.95</v>
      </c>
      <c r="H1306" s="2">
        <f t="shared" si="281"/>
        <v>961.4</v>
      </c>
      <c r="I1306" s="2">
        <f t="shared" si="282"/>
        <v>0.1148626045</v>
      </c>
      <c r="J1306" s="2">
        <f t="shared" si="283"/>
        <v>0</v>
      </c>
    </row>
    <row r="1307">
      <c r="C1307" s="1">
        <v>7.0</v>
      </c>
      <c r="E1307" s="4">
        <f t="shared" si="279"/>
        <v>2</v>
      </c>
      <c r="F1307" s="1">
        <v>1.0</v>
      </c>
      <c r="G1307" s="4" t="str">
        <f t="shared" si="280"/>
        <v>1.00</v>
      </c>
      <c r="H1307" s="2">
        <f t="shared" si="281"/>
        <v>2</v>
      </c>
      <c r="I1307" s="2">
        <f t="shared" si="282"/>
        <v>0.000238948626</v>
      </c>
      <c r="J1307" s="2">
        <f t="shared" si="283"/>
        <v>0</v>
      </c>
    </row>
    <row r="1308">
      <c r="C1308" s="1">
        <v>8.0</v>
      </c>
      <c r="E1308" s="4">
        <f t="shared" si="279"/>
        <v>6265</v>
      </c>
      <c r="F1308" s="1">
        <v>1.0</v>
      </c>
      <c r="G1308" s="4" t="str">
        <f t="shared" si="280"/>
        <v>0.98</v>
      </c>
      <c r="H1308" s="2">
        <f t="shared" si="281"/>
        <v>6139.7</v>
      </c>
      <c r="I1308" s="2">
        <f t="shared" si="282"/>
        <v>0.7335364397</v>
      </c>
      <c r="J1308" s="2">
        <f t="shared" si="283"/>
        <v>0</v>
      </c>
    </row>
    <row r="1309">
      <c r="C1309" s="1">
        <v>9.0</v>
      </c>
      <c r="E1309" s="4">
        <f t="shared" si="279"/>
        <v>6</v>
      </c>
      <c r="F1309" s="1">
        <v>0.0</v>
      </c>
      <c r="G1309" s="4" t="str">
        <f t="shared" si="280"/>
        <v>0.83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0.03242771804</v>
      </c>
    </row>
    <row r="1311">
      <c r="D1311" s="1" t="s">
        <v>29</v>
      </c>
      <c r="E1311" s="2">
        <f>Sum(E1300:E1309)</f>
        <v>8370</v>
      </c>
      <c r="H1311" s="2">
        <f>Sum(H1300:H1309)</f>
        <v>8098.58</v>
      </c>
    </row>
    <row r="1312">
      <c r="D1312" s="1" t="s">
        <v>17</v>
      </c>
      <c r="E1312" s="2">
        <f>E1311/$B$2</f>
        <v>0.065390625</v>
      </c>
    </row>
    <row r="1313">
      <c r="D1313" s="1" t="s">
        <v>18</v>
      </c>
      <c r="E1313" s="2">
        <f>H1311/E1311</f>
        <v>0.967572282</v>
      </c>
    </row>
    <row r="1314">
      <c r="D1314" s="1" t="s">
        <v>20</v>
      </c>
      <c r="E1314" s="2">
        <f>H1311/$B$2</f>
        <v>0.06327015625</v>
      </c>
    </row>
    <row r="1315">
      <c r="D1315" s="1" t="s">
        <v>21</v>
      </c>
      <c r="E1315" s="2">
        <f>(E1311-H1311)/$B$2</f>
        <v>0.00212046875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57</v>
      </c>
      <c r="F1330" s="1">
        <v>1.0</v>
      </c>
      <c r="G1330" s="4" t="str">
        <f t="shared" ref="G1330:G1339" si="285">INDIRECT(CONCATENATE("'ccc",$E$1328,"'!",$B$1,C1330+21))</f>
        <v>0.88</v>
      </c>
      <c r="H1330" s="2">
        <f t="shared" ref="H1330:H1339" si="286">E1330*F1330*G1330</f>
        <v>50.16</v>
      </c>
      <c r="I1330" s="2">
        <f t="shared" ref="I1330:I1339" si="287">H1330/$E$1341</f>
        <v>0.005791479044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49</v>
      </c>
      <c r="F1332" s="1">
        <v>1.0</v>
      </c>
      <c r="G1332" s="4" t="str">
        <f t="shared" si="285"/>
        <v>0.88</v>
      </c>
      <c r="H1332" s="2">
        <f t="shared" si="286"/>
        <v>43.12</v>
      </c>
      <c r="I1332" s="2">
        <f t="shared" si="287"/>
        <v>0.00497863988</v>
      </c>
      <c r="J1332" s="2">
        <f t="shared" si="288"/>
        <v>0</v>
      </c>
    </row>
    <row r="1333">
      <c r="C1333" s="1">
        <v>3.0</v>
      </c>
      <c r="E1333" s="4">
        <f t="shared" si="284"/>
        <v>205</v>
      </c>
      <c r="F1333" s="1">
        <v>1.0</v>
      </c>
      <c r="G1333" s="4" t="str">
        <f t="shared" si="285"/>
        <v>0.93</v>
      </c>
      <c r="H1333" s="2">
        <f t="shared" si="286"/>
        <v>190.65</v>
      </c>
      <c r="I1333" s="2">
        <f t="shared" si="287"/>
        <v>0.02201246969</v>
      </c>
      <c r="J1333" s="2">
        <f t="shared" si="288"/>
        <v>0</v>
      </c>
    </row>
    <row r="1334">
      <c r="C1334" s="1">
        <v>4.0</v>
      </c>
      <c r="E1334" s="4">
        <f t="shared" si="284"/>
        <v>0</v>
      </c>
      <c r="F1334" s="1">
        <v>1.0</v>
      </c>
      <c r="G1334" s="4" t="str">
        <f t="shared" si="285"/>
        <v/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421</v>
      </c>
      <c r="F1335" s="1">
        <v>1.0</v>
      </c>
      <c r="G1335" s="4" t="str">
        <f t="shared" si="285"/>
        <v>0.91</v>
      </c>
      <c r="H1335" s="2">
        <f t="shared" si="286"/>
        <v>383.11</v>
      </c>
      <c r="I1335" s="2">
        <f t="shared" si="287"/>
        <v>0.04423392218</v>
      </c>
      <c r="J1335" s="2">
        <f t="shared" si="288"/>
        <v>0</v>
      </c>
    </row>
    <row r="1336">
      <c r="C1336" s="1">
        <v>6.0</v>
      </c>
      <c r="E1336" s="4">
        <f t="shared" si="284"/>
        <v>604</v>
      </c>
      <c r="F1336" s="1">
        <v>1.0</v>
      </c>
      <c r="G1336" s="4" t="str">
        <f t="shared" si="285"/>
        <v>0.94</v>
      </c>
      <c r="H1336" s="2">
        <f t="shared" si="286"/>
        <v>567.76</v>
      </c>
      <c r="I1336" s="2">
        <f t="shared" si="287"/>
        <v>0.06555363122</v>
      </c>
      <c r="J1336" s="2">
        <f t="shared" si="288"/>
        <v>0</v>
      </c>
    </row>
    <row r="1337">
      <c r="C1337" s="1">
        <v>7.0</v>
      </c>
      <c r="E1337" s="4">
        <f t="shared" si="284"/>
        <v>1</v>
      </c>
      <c r="F1337" s="1">
        <v>1.0</v>
      </c>
      <c r="G1337" s="4" t="str">
        <f t="shared" si="285"/>
        <v>1.00</v>
      </c>
      <c r="H1337" s="2">
        <f t="shared" si="286"/>
        <v>1</v>
      </c>
      <c r="I1337" s="2">
        <f t="shared" si="287"/>
        <v>0.0001154601085</v>
      </c>
      <c r="J1337" s="2">
        <f t="shared" si="288"/>
        <v>0</v>
      </c>
    </row>
    <row r="1338">
      <c r="C1338" s="1">
        <v>8.0</v>
      </c>
      <c r="E1338" s="4">
        <f t="shared" si="284"/>
        <v>7318</v>
      </c>
      <c r="F1338" s="1">
        <v>1.0</v>
      </c>
      <c r="G1338" s="4" t="str">
        <f t="shared" si="285"/>
        <v>0.99</v>
      </c>
      <c r="H1338" s="2">
        <f t="shared" si="286"/>
        <v>7244.82</v>
      </c>
      <c r="I1338" s="2">
        <f t="shared" si="287"/>
        <v>0.8364877035</v>
      </c>
      <c r="J1338" s="2">
        <f t="shared" si="288"/>
        <v>0</v>
      </c>
    </row>
    <row r="1339">
      <c r="C1339" s="1">
        <v>9.0</v>
      </c>
      <c r="E1339" s="4">
        <f t="shared" si="284"/>
        <v>6</v>
      </c>
      <c r="F1339" s="1">
        <v>0.0</v>
      </c>
      <c r="G1339" s="4" t="str">
        <f t="shared" si="285"/>
        <v>0.83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0.02082669438</v>
      </c>
    </row>
    <row r="1341">
      <c r="D1341" s="1" t="s">
        <v>29</v>
      </c>
      <c r="E1341" s="2">
        <f>Sum(E1330:E1339)</f>
        <v>8661</v>
      </c>
      <c r="H1341" s="2">
        <f>Sum(H1330:H1339)</f>
        <v>8480.62</v>
      </c>
    </row>
    <row r="1342">
      <c r="D1342" s="1" t="s">
        <v>17</v>
      </c>
      <c r="E1342" s="2">
        <f>E1341/$B$2</f>
        <v>0.0676640625</v>
      </c>
    </row>
    <row r="1343">
      <c r="D1343" s="1" t="s">
        <v>18</v>
      </c>
      <c r="E1343" s="2">
        <f>H1341/E1341</f>
        <v>0.9791733056</v>
      </c>
    </row>
    <row r="1344">
      <c r="D1344" s="1" t="s">
        <v>20</v>
      </c>
      <c r="E1344" s="2">
        <f>H1341/$B$2</f>
        <v>0.06625484375</v>
      </c>
    </row>
    <row r="1345">
      <c r="D1345" s="1" t="s">
        <v>21</v>
      </c>
      <c r="E1345" s="2">
        <f>(E1341-H1341)/$B$2</f>
        <v>0.00140921875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61</v>
      </c>
      <c r="F1360" s="1">
        <v>1.0</v>
      </c>
      <c r="G1360" s="4" t="str">
        <f t="shared" ref="G1360:G1369" si="290">INDIRECT(CONCATENATE("'ccc",$E$1358,"'!",$B$1,C1360+21))</f>
        <v>0.84</v>
      </c>
      <c r="H1360" s="2">
        <f t="shared" ref="H1360:H1369" si="291">E1360*F1360*G1360</f>
        <v>51.24</v>
      </c>
      <c r="I1360" s="2">
        <f t="shared" ref="I1360:I1369" si="292">H1360/$E$1371</f>
        <v>0.006028944582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25</v>
      </c>
      <c r="F1362" s="1">
        <v>1.0</v>
      </c>
      <c r="G1362" s="4" t="str">
        <f t="shared" si="290"/>
        <v>0.80</v>
      </c>
      <c r="H1362" s="2">
        <f t="shared" si="291"/>
        <v>20</v>
      </c>
      <c r="I1362" s="2">
        <f t="shared" si="292"/>
        <v>0.002353218026</v>
      </c>
      <c r="J1362" s="2">
        <f t="shared" si="293"/>
        <v>0</v>
      </c>
    </row>
    <row r="1363">
      <c r="C1363" s="1">
        <v>3.0</v>
      </c>
      <c r="E1363" s="4">
        <f t="shared" si="289"/>
        <v>92</v>
      </c>
      <c r="F1363" s="1">
        <v>1.0</v>
      </c>
      <c r="G1363" s="4" t="str">
        <f t="shared" si="290"/>
        <v>0.96</v>
      </c>
      <c r="H1363" s="2">
        <f t="shared" si="291"/>
        <v>88.32</v>
      </c>
      <c r="I1363" s="2">
        <f t="shared" si="292"/>
        <v>0.0103918108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345</v>
      </c>
      <c r="F1365" s="1">
        <v>1.0</v>
      </c>
      <c r="G1365" s="4" t="str">
        <f t="shared" si="290"/>
        <v>0.92</v>
      </c>
      <c r="H1365" s="2">
        <f t="shared" si="291"/>
        <v>317.4</v>
      </c>
      <c r="I1365" s="2">
        <f t="shared" si="292"/>
        <v>0.03734557007</v>
      </c>
      <c r="J1365" s="2">
        <f t="shared" si="293"/>
        <v>0</v>
      </c>
    </row>
    <row r="1366">
      <c r="C1366" s="1">
        <v>6.0</v>
      </c>
      <c r="E1366" s="4">
        <f t="shared" si="289"/>
        <v>525</v>
      </c>
      <c r="F1366" s="1">
        <v>1.0</v>
      </c>
      <c r="G1366" s="4" t="str">
        <f t="shared" si="290"/>
        <v>0.94</v>
      </c>
      <c r="H1366" s="2">
        <f t="shared" si="291"/>
        <v>493.5</v>
      </c>
      <c r="I1366" s="2">
        <f t="shared" si="292"/>
        <v>0.05806565478</v>
      </c>
      <c r="J1366" s="2">
        <f t="shared" si="293"/>
        <v>0</v>
      </c>
    </row>
    <row r="1367">
      <c r="C1367" s="1">
        <v>7.0</v>
      </c>
      <c r="E1367" s="4">
        <f t="shared" si="289"/>
        <v>1</v>
      </c>
      <c r="F1367" s="1">
        <v>1.0</v>
      </c>
      <c r="G1367" s="4" t="str">
        <f t="shared" si="290"/>
        <v>0.00</v>
      </c>
      <c r="H1367" s="2">
        <f t="shared" si="291"/>
        <v>0</v>
      </c>
      <c r="I1367" s="2">
        <f t="shared" si="292"/>
        <v>0</v>
      </c>
      <c r="J1367" s="2">
        <f t="shared" si="293"/>
        <v>0</v>
      </c>
    </row>
    <row r="1368">
      <c r="C1368" s="1">
        <v>8.0</v>
      </c>
      <c r="E1368" s="4">
        <f t="shared" si="289"/>
        <v>7355</v>
      </c>
      <c r="F1368" s="1">
        <v>1.0</v>
      </c>
      <c r="G1368" s="4" t="str">
        <f t="shared" si="290"/>
        <v>0.99</v>
      </c>
      <c r="H1368" s="2">
        <f t="shared" si="291"/>
        <v>7281.45</v>
      </c>
      <c r="I1368" s="2">
        <f t="shared" si="292"/>
        <v>0.8567419696</v>
      </c>
      <c r="J1368" s="2">
        <f t="shared" si="293"/>
        <v>0</v>
      </c>
    </row>
    <row r="1369">
      <c r="C1369" s="1">
        <v>9.0</v>
      </c>
      <c r="E1369" s="4">
        <f t="shared" si="289"/>
        <v>95</v>
      </c>
      <c r="F1369" s="1">
        <v>1.0</v>
      </c>
      <c r="G1369" s="4" t="str">
        <f t="shared" si="290"/>
        <v>0.94</v>
      </c>
      <c r="H1369" s="2">
        <f t="shared" si="291"/>
        <v>89.3</v>
      </c>
      <c r="I1369" s="2">
        <f t="shared" si="292"/>
        <v>0.01050711848</v>
      </c>
      <c r="J1369" s="2">
        <f t="shared" si="293"/>
        <v>0</v>
      </c>
    </row>
    <row r="1370">
      <c r="C1370" s="1" t="s">
        <v>28</v>
      </c>
      <c r="I1370" s="2">
        <f>(E1371-H1371)/E1371</f>
        <v>0.01856571361</v>
      </c>
    </row>
    <row r="1371">
      <c r="D1371" s="1" t="s">
        <v>29</v>
      </c>
      <c r="E1371" s="2">
        <f>Sum(E1360:E1369)</f>
        <v>8499</v>
      </c>
      <c r="H1371" s="2">
        <f>Sum(H1360:H1369)</f>
        <v>8341.21</v>
      </c>
    </row>
    <row r="1372">
      <c r="D1372" s="1" t="s">
        <v>17</v>
      </c>
      <c r="E1372" s="2">
        <f>E1371/$B$2</f>
        <v>0.0663984375</v>
      </c>
    </row>
    <row r="1373">
      <c r="D1373" s="1" t="s">
        <v>18</v>
      </c>
      <c r="E1373" s="2">
        <f>H1371/E1371</f>
        <v>0.9814342864</v>
      </c>
    </row>
    <row r="1374">
      <c r="D1374" s="1" t="s">
        <v>20</v>
      </c>
      <c r="E1374" s="2">
        <f>H1371/$B$2</f>
        <v>0.06516570313</v>
      </c>
    </row>
    <row r="1375">
      <c r="D1375" s="1" t="s">
        <v>21</v>
      </c>
      <c r="E1375" s="2">
        <f>(E1371-H1371)/$B$2</f>
        <v>0.001232734375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57</v>
      </c>
      <c r="F1390" s="1">
        <v>1.0</v>
      </c>
      <c r="G1390" s="4" t="str">
        <f t="shared" ref="G1390:G1399" si="295">INDIRECT(CONCATENATE("'ccc",$E$1388,"'!",$B$1,C1390+21))</f>
        <v>0.84</v>
      </c>
      <c r="H1390" s="2">
        <f t="shared" ref="H1390:H1399" si="296">E1390*F1390*G1390</f>
        <v>47.88</v>
      </c>
      <c r="I1390" s="2">
        <f t="shared" ref="I1390:I1399" si="297">H1390/$E$1401</f>
        <v>0.005500919118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43</v>
      </c>
      <c r="F1392" s="1">
        <v>1.0</v>
      </c>
      <c r="G1392" s="4" t="str">
        <f t="shared" si="295"/>
        <v>0.91</v>
      </c>
      <c r="H1392" s="2">
        <f t="shared" si="296"/>
        <v>39.13</v>
      </c>
      <c r="I1392" s="2">
        <f t="shared" si="297"/>
        <v>0.004495634191</v>
      </c>
      <c r="J1392" s="2">
        <f t="shared" si="298"/>
        <v>0</v>
      </c>
    </row>
    <row r="1393">
      <c r="C1393" s="1">
        <v>3.0</v>
      </c>
      <c r="E1393" s="4">
        <f t="shared" si="294"/>
        <v>114</v>
      </c>
      <c r="F1393" s="1">
        <v>1.0</v>
      </c>
      <c r="G1393" s="4" t="str">
        <f t="shared" si="295"/>
        <v>0.92</v>
      </c>
      <c r="H1393" s="2">
        <f t="shared" si="296"/>
        <v>104.88</v>
      </c>
      <c r="I1393" s="2">
        <f t="shared" si="297"/>
        <v>0.01204963235</v>
      </c>
      <c r="J1393" s="2">
        <f t="shared" si="298"/>
        <v>0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296</v>
      </c>
      <c r="F1395" s="1">
        <v>1.0</v>
      </c>
      <c r="G1395" s="4" t="str">
        <f t="shared" si="295"/>
        <v>0.92</v>
      </c>
      <c r="H1395" s="2">
        <f t="shared" si="296"/>
        <v>272.32</v>
      </c>
      <c r="I1395" s="2">
        <f t="shared" si="297"/>
        <v>0.03128676471</v>
      </c>
      <c r="J1395" s="2">
        <f t="shared" si="298"/>
        <v>0</v>
      </c>
    </row>
    <row r="1396">
      <c r="C1396" s="1">
        <v>6.0</v>
      </c>
      <c r="E1396" s="4">
        <f t="shared" si="294"/>
        <v>393</v>
      </c>
      <c r="F1396" s="1">
        <v>1.0</v>
      </c>
      <c r="G1396" s="4" t="str">
        <f t="shared" si="295"/>
        <v>0.91</v>
      </c>
      <c r="H1396" s="2">
        <f t="shared" si="296"/>
        <v>357.63</v>
      </c>
      <c r="I1396" s="2">
        <f t="shared" si="297"/>
        <v>0.04108800551</v>
      </c>
      <c r="J1396" s="2">
        <f t="shared" si="298"/>
        <v>0</v>
      </c>
    </row>
    <row r="1397">
      <c r="C1397" s="1">
        <v>7.0</v>
      </c>
      <c r="E1397" s="4">
        <f t="shared" si="294"/>
        <v>2</v>
      </c>
      <c r="F1397" s="1">
        <v>1.0</v>
      </c>
      <c r="G1397" s="4" t="str">
        <f t="shared" si="295"/>
        <v>1.00</v>
      </c>
      <c r="H1397" s="2">
        <f t="shared" si="296"/>
        <v>2</v>
      </c>
      <c r="I1397" s="2">
        <f t="shared" si="297"/>
        <v>0.0002297794118</v>
      </c>
      <c r="J1397" s="2">
        <f t="shared" si="298"/>
        <v>0</v>
      </c>
    </row>
    <row r="1398">
      <c r="C1398" s="1">
        <v>8.0</v>
      </c>
      <c r="E1398" s="4">
        <f t="shared" si="294"/>
        <v>7732</v>
      </c>
      <c r="F1398" s="1">
        <v>1.0</v>
      </c>
      <c r="G1398" s="4" t="str">
        <f t="shared" si="295"/>
        <v>0.99</v>
      </c>
      <c r="H1398" s="2">
        <f t="shared" si="296"/>
        <v>7654.68</v>
      </c>
      <c r="I1398" s="2">
        <f t="shared" si="297"/>
        <v>0.8794439338</v>
      </c>
      <c r="J1398" s="2">
        <f t="shared" si="298"/>
        <v>0</v>
      </c>
    </row>
    <row r="1399">
      <c r="C1399" s="1">
        <v>9.0</v>
      </c>
      <c r="E1399" s="4">
        <f t="shared" si="294"/>
        <v>67</v>
      </c>
      <c r="F1399" s="1">
        <v>1.0</v>
      </c>
      <c r="G1399" s="4" t="str">
        <f t="shared" si="295"/>
        <v>0.91</v>
      </c>
      <c r="H1399" s="2">
        <f t="shared" si="296"/>
        <v>60.97</v>
      </c>
      <c r="I1399" s="2">
        <f t="shared" si="297"/>
        <v>0.007004825368</v>
      </c>
      <c r="J1399" s="2">
        <f t="shared" si="298"/>
        <v>0</v>
      </c>
    </row>
    <row r="1400">
      <c r="C1400" s="1" t="s">
        <v>28</v>
      </c>
      <c r="I1400" s="2">
        <f>(E1401-H1401)/E1401</f>
        <v>0.01890050551</v>
      </c>
    </row>
    <row r="1401">
      <c r="D1401" s="1" t="s">
        <v>29</v>
      </c>
      <c r="E1401" s="2">
        <f>Sum(E1390:E1399)</f>
        <v>8704</v>
      </c>
      <c r="H1401" s="2">
        <f>Sum(H1390:H1399)</f>
        <v>8539.49</v>
      </c>
    </row>
    <row r="1402">
      <c r="D1402" s="1" t="s">
        <v>17</v>
      </c>
      <c r="E1402" s="2">
        <f>E1401/$B$2</f>
        <v>0.068</v>
      </c>
    </row>
    <row r="1403">
      <c r="D1403" s="1" t="s">
        <v>18</v>
      </c>
      <c r="E1403" s="2">
        <f>H1401/E1401</f>
        <v>0.9810994945</v>
      </c>
    </row>
    <row r="1404">
      <c r="D1404" s="1" t="s">
        <v>20</v>
      </c>
      <c r="E1404" s="2">
        <f>H1401/$B$2</f>
        <v>0.06671476563</v>
      </c>
    </row>
    <row r="1405">
      <c r="D1405" s="1" t="s">
        <v>21</v>
      </c>
      <c r="E1405" s="2">
        <f>(E1401-H1401)/$B$2</f>
        <v>0.001285234375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60</v>
      </c>
      <c r="F1420" s="1">
        <v>1.0</v>
      </c>
      <c r="G1420" s="4" t="str">
        <f t="shared" ref="G1420:G1429" si="300">INDIRECT(CONCATENATE("'ccc",$E$1418,"'!",$B$1,C1420+21))</f>
        <v>0.77</v>
      </c>
      <c r="H1420" s="2">
        <f t="shared" ref="H1420:H1429" si="301">E1420*F1420*G1420</f>
        <v>46.2</v>
      </c>
      <c r="I1420" s="2">
        <f t="shared" ref="I1420:I1429" si="302">H1420/$E$1431</f>
        <v>0.005376469219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54</v>
      </c>
      <c r="F1422" s="1">
        <v>1.0</v>
      </c>
      <c r="G1422" s="4" t="str">
        <f t="shared" si="300"/>
        <v>0.87</v>
      </c>
      <c r="H1422" s="2">
        <f t="shared" si="301"/>
        <v>46.98</v>
      </c>
      <c r="I1422" s="2">
        <f t="shared" si="302"/>
        <v>0.005467240777</v>
      </c>
      <c r="J1422" s="2">
        <f t="shared" si="303"/>
        <v>0</v>
      </c>
    </row>
    <row r="1423">
      <c r="C1423" s="1">
        <v>3.0</v>
      </c>
      <c r="E1423" s="4">
        <f t="shared" si="299"/>
        <v>126</v>
      </c>
      <c r="F1423" s="1">
        <v>1.0</v>
      </c>
      <c r="G1423" s="4" t="str">
        <f t="shared" si="300"/>
        <v>0.94</v>
      </c>
      <c r="H1423" s="2">
        <f t="shared" si="301"/>
        <v>118.44</v>
      </c>
      <c r="I1423" s="2">
        <f t="shared" si="302"/>
        <v>0.013783312</v>
      </c>
      <c r="J1423" s="2">
        <f t="shared" si="303"/>
        <v>0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243</v>
      </c>
      <c r="F1425" s="1">
        <v>1.0</v>
      </c>
      <c r="G1425" s="4" t="str">
        <f t="shared" si="300"/>
        <v>0.94</v>
      </c>
      <c r="H1425" s="2">
        <f t="shared" si="301"/>
        <v>228.42</v>
      </c>
      <c r="I1425" s="2">
        <f t="shared" si="302"/>
        <v>0.02658210171</v>
      </c>
      <c r="J1425" s="2">
        <f t="shared" si="303"/>
        <v>0</v>
      </c>
    </row>
    <row r="1426">
      <c r="C1426" s="1">
        <v>6.0</v>
      </c>
      <c r="E1426" s="4">
        <f t="shared" si="299"/>
        <v>411</v>
      </c>
      <c r="F1426" s="1">
        <v>1.0</v>
      </c>
      <c r="G1426" s="4" t="str">
        <f t="shared" si="300"/>
        <v>0.91</v>
      </c>
      <c r="H1426" s="2">
        <f t="shared" si="301"/>
        <v>374.01</v>
      </c>
      <c r="I1426" s="2">
        <f t="shared" si="302"/>
        <v>0.04352496218</v>
      </c>
      <c r="J1426" s="2">
        <f t="shared" si="303"/>
        <v>0</v>
      </c>
    </row>
    <row r="1427">
      <c r="C1427" s="1">
        <v>7.0</v>
      </c>
      <c r="E1427" s="4">
        <f t="shared" si="299"/>
        <v>0</v>
      </c>
      <c r="F1427" s="1">
        <v>1.0</v>
      </c>
      <c r="G1427" s="4" t="str">
        <f t="shared" si="300"/>
        <v/>
      </c>
      <c r="H1427" s="2">
        <f t="shared" si="301"/>
        <v>0</v>
      </c>
      <c r="I1427" s="2">
        <f t="shared" si="302"/>
        <v>0</v>
      </c>
      <c r="J1427" s="2">
        <f t="shared" si="303"/>
        <v>0</v>
      </c>
    </row>
    <row r="1428">
      <c r="C1428" s="1">
        <v>8.0</v>
      </c>
      <c r="E1428" s="4">
        <f t="shared" si="299"/>
        <v>7639</v>
      </c>
      <c r="F1428" s="1">
        <v>1.0</v>
      </c>
      <c r="G1428" s="4" t="str">
        <f t="shared" si="300"/>
        <v>0.99</v>
      </c>
      <c r="H1428" s="2">
        <f t="shared" si="301"/>
        <v>7562.61</v>
      </c>
      <c r="I1428" s="2">
        <f t="shared" si="302"/>
        <v>0.8800896078</v>
      </c>
      <c r="J1428" s="2">
        <f t="shared" si="303"/>
        <v>0</v>
      </c>
    </row>
    <row r="1429">
      <c r="C1429" s="1">
        <v>9.0</v>
      </c>
      <c r="E1429" s="4">
        <f t="shared" si="299"/>
        <v>60</v>
      </c>
      <c r="F1429" s="1">
        <v>1.0</v>
      </c>
      <c r="G1429" s="4" t="str">
        <f t="shared" si="300"/>
        <v>0.83</v>
      </c>
      <c r="H1429" s="2">
        <f t="shared" si="301"/>
        <v>49.8</v>
      </c>
      <c r="I1429" s="2">
        <f t="shared" si="302"/>
        <v>0.005795414873</v>
      </c>
      <c r="J1429" s="2">
        <f t="shared" si="303"/>
        <v>0</v>
      </c>
    </row>
    <row r="1430">
      <c r="C1430" s="1" t="s">
        <v>28</v>
      </c>
      <c r="I1430" s="2">
        <f>(E1431-H1431)/E1431</f>
        <v>0.01938089142</v>
      </c>
    </row>
    <row r="1431">
      <c r="D1431" s="1" t="s">
        <v>29</v>
      </c>
      <c r="E1431" s="2">
        <f>Sum(E1420:E1429)</f>
        <v>8593</v>
      </c>
      <c r="H1431" s="2">
        <f>Sum(H1420:H1429)</f>
        <v>8426.46</v>
      </c>
    </row>
    <row r="1432">
      <c r="D1432" s="1" t="s">
        <v>17</v>
      </c>
      <c r="E1432" s="2">
        <f>E1431/$B$2</f>
        <v>0.0671328125</v>
      </c>
    </row>
    <row r="1433">
      <c r="D1433" s="1" t="s">
        <v>18</v>
      </c>
      <c r="E1433" s="2">
        <f>H1431/E1431</f>
        <v>0.9806191086</v>
      </c>
    </row>
    <row r="1434">
      <c r="D1434" s="1" t="s">
        <v>20</v>
      </c>
      <c r="E1434" s="2">
        <f>H1431/$B$2</f>
        <v>0.06583171875</v>
      </c>
    </row>
    <row r="1435">
      <c r="D1435" s="1" t="s">
        <v>21</v>
      </c>
      <c r="E1435" s="2">
        <f>(E1431-H1431)/$B$2</f>
        <v>0.00130109375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38</v>
      </c>
      <c r="F1450" s="1">
        <v>1.0</v>
      </c>
      <c r="G1450" s="4" t="str">
        <f t="shared" ref="G1450:G1459" si="305">INDIRECT(CONCATENATE("'ccc",$E$1448,"'!",$B$1,C1450+21))</f>
        <v>0.87</v>
      </c>
      <c r="H1450" s="2">
        <f t="shared" ref="H1450:H1459" si="306">E1450*F1450*G1450</f>
        <v>33.06</v>
      </c>
      <c r="I1450" s="2">
        <f t="shared" ref="I1450:I1459" si="307">H1450/$E$1461</f>
        <v>0.004168452906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31</v>
      </c>
      <c r="F1452" s="1">
        <v>1.0</v>
      </c>
      <c r="G1452" s="4" t="str">
        <f t="shared" si="305"/>
        <v>0.84</v>
      </c>
      <c r="H1452" s="2">
        <f t="shared" si="306"/>
        <v>26.04</v>
      </c>
      <c r="I1452" s="2">
        <f t="shared" si="307"/>
        <v>0.003283318623</v>
      </c>
      <c r="J1452" s="2">
        <f t="shared" si="308"/>
        <v>0</v>
      </c>
    </row>
    <row r="1453">
      <c r="C1453" s="1">
        <v>3.0</v>
      </c>
      <c r="E1453" s="4">
        <f t="shared" si="304"/>
        <v>122</v>
      </c>
      <c r="F1453" s="1">
        <v>1.0</v>
      </c>
      <c r="G1453" s="4" t="str">
        <f t="shared" si="305"/>
        <v>0.93</v>
      </c>
      <c r="H1453" s="2">
        <f t="shared" si="306"/>
        <v>113.46</v>
      </c>
      <c r="I1453" s="2">
        <f t="shared" si="307"/>
        <v>0.01430588829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246</v>
      </c>
      <c r="F1455" s="1">
        <v>1.0</v>
      </c>
      <c r="G1455" s="4" t="str">
        <f t="shared" si="305"/>
        <v>0.90</v>
      </c>
      <c r="H1455" s="2">
        <f t="shared" si="306"/>
        <v>221.4</v>
      </c>
      <c r="I1455" s="2">
        <f t="shared" si="307"/>
        <v>0.02791577355</v>
      </c>
      <c r="J1455" s="2">
        <f t="shared" si="308"/>
        <v>0</v>
      </c>
    </row>
    <row r="1456">
      <c r="C1456" s="1">
        <v>6.0</v>
      </c>
      <c r="E1456" s="4">
        <f t="shared" si="304"/>
        <v>439</v>
      </c>
      <c r="F1456" s="1">
        <v>1.0</v>
      </c>
      <c r="G1456" s="4" t="str">
        <f t="shared" si="305"/>
        <v>0.91</v>
      </c>
      <c r="H1456" s="2">
        <f t="shared" si="306"/>
        <v>399.49</v>
      </c>
      <c r="I1456" s="2">
        <f t="shared" si="307"/>
        <v>0.05037069726</v>
      </c>
      <c r="J1456" s="2">
        <f t="shared" si="308"/>
        <v>0</v>
      </c>
    </row>
    <row r="1457">
      <c r="C1457" s="1">
        <v>7.0</v>
      </c>
      <c r="E1457" s="4">
        <f t="shared" si="304"/>
        <v>0</v>
      </c>
      <c r="F1457" s="1">
        <v>1.0</v>
      </c>
      <c r="G1457" s="4" t="str">
        <f t="shared" si="305"/>
        <v/>
      </c>
      <c r="H1457" s="2">
        <f t="shared" si="306"/>
        <v>0</v>
      </c>
      <c r="I1457" s="2">
        <f t="shared" si="307"/>
        <v>0</v>
      </c>
      <c r="J1457" s="2">
        <f t="shared" si="308"/>
        <v>0</v>
      </c>
    </row>
    <row r="1458">
      <c r="C1458" s="1">
        <v>8.0</v>
      </c>
      <c r="E1458" s="4">
        <f t="shared" si="304"/>
        <v>6971</v>
      </c>
      <c r="F1458" s="1">
        <v>1.0</v>
      </c>
      <c r="G1458" s="4" t="str">
        <f t="shared" si="305"/>
        <v>0.99</v>
      </c>
      <c r="H1458" s="2">
        <f t="shared" si="306"/>
        <v>6901.29</v>
      </c>
      <c r="I1458" s="2">
        <f t="shared" si="307"/>
        <v>0.8701664355</v>
      </c>
      <c r="J1458" s="2">
        <f t="shared" si="308"/>
        <v>0</v>
      </c>
    </row>
    <row r="1459">
      <c r="C1459" s="1">
        <v>9.0</v>
      </c>
      <c r="E1459" s="4">
        <f t="shared" si="304"/>
        <v>84</v>
      </c>
      <c r="F1459" s="1">
        <v>1.0</v>
      </c>
      <c r="G1459" s="4" t="str">
        <f t="shared" si="305"/>
        <v>0.85</v>
      </c>
      <c r="H1459" s="2">
        <f t="shared" si="306"/>
        <v>71.4</v>
      </c>
      <c r="I1459" s="2">
        <f t="shared" si="307"/>
        <v>0.009002647838</v>
      </c>
      <c r="J1459" s="2">
        <f t="shared" si="308"/>
        <v>0</v>
      </c>
    </row>
    <row r="1460">
      <c r="C1460" s="1" t="s">
        <v>28</v>
      </c>
      <c r="I1460" s="2">
        <f>(E1461-H1461)/E1461</f>
        <v>0.02078678603</v>
      </c>
    </row>
    <row r="1461">
      <c r="D1461" s="1" t="s">
        <v>29</v>
      </c>
      <c r="E1461" s="2">
        <f>Sum(E1450:E1459)</f>
        <v>7931</v>
      </c>
      <c r="H1461" s="2">
        <f>Sum(H1450:H1459)</f>
        <v>7766.14</v>
      </c>
    </row>
    <row r="1462">
      <c r="D1462" s="1" t="s">
        <v>17</v>
      </c>
      <c r="E1462" s="2">
        <f>E1461/$B$2</f>
        <v>0.0619609375</v>
      </c>
    </row>
    <row r="1463">
      <c r="D1463" s="1" t="s">
        <v>18</v>
      </c>
      <c r="E1463" s="2">
        <f>H1461/E1461</f>
        <v>0.979213214</v>
      </c>
    </row>
    <row r="1464">
      <c r="D1464" s="1" t="s">
        <v>20</v>
      </c>
      <c r="E1464" s="2">
        <f>H1461/$B$2</f>
        <v>0.06067296875</v>
      </c>
    </row>
    <row r="1465">
      <c r="D1465" s="1" t="s">
        <v>21</v>
      </c>
      <c r="E1465" s="2">
        <f>(E1461-H1461)/$B$2</f>
        <v>0.00128796875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23</v>
      </c>
      <c r="F1480" s="1">
        <v>1.0</v>
      </c>
      <c r="G1480" s="4" t="str">
        <f t="shared" ref="G1480:G1489" si="310">INDIRECT(CONCATENATE("'ccc",$E$1478,"'!",$B$1,C1480+21))</f>
        <v>0.91</v>
      </c>
      <c r="H1480" s="2">
        <f t="shared" ref="H1480:H1489" si="311">E1480*F1480*G1480</f>
        <v>20.93</v>
      </c>
      <c r="I1480" s="2">
        <f t="shared" ref="I1480:I1489" si="312">H1480/$E$1491</f>
        <v>0.002624451411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56</v>
      </c>
      <c r="F1482" s="1">
        <v>1.0</v>
      </c>
      <c r="G1482" s="4" t="str">
        <f t="shared" si="310"/>
        <v>0.86</v>
      </c>
      <c r="H1482" s="2">
        <f t="shared" si="311"/>
        <v>48.16</v>
      </c>
      <c r="I1482" s="2">
        <f t="shared" si="312"/>
        <v>0.006038871473</v>
      </c>
      <c r="J1482" s="2">
        <f t="shared" si="313"/>
        <v>0</v>
      </c>
    </row>
    <row r="1483">
      <c r="C1483" s="1">
        <v>3.0</v>
      </c>
      <c r="E1483" s="4">
        <f t="shared" si="309"/>
        <v>94</v>
      </c>
      <c r="F1483" s="1">
        <v>1.0</v>
      </c>
      <c r="G1483" s="4" t="str">
        <f t="shared" si="310"/>
        <v>0.96</v>
      </c>
      <c r="H1483" s="2">
        <f t="shared" si="311"/>
        <v>90.24</v>
      </c>
      <c r="I1483" s="2">
        <f t="shared" si="312"/>
        <v>0.0113153605</v>
      </c>
      <c r="J1483" s="2">
        <f t="shared" si="313"/>
        <v>0</v>
      </c>
    </row>
    <row r="1484">
      <c r="C1484" s="1">
        <v>4.0</v>
      </c>
      <c r="E1484" s="4">
        <f t="shared" si="309"/>
        <v>0</v>
      </c>
      <c r="F1484" s="1">
        <v>1.0</v>
      </c>
      <c r="G1484" s="4" t="str">
        <f t="shared" si="310"/>
        <v/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246</v>
      </c>
      <c r="F1485" s="1">
        <v>1.0</v>
      </c>
      <c r="G1485" s="4" t="str">
        <f t="shared" si="310"/>
        <v>0.88</v>
      </c>
      <c r="H1485" s="2">
        <f t="shared" si="311"/>
        <v>216.48</v>
      </c>
      <c r="I1485" s="2">
        <f t="shared" si="312"/>
        <v>0.02714482759</v>
      </c>
      <c r="J1485" s="2">
        <f t="shared" si="313"/>
        <v>0</v>
      </c>
    </row>
    <row r="1486">
      <c r="C1486" s="1">
        <v>6.0</v>
      </c>
      <c r="E1486" s="4">
        <f t="shared" si="309"/>
        <v>324</v>
      </c>
      <c r="F1486" s="1">
        <v>1.0</v>
      </c>
      <c r="G1486" s="4" t="str">
        <f t="shared" si="310"/>
        <v>0.90</v>
      </c>
      <c r="H1486" s="2">
        <f t="shared" si="311"/>
        <v>291.6</v>
      </c>
      <c r="I1486" s="2">
        <f t="shared" si="312"/>
        <v>0.03656426332</v>
      </c>
      <c r="J1486" s="2">
        <f t="shared" si="313"/>
        <v>0</v>
      </c>
    </row>
    <row r="1487">
      <c r="C1487" s="1">
        <v>7.0</v>
      </c>
      <c r="E1487" s="4">
        <f t="shared" si="309"/>
        <v>0</v>
      </c>
      <c r="F1487" s="1">
        <v>1.0</v>
      </c>
      <c r="G1487" s="4" t="str">
        <f t="shared" si="310"/>
        <v/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7137</v>
      </c>
      <c r="F1488" s="1">
        <v>1.0</v>
      </c>
      <c r="G1488" s="4" t="str">
        <f t="shared" si="310"/>
        <v>0.99</v>
      </c>
      <c r="H1488" s="2">
        <f t="shared" si="311"/>
        <v>7065.63</v>
      </c>
      <c r="I1488" s="2">
        <f t="shared" si="312"/>
        <v>0.8859724138</v>
      </c>
      <c r="J1488" s="2">
        <f t="shared" si="313"/>
        <v>0</v>
      </c>
    </row>
    <row r="1489">
      <c r="C1489" s="1">
        <v>9.0</v>
      </c>
      <c r="E1489" s="4">
        <f t="shared" si="309"/>
        <v>95</v>
      </c>
      <c r="F1489" s="1">
        <v>1.0</v>
      </c>
      <c r="G1489" s="4" t="str">
        <f t="shared" si="310"/>
        <v>0.96</v>
      </c>
      <c r="H1489" s="2">
        <f t="shared" si="311"/>
        <v>91.2</v>
      </c>
      <c r="I1489" s="2">
        <f t="shared" si="312"/>
        <v>0.01143573668</v>
      </c>
      <c r="J1489" s="2">
        <f t="shared" si="313"/>
        <v>0</v>
      </c>
    </row>
    <row r="1490">
      <c r="C1490" s="1" t="s">
        <v>28</v>
      </c>
      <c r="I1490" s="2">
        <f>(E1491-H1491)/E1491</f>
        <v>0.01890407524</v>
      </c>
    </row>
    <row r="1491">
      <c r="D1491" s="1" t="s">
        <v>29</v>
      </c>
      <c r="E1491" s="2">
        <f>Sum(E1480:E1489)</f>
        <v>7975</v>
      </c>
      <c r="H1491" s="2">
        <f>Sum(H1480:H1489)</f>
        <v>7824.24</v>
      </c>
    </row>
    <row r="1492">
      <c r="D1492" s="1" t="s">
        <v>17</v>
      </c>
      <c r="E1492" s="2">
        <f>E1491/$B$2</f>
        <v>0.0623046875</v>
      </c>
    </row>
    <row r="1493">
      <c r="D1493" s="1" t="s">
        <v>18</v>
      </c>
      <c r="E1493" s="2">
        <f>H1491/E1491</f>
        <v>0.9810959248</v>
      </c>
    </row>
    <row r="1494">
      <c r="D1494" s="1" t="s">
        <v>20</v>
      </c>
      <c r="E1494" s="2">
        <f>H1491/$B$2</f>
        <v>0.061126875</v>
      </c>
    </row>
    <row r="1495">
      <c r="D1495" s="1" t="s">
        <v>21</v>
      </c>
      <c r="E1495" s="2">
        <f>(E1491-H1491)/$B$2</f>
        <v>0.0011778125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>
        <f t="shared" ref="N76:X76" si="40">INDIRECT(CONCATENATE("I",$L76+N$63))</f>
        <v>0.08373318386</v>
      </c>
      <c r="O76" s="2">
        <f t="shared" si="40"/>
        <v>0.01686098655</v>
      </c>
      <c r="P76" s="2">
        <f t="shared" si="40"/>
        <v>0.8646412556</v>
      </c>
      <c r="Q76" s="2">
        <f t="shared" si="40"/>
        <v>0</v>
      </c>
      <c r="R76" s="2">
        <f t="shared" si="40"/>
        <v>0</v>
      </c>
      <c r="S76" s="2">
        <f t="shared" si="40"/>
        <v>0</v>
      </c>
      <c r="T76" s="2">
        <f t="shared" si="40"/>
        <v>0</v>
      </c>
      <c r="U76" s="2">
        <f t="shared" si="40"/>
        <v>0</v>
      </c>
      <c r="V76" s="2">
        <f t="shared" si="40"/>
        <v>0</v>
      </c>
      <c r="W76" s="2">
        <f t="shared" si="40"/>
        <v>0</v>
      </c>
      <c r="X76" s="2">
        <f t="shared" si="40"/>
        <v>0.03476457399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0.03090942294</v>
      </c>
      <c r="O77" s="2">
        <f t="shared" si="41"/>
        <v>0.00292184076</v>
      </c>
      <c r="P77" s="2">
        <f t="shared" si="41"/>
        <v>0.9484185537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0.01775018262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0.03492018446</v>
      </c>
      <c r="O78" s="2">
        <f t="shared" si="42"/>
        <v>0.001064207166</v>
      </c>
      <c r="P78" s="2">
        <f t="shared" si="42"/>
        <v>0.9443455126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0.01967009578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0.01123657838</v>
      </c>
      <c r="O79" s="2">
        <f t="shared" si="43"/>
        <v>0.0005368647101</v>
      </c>
      <c r="P79" s="2">
        <f t="shared" si="43"/>
        <v>0.981567645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0.006658911954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0.01560714286</v>
      </c>
      <c r="O80" s="2">
        <f t="shared" si="44"/>
        <v>0.001973214286</v>
      </c>
      <c r="P80" s="2">
        <f t="shared" si="44"/>
        <v>0.74165</v>
      </c>
      <c r="Q80" s="2">
        <f t="shared" si="44"/>
        <v>0.2113714286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0.02939821429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0.009633579907</v>
      </c>
      <c r="O81" s="2">
        <f t="shared" si="45"/>
        <v>0.002057457423</v>
      </c>
      <c r="P81" s="2">
        <f t="shared" si="45"/>
        <v>0.6488938586</v>
      </c>
      <c r="Q81" s="2">
        <f t="shared" si="45"/>
        <v>0.3065129881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0.03290211595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0.008374739238</v>
      </c>
      <c r="O82" s="2">
        <f t="shared" si="46"/>
        <v>0.002097477717</v>
      </c>
      <c r="P82" s="2">
        <f t="shared" si="46"/>
        <v>0.41545989</v>
      </c>
      <c r="Q82" s="2">
        <f t="shared" si="46"/>
        <v>0.5345761426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0.03949175043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0.008252427184</v>
      </c>
      <c r="O83" s="2">
        <f t="shared" si="47"/>
        <v>0.002579226965</v>
      </c>
      <c r="P83" s="2">
        <f t="shared" si="47"/>
        <v>0.356812603</v>
      </c>
      <c r="Q83" s="2">
        <f t="shared" si="47"/>
        <v>0.5917017769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0.04065396593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0.008507380074</v>
      </c>
      <c r="O84" s="2">
        <f t="shared" si="48"/>
        <v>0.00221402214</v>
      </c>
      <c r="P84" s="2">
        <f t="shared" si="48"/>
        <v>0.3434391144</v>
      </c>
      <c r="Q84" s="2">
        <f t="shared" si="48"/>
        <v>0.6138560886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0.03198339483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0.01020137015</v>
      </c>
      <c r="O85" s="2">
        <f t="shared" si="49"/>
        <v>0.00251193689</v>
      </c>
      <c r="P85" s="2">
        <f t="shared" si="49"/>
        <v>0.3815964293</v>
      </c>
      <c r="Q85" s="2">
        <f t="shared" si="49"/>
        <v>0.4557006436</v>
      </c>
      <c r="R85" s="2">
        <f t="shared" si="49"/>
        <v>0.07632343782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0.07366618227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0.008631961259</v>
      </c>
      <c r="O86" s="2">
        <f t="shared" si="50"/>
        <v>0.004237288136</v>
      </c>
      <c r="P86" s="2">
        <f t="shared" si="50"/>
        <v>0.3409200969</v>
      </c>
      <c r="Q86" s="2">
        <f t="shared" si="50"/>
        <v>0.5469491525</v>
      </c>
      <c r="R86" s="2">
        <f t="shared" si="50"/>
        <v>0.04552058111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0.0537409201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0.00759009987</v>
      </c>
      <c r="O87" s="2">
        <f t="shared" si="51"/>
        <v>0.004559270517</v>
      </c>
      <c r="P87" s="2">
        <f t="shared" si="51"/>
        <v>0.2753278333</v>
      </c>
      <c r="Q87" s="2">
        <f t="shared" si="51"/>
        <v>0.5685106383</v>
      </c>
      <c r="R87" s="2">
        <f t="shared" si="51"/>
        <v>0.08211897525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0.06189318281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0.004124836316</v>
      </c>
      <c r="O88" s="2">
        <f t="shared" si="52"/>
        <v>0.006383675251</v>
      </c>
      <c r="P88" s="2">
        <f t="shared" si="52"/>
        <v>0.2581230904</v>
      </c>
      <c r="Q88" s="2">
        <f t="shared" si="52"/>
        <v>0.5980096028</v>
      </c>
      <c r="R88" s="2">
        <f t="shared" si="52"/>
        <v>0.06494980358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0.06840899171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0.005919666374</v>
      </c>
      <c r="O89" s="2">
        <f t="shared" si="53"/>
        <v>0.004622475856</v>
      </c>
      <c r="P89" s="2">
        <f t="shared" si="53"/>
        <v>0.2815100966</v>
      </c>
      <c r="Q89" s="2">
        <f t="shared" si="53"/>
        <v>0.5941088674</v>
      </c>
      <c r="R89" s="2">
        <f t="shared" si="53"/>
        <v>0.05246707638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0.06137181738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0.0104332314</v>
      </c>
      <c r="O90" s="2">
        <f t="shared" si="54"/>
        <v>0.006350662589</v>
      </c>
      <c r="P90" s="2">
        <f t="shared" si="54"/>
        <v>0.09926095821</v>
      </c>
      <c r="Q90" s="2">
        <f t="shared" si="54"/>
        <v>0.4395158002</v>
      </c>
      <c r="R90" s="2">
        <f t="shared" si="54"/>
        <v>0.1052293578</v>
      </c>
      <c r="S90" s="2">
        <f t="shared" si="54"/>
        <v>0.2333944954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0.1058154944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0.008675048356</v>
      </c>
      <c r="O91" s="2">
        <f t="shared" si="55"/>
        <v>0.00289410058</v>
      </c>
      <c r="P91" s="2">
        <f t="shared" si="55"/>
        <v>0.02675773694</v>
      </c>
      <c r="Q91" s="2">
        <f t="shared" si="55"/>
        <v>0.1947388781</v>
      </c>
      <c r="R91" s="2">
        <f t="shared" si="55"/>
        <v>0.09164651838</v>
      </c>
      <c r="S91" s="2">
        <f t="shared" si="55"/>
        <v>0.5987572534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0.07653046422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0.006594185772</v>
      </c>
      <c r="O92" s="2">
        <f t="shared" si="56"/>
        <v>0.0023493264</v>
      </c>
      <c r="P92" s="2">
        <f t="shared" si="56"/>
        <v>0.01372725124</v>
      </c>
      <c r="Q92" s="2">
        <f t="shared" si="56"/>
        <v>0.1522287875</v>
      </c>
      <c r="R92" s="2">
        <f t="shared" si="56"/>
        <v>0.06331836445</v>
      </c>
      <c r="S92" s="2">
        <f t="shared" si="56"/>
        <v>0.6962609312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0.06552115339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0.006090225564</v>
      </c>
      <c r="O93" s="2">
        <f t="shared" si="57"/>
        <v>0.003143342227</v>
      </c>
      <c r="P93" s="2">
        <f t="shared" si="57"/>
        <v>0.01436332767</v>
      </c>
      <c r="Q93" s="2">
        <f t="shared" si="57"/>
        <v>0.1398617512</v>
      </c>
      <c r="R93" s="2">
        <f t="shared" si="57"/>
        <v>0.04815668203</v>
      </c>
      <c r="S93" s="2">
        <f t="shared" si="57"/>
        <v>0.7171137521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0.07127091923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0.009248956885</v>
      </c>
      <c r="O94" s="2">
        <f t="shared" si="58"/>
        <v>0.001613351878</v>
      </c>
      <c r="P94" s="2">
        <f t="shared" si="58"/>
        <v>0.009485396384</v>
      </c>
      <c r="Q94" s="2">
        <f t="shared" si="58"/>
        <v>0.1050254984</v>
      </c>
      <c r="R94" s="2">
        <f t="shared" si="58"/>
        <v>0.04401947149</v>
      </c>
      <c r="S94" s="2">
        <f t="shared" si="58"/>
        <v>0.7660083449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0.06459898006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0.01605980651</v>
      </c>
      <c r="O95" s="2">
        <f t="shared" si="59"/>
        <v>0.00219876869</v>
      </c>
      <c r="P95" s="2">
        <f t="shared" si="59"/>
        <v>0.009190853122</v>
      </c>
      <c r="Q95" s="2">
        <f t="shared" si="59"/>
        <v>0.0265171504</v>
      </c>
      <c r="R95" s="2">
        <f t="shared" si="59"/>
        <v>0.03521547933</v>
      </c>
      <c r="S95" s="2">
        <f t="shared" si="59"/>
        <v>0.5945074758</v>
      </c>
      <c r="T95" s="2">
        <f t="shared" si="59"/>
        <v>0.2682849604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0.04802550572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0.02104986324</v>
      </c>
      <c r="O96" s="2">
        <f t="shared" si="65"/>
        <v>0.0006311803072</v>
      </c>
      <c r="P96" s="2">
        <f t="shared" si="65"/>
        <v>0.00441826215</v>
      </c>
      <c r="Q96" s="2">
        <f t="shared" si="65"/>
        <v>0.01142225963</v>
      </c>
      <c r="R96" s="2">
        <f t="shared" si="65"/>
        <v>0.01916263413</v>
      </c>
      <c r="S96" s="2">
        <f t="shared" si="65"/>
        <v>0.4430612245</v>
      </c>
      <c r="T96" s="2">
        <f t="shared" si="65"/>
        <v>0.4575510204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0.04270355565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0.02017755231</v>
      </c>
      <c r="O97" s="2">
        <f t="shared" si="66"/>
        <v>0.000634115409</v>
      </c>
      <c r="P97" s="2">
        <f t="shared" si="66"/>
        <v>0.004861551469</v>
      </c>
      <c r="Q97" s="2">
        <f t="shared" si="66"/>
        <v>0.005696470091</v>
      </c>
      <c r="R97" s="2">
        <f t="shared" si="66"/>
        <v>0.01577256394</v>
      </c>
      <c r="S97" s="2">
        <f t="shared" si="66"/>
        <v>0.4289241175</v>
      </c>
      <c r="T97" s="2">
        <f t="shared" si="66"/>
        <v>0.4824371169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0.04149651237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0.02741887906</v>
      </c>
      <c r="O98" s="2">
        <f t="shared" si="67"/>
        <v>0.0008428150021</v>
      </c>
      <c r="P98" s="2">
        <f t="shared" si="67"/>
        <v>0.003295406658</v>
      </c>
      <c r="Q98" s="2">
        <f t="shared" si="67"/>
        <v>0.00697640118</v>
      </c>
      <c r="R98" s="2">
        <f t="shared" si="67"/>
        <v>0.01227138643</v>
      </c>
      <c r="S98" s="2">
        <f t="shared" si="67"/>
        <v>0.4114222503</v>
      </c>
      <c r="T98" s="2">
        <f t="shared" si="67"/>
        <v>0.4980804888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0.03969237252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0.02285277947</v>
      </c>
      <c r="O99" s="2">
        <f t="shared" si="68"/>
        <v>0.0002036245164</v>
      </c>
      <c r="P99" s="2">
        <f t="shared" si="68"/>
        <v>0.002252087151</v>
      </c>
      <c r="Q99" s="2">
        <f t="shared" si="68"/>
        <v>0.003665241295</v>
      </c>
      <c r="R99" s="2">
        <f t="shared" si="68"/>
        <v>0.009953166361</v>
      </c>
      <c r="S99" s="2">
        <f t="shared" si="68"/>
        <v>0.43631236</v>
      </c>
      <c r="T99" s="2">
        <f t="shared" si="68"/>
        <v>0.4906984321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0.0340623091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0.04115038419</v>
      </c>
      <c r="O100" s="2">
        <f t="shared" si="69"/>
        <v>0</v>
      </c>
      <c r="P100" s="2">
        <f t="shared" si="69"/>
        <v>0.01143358946</v>
      </c>
      <c r="Q100" s="2">
        <f t="shared" si="69"/>
        <v>0.02176070252</v>
      </c>
      <c r="R100" s="2">
        <f t="shared" si="69"/>
        <v>0.007473106476</v>
      </c>
      <c r="S100" s="2">
        <f t="shared" si="69"/>
        <v>0.3865290889</v>
      </c>
      <c r="T100" s="2">
        <f t="shared" si="69"/>
        <v>0.4537475302</v>
      </c>
      <c r="U100" s="2">
        <f t="shared" si="69"/>
        <v>0.02756311745</v>
      </c>
      <c r="V100" s="2">
        <f t="shared" si="69"/>
        <v>0</v>
      </c>
      <c r="W100" s="2">
        <f t="shared" si="69"/>
        <v>0</v>
      </c>
      <c r="X100" s="2">
        <f t="shared" si="69"/>
        <v>0.05034248079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0.04353572195</v>
      </c>
      <c r="O101" s="2">
        <f t="shared" si="70"/>
        <v>0.0004312379318</v>
      </c>
      <c r="P101" s="2">
        <f t="shared" si="70"/>
        <v>0.009847672173</v>
      </c>
      <c r="Q101" s="2">
        <f t="shared" si="70"/>
        <v>0.01815061146</v>
      </c>
      <c r="R101" s="2">
        <f t="shared" si="70"/>
        <v>0.01325252092</v>
      </c>
      <c r="S101" s="2">
        <f t="shared" si="70"/>
        <v>0.3952006007</v>
      </c>
      <c r="T101" s="2">
        <f t="shared" si="70"/>
        <v>0.4362325681</v>
      </c>
      <c r="U101" s="2">
        <f t="shared" si="70"/>
        <v>0.02992919974</v>
      </c>
      <c r="V101" s="2">
        <f t="shared" si="70"/>
        <v>0</v>
      </c>
      <c r="W101" s="2">
        <f t="shared" si="70"/>
        <v>0</v>
      </c>
      <c r="X101" s="2">
        <f t="shared" si="70"/>
        <v>0.05341986698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0.03557451404</v>
      </c>
      <c r="O102" s="2">
        <f t="shared" si="71"/>
        <v>0.0004319654428</v>
      </c>
      <c r="P102" s="2">
        <f t="shared" si="71"/>
        <v>0.01077321814</v>
      </c>
      <c r="Q102" s="2">
        <f t="shared" si="71"/>
        <v>0.01606911447</v>
      </c>
      <c r="R102" s="2">
        <f t="shared" si="71"/>
        <v>0.0138012959</v>
      </c>
      <c r="S102" s="2">
        <f t="shared" si="71"/>
        <v>0.4403758099</v>
      </c>
      <c r="T102" s="2">
        <f t="shared" si="71"/>
        <v>0.4095788337</v>
      </c>
      <c r="U102" s="2">
        <f t="shared" si="71"/>
        <v>0.0267300216</v>
      </c>
      <c r="V102" s="2">
        <f t="shared" si="71"/>
        <v>0</v>
      </c>
      <c r="W102" s="2">
        <f t="shared" si="71"/>
        <v>0</v>
      </c>
      <c r="X102" s="2">
        <f t="shared" si="71"/>
        <v>0.04666522678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0.05018368219</v>
      </c>
      <c r="O103" s="2">
        <f t="shared" si="72"/>
        <v>0.001061512174</v>
      </c>
      <c r="P103" s="2">
        <f t="shared" si="72"/>
        <v>0.007714651858</v>
      </c>
      <c r="Q103" s="2">
        <f t="shared" si="72"/>
        <v>0.01172575822</v>
      </c>
      <c r="R103" s="2">
        <f t="shared" si="72"/>
        <v>0.01652071764</v>
      </c>
      <c r="S103" s="2">
        <f t="shared" si="72"/>
        <v>0.4282336608</v>
      </c>
      <c r="T103" s="2">
        <f t="shared" si="72"/>
        <v>0.4098761213</v>
      </c>
      <c r="U103" s="2">
        <f t="shared" si="72"/>
        <v>0.0253630927</v>
      </c>
      <c r="V103" s="2">
        <f t="shared" si="72"/>
        <v>0</v>
      </c>
      <c r="W103" s="2">
        <f t="shared" si="72"/>
        <v>0</v>
      </c>
      <c r="X103" s="2">
        <f t="shared" si="72"/>
        <v>0.04932080308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0.04845607808</v>
      </c>
      <c r="O104" s="2">
        <f t="shared" si="73"/>
        <v>0.0004436557232</v>
      </c>
      <c r="P104" s="2">
        <f t="shared" si="73"/>
        <v>0.007551020408</v>
      </c>
      <c r="Q104" s="2">
        <f t="shared" si="73"/>
        <v>0.0101863354</v>
      </c>
      <c r="R104" s="2">
        <f t="shared" si="73"/>
        <v>0.02394631766</v>
      </c>
      <c r="S104" s="2">
        <f t="shared" si="73"/>
        <v>0.451648181</v>
      </c>
      <c r="T104" s="2">
        <f t="shared" si="73"/>
        <v>0.3809760426</v>
      </c>
      <c r="U104" s="2">
        <f t="shared" si="73"/>
        <v>0.0227595386</v>
      </c>
      <c r="V104" s="2">
        <f t="shared" si="73"/>
        <v>0</v>
      </c>
      <c r="W104" s="2">
        <f t="shared" si="73"/>
        <v>0</v>
      </c>
      <c r="X104" s="2">
        <f t="shared" si="73"/>
        <v>0.05403283052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0.1068394336</v>
      </c>
      <c r="O105" s="2">
        <f t="shared" si="74"/>
        <v>0.001335826877</v>
      </c>
      <c r="P105" s="2">
        <f t="shared" si="74"/>
        <v>0.04741651082</v>
      </c>
      <c r="Q105" s="2">
        <f t="shared" si="74"/>
        <v>0.02539139727</v>
      </c>
      <c r="R105" s="2">
        <f t="shared" si="74"/>
        <v>0.03009885119</v>
      </c>
      <c r="S105" s="2">
        <f t="shared" si="74"/>
        <v>0.188071066</v>
      </c>
      <c r="T105" s="2">
        <f t="shared" si="74"/>
        <v>0.1886027251</v>
      </c>
      <c r="U105" s="2">
        <f t="shared" si="74"/>
        <v>0.05072936147</v>
      </c>
      <c r="V105" s="2">
        <f t="shared" si="74"/>
        <v>0.2825273845</v>
      </c>
      <c r="W105" s="2">
        <f t="shared" si="74"/>
        <v>0</v>
      </c>
      <c r="X105" s="2">
        <f t="shared" si="74"/>
        <v>0.07898744323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0.0865408805</v>
      </c>
      <c r="O106" s="2">
        <f t="shared" si="75"/>
        <v>0.001359037462</v>
      </c>
      <c r="P106" s="2">
        <f t="shared" si="75"/>
        <v>0.04318293683</v>
      </c>
      <c r="Q106" s="2">
        <f t="shared" si="75"/>
        <v>0.0302707137</v>
      </c>
      <c r="R106" s="2">
        <f t="shared" si="75"/>
        <v>0.02045939295</v>
      </c>
      <c r="S106" s="2">
        <f t="shared" si="75"/>
        <v>0.1824993164</v>
      </c>
      <c r="T106" s="2">
        <f t="shared" si="75"/>
        <v>0.1284249385</v>
      </c>
      <c r="U106" s="2">
        <f t="shared" si="75"/>
        <v>0.04958982773</v>
      </c>
      <c r="V106" s="2">
        <f t="shared" si="75"/>
        <v>0.3784933005</v>
      </c>
      <c r="W106" s="2">
        <f t="shared" si="75"/>
        <v>0</v>
      </c>
      <c r="X106" s="2">
        <f t="shared" si="75"/>
        <v>0.07917965546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0.06724549311</v>
      </c>
      <c r="O107" s="2">
        <f t="shared" si="76"/>
        <v>0.0005302226935</v>
      </c>
      <c r="P107" s="2">
        <f t="shared" si="76"/>
        <v>0.02906945917</v>
      </c>
      <c r="Q107" s="2">
        <f t="shared" si="76"/>
        <v>0.03138123012</v>
      </c>
      <c r="R107" s="2">
        <f t="shared" si="76"/>
        <v>0.01598621421</v>
      </c>
      <c r="S107" s="2">
        <f t="shared" si="76"/>
        <v>0.182990456</v>
      </c>
      <c r="T107" s="2">
        <f t="shared" si="76"/>
        <v>0.1071580064</v>
      </c>
      <c r="U107" s="2">
        <f t="shared" si="76"/>
        <v>0.0358854719</v>
      </c>
      <c r="V107" s="2">
        <f t="shared" si="76"/>
        <v>0.4703419936</v>
      </c>
      <c r="W107" s="2">
        <f t="shared" si="76"/>
        <v>0</v>
      </c>
      <c r="X107" s="2">
        <f t="shared" si="76"/>
        <v>0.05941145281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0.04995456975</v>
      </c>
      <c r="O108" s="2">
        <f t="shared" si="77"/>
        <v>0.002145911277</v>
      </c>
      <c r="P108" s="2">
        <f t="shared" si="77"/>
        <v>0.02828433993</v>
      </c>
      <c r="Q108" s="2">
        <f t="shared" si="77"/>
        <v>0.02952699091</v>
      </c>
      <c r="R108" s="2">
        <f t="shared" si="77"/>
        <v>0.01337520043</v>
      </c>
      <c r="S108" s="2">
        <f t="shared" si="77"/>
        <v>0.157252806</v>
      </c>
      <c r="T108" s="2">
        <f t="shared" si="77"/>
        <v>0.07768572956</v>
      </c>
      <c r="U108" s="2">
        <f t="shared" si="77"/>
        <v>0.03667557456</v>
      </c>
      <c r="V108" s="2">
        <f t="shared" si="77"/>
        <v>0.5433671833</v>
      </c>
      <c r="W108" s="2">
        <f t="shared" si="77"/>
        <v>0</v>
      </c>
      <c r="X108" s="2">
        <f t="shared" si="77"/>
        <v>0.06173169428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0.03225839528</v>
      </c>
      <c r="O109" s="2">
        <f t="shared" si="78"/>
        <v>0.001274032299</v>
      </c>
      <c r="P109" s="2">
        <f t="shared" si="78"/>
        <v>0.01453473468</v>
      </c>
      <c r="Q109" s="2">
        <f t="shared" si="78"/>
        <v>0.02771084337</v>
      </c>
      <c r="R109" s="2">
        <f t="shared" si="78"/>
        <v>0.005114073315</v>
      </c>
      <c r="S109" s="2">
        <f t="shared" si="78"/>
        <v>0.1049320687</v>
      </c>
      <c r="T109" s="2">
        <f t="shared" si="78"/>
        <v>0.04172007178</v>
      </c>
      <c r="U109" s="2">
        <f t="shared" si="78"/>
        <v>0.02074083568</v>
      </c>
      <c r="V109" s="2">
        <f t="shared" si="78"/>
        <v>0.7129556524</v>
      </c>
      <c r="W109" s="2">
        <f t="shared" si="78"/>
        <v>0</v>
      </c>
      <c r="X109" s="2">
        <f t="shared" si="78"/>
        <v>0.03875929249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0.06927282104</v>
      </c>
      <c r="O110" s="2">
        <f t="shared" si="79"/>
        <v>0.0002578648788</v>
      </c>
      <c r="P110" s="2">
        <f t="shared" si="79"/>
        <v>0.02496132027</v>
      </c>
      <c r="Q110" s="2">
        <f t="shared" si="79"/>
        <v>0.01900722022</v>
      </c>
      <c r="R110" s="2">
        <f t="shared" si="79"/>
        <v>0.00155234657</v>
      </c>
      <c r="S110" s="2">
        <f t="shared" si="79"/>
        <v>0.06289324394</v>
      </c>
      <c r="T110" s="2">
        <f t="shared" si="79"/>
        <v>0.03608045384</v>
      </c>
      <c r="U110" s="2">
        <f t="shared" si="79"/>
        <v>0.0160675606</v>
      </c>
      <c r="V110" s="2">
        <f t="shared" si="79"/>
        <v>0.6648427024</v>
      </c>
      <c r="W110" s="2">
        <f t="shared" si="79"/>
        <v>0.05255544095</v>
      </c>
      <c r="X110" s="2">
        <f t="shared" si="79"/>
        <v>0.05250902527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0.06148051948</v>
      </c>
      <c r="O111" s="2">
        <f t="shared" si="80"/>
        <v>0</v>
      </c>
      <c r="P111" s="2">
        <f t="shared" si="80"/>
        <v>0.02417922078</v>
      </c>
      <c r="Q111" s="2">
        <f t="shared" si="80"/>
        <v>0.01826233766</v>
      </c>
      <c r="R111" s="2">
        <f t="shared" si="80"/>
        <v>0.001558441558</v>
      </c>
      <c r="S111" s="2">
        <f t="shared" si="80"/>
        <v>0.04779220779</v>
      </c>
      <c r="T111" s="2">
        <f t="shared" si="80"/>
        <v>0.02935844156</v>
      </c>
      <c r="U111" s="2">
        <f t="shared" si="80"/>
        <v>0.01428571429</v>
      </c>
      <c r="V111" s="2">
        <f t="shared" si="80"/>
        <v>0.714</v>
      </c>
      <c r="W111" s="2">
        <f t="shared" si="80"/>
        <v>0.04845454545</v>
      </c>
      <c r="X111" s="2">
        <f t="shared" si="80"/>
        <v>0.04062857143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0.07794633643</v>
      </c>
      <c r="O112" s="2">
        <f t="shared" si="81"/>
        <v>0.000257997936</v>
      </c>
      <c r="P112" s="2">
        <f t="shared" si="81"/>
        <v>0.01315789474</v>
      </c>
      <c r="Q112" s="2">
        <f t="shared" si="81"/>
        <v>0.01191950464</v>
      </c>
      <c r="R112" s="2">
        <f t="shared" si="81"/>
        <v>0.002848297214</v>
      </c>
      <c r="S112" s="2">
        <f t="shared" si="81"/>
        <v>0.04414860681</v>
      </c>
      <c r="T112" s="2">
        <f t="shared" si="81"/>
        <v>0.02755417957</v>
      </c>
      <c r="U112" s="2">
        <f t="shared" si="81"/>
        <v>0.01542827657</v>
      </c>
      <c r="V112" s="2">
        <f t="shared" si="81"/>
        <v>0.7089809082</v>
      </c>
      <c r="W112" s="2">
        <f t="shared" si="81"/>
        <v>0.04899380805</v>
      </c>
      <c r="X112" s="2">
        <f t="shared" si="81"/>
        <v>0.04876418989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0.06685414424</v>
      </c>
      <c r="O113" s="2">
        <f t="shared" si="82"/>
        <v>0</v>
      </c>
      <c r="P113" s="2">
        <f t="shared" si="82"/>
        <v>0.008589881593</v>
      </c>
      <c r="Q113" s="2">
        <f t="shared" si="82"/>
        <v>0.01610871905</v>
      </c>
      <c r="R113" s="2">
        <f t="shared" si="82"/>
        <v>0.001345532831</v>
      </c>
      <c r="S113" s="2">
        <f t="shared" si="82"/>
        <v>0.03134553283</v>
      </c>
      <c r="T113" s="2">
        <f t="shared" si="82"/>
        <v>0.02424650161</v>
      </c>
      <c r="U113" s="2">
        <f t="shared" si="82"/>
        <v>0.01022604952</v>
      </c>
      <c r="V113" s="2">
        <f t="shared" si="82"/>
        <v>0.7249784715</v>
      </c>
      <c r="W113" s="2">
        <f t="shared" si="82"/>
        <v>0.07508073197</v>
      </c>
      <c r="X113" s="2">
        <f t="shared" si="82"/>
        <v>0.04122443488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0.0586344941</v>
      </c>
      <c r="O114" s="2">
        <f t="shared" si="83"/>
        <v>0</v>
      </c>
      <c r="P114" s="2">
        <f t="shared" si="83"/>
        <v>0.01372360845</v>
      </c>
      <c r="Q114" s="2">
        <f t="shared" si="83"/>
        <v>0.01530024678</v>
      </c>
      <c r="R114" s="2">
        <f t="shared" si="83"/>
        <v>0.001645187826</v>
      </c>
      <c r="S114" s="2">
        <f t="shared" si="83"/>
        <v>0.02961338086</v>
      </c>
      <c r="T114" s="2">
        <f t="shared" si="83"/>
        <v>0.02219906773</v>
      </c>
      <c r="U114" s="2">
        <f t="shared" si="83"/>
        <v>0.01037290924</v>
      </c>
      <c r="V114" s="2">
        <f t="shared" si="83"/>
        <v>0.7411132438</v>
      </c>
      <c r="W114" s="2">
        <f t="shared" si="83"/>
        <v>0.06706608171</v>
      </c>
      <c r="X114" s="2">
        <f t="shared" si="83"/>
        <v>0.04033177954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>
        <f t="shared" ref="E340:E349" si="119">INDIRECT(CONCATENATE("'ccc",$E$338,"'!",$B$1,C340+2))</f>
        <v>77</v>
      </c>
      <c r="F340" s="1">
        <v>1.0</v>
      </c>
      <c r="G340" s="4" t="str">
        <f t="shared" ref="G340:G349" si="120">INDIRECT(CONCATENATE("'ccc",$E$338,"'!",$B$1,C340+21))</f>
        <v>0.97</v>
      </c>
      <c r="H340" s="2">
        <f t="shared" ref="H340:H349" si="121">E340*F340*G340</f>
        <v>74.69</v>
      </c>
      <c r="I340" s="2">
        <f t="shared" ref="I340:I349" si="122">H340/$E$351</f>
        <v>0.08373318386</v>
      </c>
      <c r="J340" s="2">
        <f t="shared" ref="J340:J349" si="123">I340*$E$262</f>
        <v>0</v>
      </c>
    </row>
    <row r="341">
      <c r="C341" s="1">
        <v>1.0</v>
      </c>
      <c r="E341" s="4">
        <f t="shared" si="119"/>
        <v>16</v>
      </c>
      <c r="F341" s="1">
        <v>1.0</v>
      </c>
      <c r="G341" s="4" t="str">
        <f t="shared" si="120"/>
        <v>0.94</v>
      </c>
      <c r="H341" s="2">
        <f t="shared" si="121"/>
        <v>15.04</v>
      </c>
      <c r="I341" s="2">
        <f t="shared" si="122"/>
        <v>0.01686098655</v>
      </c>
      <c r="J341" s="2">
        <f t="shared" si="123"/>
        <v>0</v>
      </c>
    </row>
    <row r="342">
      <c r="C342" s="1">
        <v>2.0</v>
      </c>
      <c r="E342" s="4">
        <f t="shared" si="119"/>
        <v>787</v>
      </c>
      <c r="F342" s="1">
        <v>1.0</v>
      </c>
      <c r="G342" s="4" t="str">
        <f t="shared" si="120"/>
        <v>0.98</v>
      </c>
      <c r="H342" s="2">
        <f t="shared" si="121"/>
        <v>771.26</v>
      </c>
      <c r="I342" s="2">
        <f t="shared" si="122"/>
        <v>0.8646412556</v>
      </c>
      <c r="J342" s="2">
        <f t="shared" si="123"/>
        <v>0</v>
      </c>
    </row>
    <row r="343">
      <c r="C343" s="1">
        <v>3.0</v>
      </c>
      <c r="E343" s="4">
        <f t="shared" si="119"/>
        <v>8</v>
      </c>
      <c r="F343" s="1">
        <v>0.0</v>
      </c>
      <c r="G343" s="4" t="str">
        <f t="shared" si="120"/>
        <v>0.88</v>
      </c>
      <c r="H343" s="2">
        <f t="shared" si="121"/>
        <v>0</v>
      </c>
      <c r="I343" s="2">
        <f t="shared" si="122"/>
        <v>0</v>
      </c>
      <c r="J343" s="2">
        <f t="shared" si="123"/>
        <v>0</v>
      </c>
    </row>
    <row r="344">
      <c r="C344" s="1">
        <v>4.0</v>
      </c>
      <c r="E344" s="4">
        <f t="shared" si="119"/>
        <v>1</v>
      </c>
      <c r="F344" s="1">
        <v>0.0</v>
      </c>
      <c r="G344" s="4" t="str">
        <f t="shared" si="120"/>
        <v>1.00</v>
      </c>
      <c r="H344" s="2">
        <f t="shared" si="121"/>
        <v>0</v>
      </c>
      <c r="I344" s="2">
        <f t="shared" si="122"/>
        <v>0</v>
      </c>
      <c r="J344" s="2">
        <f t="shared" si="123"/>
        <v>0</v>
      </c>
    </row>
    <row r="345">
      <c r="C345" s="1">
        <v>5.0</v>
      </c>
      <c r="E345" s="4">
        <f t="shared" si="119"/>
        <v>3</v>
      </c>
      <c r="F345" s="1">
        <v>0.0</v>
      </c>
      <c r="G345" s="4" t="str">
        <f t="shared" si="120"/>
        <v>1.00</v>
      </c>
      <c r="H345" s="2">
        <f t="shared" si="121"/>
        <v>0</v>
      </c>
      <c r="I345" s="2">
        <f t="shared" si="122"/>
        <v>0</v>
      </c>
      <c r="J345" s="2">
        <f t="shared" si="123"/>
        <v>0</v>
      </c>
    </row>
    <row r="346">
      <c r="C346" s="1">
        <v>6.0</v>
      </c>
      <c r="E346" s="4">
        <f t="shared" si="119"/>
        <v>0</v>
      </c>
      <c r="F346" s="1">
        <v>0.0</v>
      </c>
      <c r="G346" s="4" t="str">
        <f t="shared" si="120"/>
        <v/>
      </c>
      <c r="H346" s="2">
        <f t="shared" si="121"/>
        <v>0</v>
      </c>
      <c r="I346" s="2">
        <f t="shared" si="122"/>
        <v>0</v>
      </c>
      <c r="J346" s="2">
        <f t="shared" si="123"/>
        <v>0</v>
      </c>
    </row>
    <row r="347">
      <c r="C347" s="1">
        <v>7.0</v>
      </c>
      <c r="E347" s="4">
        <f t="shared" si="119"/>
        <v>0</v>
      </c>
      <c r="F347" s="1">
        <v>0.0</v>
      </c>
      <c r="G347" s="4" t="str">
        <f t="shared" si="120"/>
        <v/>
      </c>
      <c r="H347" s="2">
        <f t="shared" si="121"/>
        <v>0</v>
      </c>
      <c r="I347" s="2">
        <f t="shared" si="122"/>
        <v>0</v>
      </c>
      <c r="J347" s="2">
        <f t="shared" si="123"/>
        <v>0</v>
      </c>
    </row>
    <row r="348">
      <c r="C348" s="1">
        <v>8.0</v>
      </c>
      <c r="E348" s="4">
        <f t="shared" si="119"/>
        <v>0</v>
      </c>
      <c r="F348" s="1">
        <v>0.0</v>
      </c>
      <c r="G348" s="4" t="str">
        <f t="shared" si="120"/>
        <v/>
      </c>
      <c r="H348" s="2">
        <f t="shared" si="121"/>
        <v>0</v>
      </c>
      <c r="I348" s="2">
        <f t="shared" si="122"/>
        <v>0</v>
      </c>
      <c r="J348" s="2">
        <f t="shared" si="123"/>
        <v>0</v>
      </c>
    </row>
    <row r="349">
      <c r="C349" s="1">
        <v>9.0</v>
      </c>
      <c r="E349" s="4">
        <f t="shared" si="119"/>
        <v>0</v>
      </c>
      <c r="F349" s="1">
        <v>0.0</v>
      </c>
      <c r="G349" s="4" t="str">
        <f t="shared" si="120"/>
        <v/>
      </c>
      <c r="H349" s="2">
        <f t="shared" si="121"/>
        <v>0</v>
      </c>
      <c r="I349" s="2">
        <f t="shared" si="122"/>
        <v>0</v>
      </c>
      <c r="J349" s="2">
        <f t="shared" si="123"/>
        <v>0</v>
      </c>
    </row>
    <row r="350">
      <c r="C350" s="1" t="s">
        <v>28</v>
      </c>
      <c r="I350" s="2">
        <f>(E351-H351)/E351</f>
        <v>0.03476457399</v>
      </c>
    </row>
    <row r="351">
      <c r="D351" s="1" t="s">
        <v>29</v>
      </c>
      <c r="E351" s="2">
        <f>Sum(E340:E349)</f>
        <v>892</v>
      </c>
      <c r="H351" s="2">
        <f>Sum(H340:H349)</f>
        <v>860.99</v>
      </c>
    </row>
    <row r="352">
      <c r="D352" s="1" t="s">
        <v>17</v>
      </c>
      <c r="E352" s="2">
        <f>E351/$B$2</f>
        <v>0.00696875</v>
      </c>
      <c r="I352" s="2">
        <f>Sum(I340:I350)</f>
        <v>1</v>
      </c>
    </row>
    <row r="353">
      <c r="D353" s="1" t="s">
        <v>18</v>
      </c>
      <c r="E353" s="2">
        <f>H351/E351</f>
        <v>0.965235426</v>
      </c>
    </row>
    <row r="354">
      <c r="D354" s="1" t="s">
        <v>20</v>
      </c>
      <c r="E354" s="2">
        <f>H351/$B$2</f>
        <v>0.006726484375</v>
      </c>
    </row>
    <row r="355">
      <c r="D355" s="1" t="s">
        <v>21</v>
      </c>
      <c r="E355" s="2">
        <f>(E351-H351)/$B$2</f>
        <v>0.000242265625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91</v>
      </c>
      <c r="F370" s="1">
        <v>1.0</v>
      </c>
      <c r="G370" s="4" t="str">
        <f t="shared" ref="G370:G379" si="125">INDIRECT(CONCATENATE("'ccc",$E$368,"'!",$B$1,C370+21))</f>
        <v>0.93</v>
      </c>
      <c r="H370" s="2">
        <f t="shared" ref="H370:H379" si="126">E370*F370*G370</f>
        <v>84.63</v>
      </c>
      <c r="I370" s="2">
        <f t="shared" ref="I370:I379" si="127">H370/$E$381</f>
        <v>0.03090942294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8</v>
      </c>
      <c r="F371" s="1">
        <v>1.0</v>
      </c>
      <c r="G371" s="4" t="str">
        <f t="shared" si="125"/>
        <v>1.00</v>
      </c>
      <c r="H371" s="2">
        <f t="shared" si="126"/>
        <v>8</v>
      </c>
      <c r="I371" s="2">
        <f t="shared" si="127"/>
        <v>0.00292184076</v>
      </c>
      <c r="J371" s="2">
        <f t="shared" si="128"/>
        <v>0</v>
      </c>
    </row>
    <row r="372">
      <c r="C372" s="1">
        <v>2.0</v>
      </c>
      <c r="E372" s="4">
        <f t="shared" si="124"/>
        <v>2623</v>
      </c>
      <c r="F372" s="1">
        <v>1.0</v>
      </c>
      <c r="G372" s="4" t="str">
        <f t="shared" si="125"/>
        <v>0.99</v>
      </c>
      <c r="H372" s="2">
        <f t="shared" si="126"/>
        <v>2596.77</v>
      </c>
      <c r="I372" s="2">
        <f t="shared" si="127"/>
        <v>0.9484185537</v>
      </c>
      <c r="J372" s="2">
        <f t="shared" si="128"/>
        <v>0</v>
      </c>
    </row>
    <row r="373">
      <c r="C373" s="1">
        <v>3.0</v>
      </c>
      <c r="E373" s="4">
        <f t="shared" si="124"/>
        <v>6</v>
      </c>
      <c r="F373" s="1">
        <v>0.0</v>
      </c>
      <c r="G373" s="4" t="str">
        <f t="shared" si="125"/>
        <v>1.00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1</v>
      </c>
      <c r="F374" s="1">
        <v>0.0</v>
      </c>
      <c r="G374" s="4" t="str">
        <f t="shared" si="125"/>
        <v>1.00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5</v>
      </c>
      <c r="F375" s="1">
        <v>0.0</v>
      </c>
      <c r="G375" s="4" t="str">
        <f t="shared" si="125"/>
        <v>0.80</v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0</v>
      </c>
      <c r="F376" s="1">
        <v>0.0</v>
      </c>
      <c r="G376" s="4" t="str">
        <f t="shared" si="125"/>
        <v/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0</v>
      </c>
      <c r="F377" s="1">
        <v>0.0</v>
      </c>
      <c r="G377" s="4" t="str">
        <f t="shared" si="125"/>
        <v/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4</v>
      </c>
      <c r="F378" s="1">
        <v>0.0</v>
      </c>
      <c r="G378" s="4" t="str">
        <f t="shared" si="125"/>
        <v>0.75</v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0.01775018262</v>
      </c>
    </row>
    <row r="381">
      <c r="D381" s="1" t="s">
        <v>29</v>
      </c>
      <c r="E381" s="2">
        <f>Sum(E370:E379)</f>
        <v>2738</v>
      </c>
      <c r="H381" s="2">
        <f>Sum(H370:H379)</f>
        <v>2689.4</v>
      </c>
    </row>
    <row r="382">
      <c r="D382" s="1" t="s">
        <v>17</v>
      </c>
      <c r="E382" s="2">
        <f>E381/$B$2</f>
        <v>0.021390625</v>
      </c>
      <c r="I382" s="2">
        <f>Sum(I370:I380)</f>
        <v>1</v>
      </c>
    </row>
    <row r="383">
      <c r="D383" s="1" t="s">
        <v>18</v>
      </c>
      <c r="E383" s="2">
        <f>H381/E381</f>
        <v>0.9822498174</v>
      </c>
    </row>
    <row r="384">
      <c r="D384" s="1" t="s">
        <v>20</v>
      </c>
      <c r="E384" s="2">
        <f>H381/$B$2</f>
        <v>0.0210109375</v>
      </c>
    </row>
    <row r="385">
      <c r="D385" s="1" t="s">
        <v>21</v>
      </c>
      <c r="E385" s="2">
        <f>(E381-H381)/$B$2</f>
        <v>0.0003796875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107</v>
      </c>
      <c r="F400" s="1">
        <v>1.0</v>
      </c>
      <c r="G400" s="4" t="str">
        <f t="shared" ref="G400:G409" si="130">INDIRECT(CONCATENATE("'ccc",$E$398,"'!",$B$1,C400+21))</f>
        <v>0.92</v>
      </c>
      <c r="H400" s="2">
        <f t="shared" ref="H400:H409" si="131">E400*F400*G400</f>
        <v>98.44</v>
      </c>
      <c r="I400" s="2">
        <f t="shared" ref="I400:I409" si="132">H400/$E$411</f>
        <v>0.03492018446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4</v>
      </c>
      <c r="F401" s="1">
        <v>1.0</v>
      </c>
      <c r="G401" s="4" t="str">
        <f t="shared" si="130"/>
        <v>0.75</v>
      </c>
      <c r="H401" s="2">
        <f t="shared" si="131"/>
        <v>3</v>
      </c>
      <c r="I401" s="2">
        <f t="shared" si="132"/>
        <v>0.001064207166</v>
      </c>
      <c r="J401" s="2">
        <f t="shared" si="133"/>
        <v>0</v>
      </c>
    </row>
    <row r="402">
      <c r="C402" s="1">
        <v>2.0</v>
      </c>
      <c r="E402" s="4">
        <f t="shared" si="129"/>
        <v>2689</v>
      </c>
      <c r="F402" s="1">
        <v>1.0</v>
      </c>
      <c r="G402" s="4" t="str">
        <f t="shared" si="130"/>
        <v>0.99</v>
      </c>
      <c r="H402" s="2">
        <f t="shared" si="131"/>
        <v>2662.11</v>
      </c>
      <c r="I402" s="2">
        <f t="shared" si="132"/>
        <v>0.9443455126</v>
      </c>
      <c r="J402" s="2">
        <f t="shared" si="133"/>
        <v>0</v>
      </c>
    </row>
    <row r="403">
      <c r="C403" s="1">
        <v>3.0</v>
      </c>
      <c r="E403" s="4">
        <f t="shared" si="129"/>
        <v>11</v>
      </c>
      <c r="F403" s="1">
        <v>0.0</v>
      </c>
      <c r="G403" s="4" t="str">
        <f t="shared" si="130"/>
        <v>0.91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2</v>
      </c>
      <c r="F404" s="1">
        <v>0.0</v>
      </c>
      <c r="G404" s="4" t="str">
        <f t="shared" si="130"/>
        <v>1.00</v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4</v>
      </c>
      <c r="F405" s="1">
        <v>0.0</v>
      </c>
      <c r="G405" s="4" t="str">
        <f t="shared" si="130"/>
        <v>0.75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0</v>
      </c>
      <c r="F406" s="1">
        <v>0.0</v>
      </c>
      <c r="G406" s="4" t="str">
        <f t="shared" si="130"/>
        <v/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</v>
      </c>
      <c r="F407" s="1">
        <v>0.0</v>
      </c>
      <c r="G407" s="4" t="str">
        <f t="shared" si="130"/>
        <v>1.00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1</v>
      </c>
      <c r="F408" s="1">
        <v>0.0</v>
      </c>
      <c r="G408" s="4" t="str">
        <f t="shared" si="130"/>
        <v>1.00</v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 t="str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0.01967009578</v>
      </c>
    </row>
    <row r="411">
      <c r="D411" s="1" t="s">
        <v>29</v>
      </c>
      <c r="E411" s="2">
        <f>Sum(E400:E409)</f>
        <v>2819</v>
      </c>
      <c r="H411" s="2">
        <f>Sum(H400:H409)</f>
        <v>2763.55</v>
      </c>
    </row>
    <row r="412">
      <c r="D412" s="1" t="s">
        <v>17</v>
      </c>
      <c r="E412" s="2">
        <f>E411/$B$2</f>
        <v>0.0220234375</v>
      </c>
      <c r="I412" s="2">
        <f>Sum(I400:I410)</f>
        <v>1</v>
      </c>
    </row>
    <row r="413">
      <c r="D413" s="1" t="s">
        <v>18</v>
      </c>
      <c r="E413" s="2">
        <f>H411/E411</f>
        <v>0.9803299042</v>
      </c>
    </row>
    <row r="414">
      <c r="D414" s="1" t="s">
        <v>20</v>
      </c>
      <c r="E414" s="2">
        <f>H411/$B$2</f>
        <v>0.02159023438</v>
      </c>
    </row>
    <row r="415">
      <c r="D415" s="1" t="s">
        <v>21</v>
      </c>
      <c r="E415" s="2">
        <f>(E411-H411)/$B$2</f>
        <v>0.000433203125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69</v>
      </c>
      <c r="F430" s="1">
        <v>1.0</v>
      </c>
      <c r="G430" s="4" t="str">
        <f t="shared" ref="G430:G439" si="135">INDIRECT(CONCATENATE("'ccc",$E$428,"'!",$B$1,C430+21))</f>
        <v>0.91</v>
      </c>
      <c r="H430" s="2">
        <f t="shared" ref="H430:H439" si="136">E430*F430*G430</f>
        <v>62.79</v>
      </c>
      <c r="I430" s="2">
        <f t="shared" ref="I430:I439" si="137">H430/$E$441</f>
        <v>0.01123657838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4</v>
      </c>
      <c r="F431" s="1">
        <v>1.0</v>
      </c>
      <c r="G431" s="4" t="str">
        <f t="shared" si="135"/>
        <v>0.75</v>
      </c>
      <c r="H431" s="2">
        <f t="shared" si="136"/>
        <v>3</v>
      </c>
      <c r="I431" s="2">
        <f t="shared" si="137"/>
        <v>0.0005368647101</v>
      </c>
      <c r="J431" s="2">
        <f t="shared" si="138"/>
        <v>0</v>
      </c>
    </row>
    <row r="432">
      <c r="C432" s="1">
        <v>2.0</v>
      </c>
      <c r="E432" s="4">
        <f t="shared" si="134"/>
        <v>5485</v>
      </c>
      <c r="F432" s="1">
        <v>1.0</v>
      </c>
      <c r="G432" s="4" t="str">
        <f t="shared" si="135"/>
        <v>1.00</v>
      </c>
      <c r="H432" s="2">
        <f t="shared" si="136"/>
        <v>5485</v>
      </c>
      <c r="I432" s="2">
        <f t="shared" si="137"/>
        <v>0.981567645</v>
      </c>
      <c r="J432" s="2">
        <f t="shared" si="138"/>
        <v>0</v>
      </c>
    </row>
    <row r="433">
      <c r="C433" s="1">
        <v>3.0</v>
      </c>
      <c r="E433" s="4">
        <f t="shared" si="134"/>
        <v>24</v>
      </c>
      <c r="F433" s="1">
        <v>0.0</v>
      </c>
      <c r="G433" s="4" t="str">
        <f t="shared" si="135"/>
        <v>0.88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0</v>
      </c>
      <c r="F434" s="1">
        <v>0.0</v>
      </c>
      <c r="G434" s="4" t="str">
        <f t="shared" si="135"/>
        <v/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4</v>
      </c>
      <c r="F435" s="1">
        <v>0.0</v>
      </c>
      <c r="G435" s="4" t="str">
        <f t="shared" si="135"/>
        <v>0.50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0</v>
      </c>
      <c r="F436" s="1">
        <v>0.0</v>
      </c>
      <c r="G436" s="4" t="str">
        <f t="shared" si="135"/>
        <v/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0</v>
      </c>
      <c r="F437" s="1">
        <v>0.0</v>
      </c>
      <c r="G437" s="4" t="str">
        <f t="shared" si="135"/>
        <v/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</v>
      </c>
      <c r="F438" s="1">
        <v>0.0</v>
      </c>
      <c r="G438" s="4" t="str">
        <f t="shared" si="135"/>
        <v>0.50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0.006658911954</v>
      </c>
    </row>
    <row r="441">
      <c r="D441" s="1" t="s">
        <v>29</v>
      </c>
      <c r="E441" s="2">
        <f>Sum(E430:E439)</f>
        <v>5588</v>
      </c>
      <c r="H441" s="2">
        <f>Sum(H430:H439)</f>
        <v>5550.79</v>
      </c>
    </row>
    <row r="442">
      <c r="D442" s="1" t="s">
        <v>17</v>
      </c>
      <c r="E442" s="2">
        <f>E441/$B$2</f>
        <v>0.04365625</v>
      </c>
    </row>
    <row r="443">
      <c r="D443" s="1" t="s">
        <v>18</v>
      </c>
      <c r="E443" s="2">
        <f>H441/E441</f>
        <v>0.993341088</v>
      </c>
    </row>
    <row r="444">
      <c r="D444" s="1" t="s">
        <v>20</v>
      </c>
      <c r="E444" s="2">
        <f>H441/$B$2</f>
        <v>0.04336554688</v>
      </c>
    </row>
    <row r="445">
      <c r="D445" s="1" t="s">
        <v>21</v>
      </c>
      <c r="E445" s="2">
        <f>(E441-H441)/$B$2</f>
        <v>0.000290703125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92</v>
      </c>
      <c r="F460" s="1">
        <v>1.0</v>
      </c>
      <c r="G460" s="4" t="str">
        <f t="shared" ref="G460:G469" si="140">INDIRECT(CONCATENATE("'ccc",$E$458,"'!",$B$1,C460+21))</f>
        <v>0.95</v>
      </c>
      <c r="H460" s="2">
        <f t="shared" ref="H460:H469" si="141">E460*F460*G460</f>
        <v>87.4</v>
      </c>
      <c r="I460" s="2">
        <f t="shared" ref="I460:I469" si="142">H460/$E$471</f>
        <v>0.01560714286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13</v>
      </c>
      <c r="F461" s="1">
        <v>1.0</v>
      </c>
      <c r="G461" s="4" t="str">
        <f t="shared" si="140"/>
        <v>0.85</v>
      </c>
      <c r="H461" s="2">
        <f t="shared" si="141"/>
        <v>11.05</v>
      </c>
      <c r="I461" s="2">
        <f t="shared" si="142"/>
        <v>0.001973214286</v>
      </c>
      <c r="J461" s="2">
        <f t="shared" si="143"/>
        <v>0</v>
      </c>
    </row>
    <row r="462">
      <c r="C462" s="1">
        <v>2.0</v>
      </c>
      <c r="E462" s="4">
        <f t="shared" si="139"/>
        <v>4238</v>
      </c>
      <c r="F462" s="1">
        <v>1.0</v>
      </c>
      <c r="G462" s="4" t="str">
        <f t="shared" si="140"/>
        <v>0.98</v>
      </c>
      <c r="H462" s="2">
        <f t="shared" si="141"/>
        <v>4153.24</v>
      </c>
      <c r="I462" s="2">
        <f t="shared" si="142"/>
        <v>0.74165</v>
      </c>
      <c r="J462" s="2">
        <f t="shared" si="143"/>
        <v>0</v>
      </c>
    </row>
    <row r="463">
      <c r="C463" s="1">
        <v>3.0</v>
      </c>
      <c r="E463" s="4">
        <f t="shared" si="139"/>
        <v>1233</v>
      </c>
      <c r="F463" s="1">
        <v>1.0</v>
      </c>
      <c r="G463" s="4" t="str">
        <f t="shared" si="140"/>
        <v>0.96</v>
      </c>
      <c r="H463" s="2">
        <f t="shared" si="141"/>
        <v>1183.68</v>
      </c>
      <c r="I463" s="2">
        <f t="shared" si="142"/>
        <v>0.2113714286</v>
      </c>
      <c r="J463" s="2">
        <f t="shared" si="143"/>
        <v>0</v>
      </c>
    </row>
    <row r="464">
      <c r="C464" s="1">
        <v>4.0</v>
      </c>
      <c r="E464" s="4">
        <f t="shared" si="139"/>
        <v>2</v>
      </c>
      <c r="F464" s="1">
        <v>0.0</v>
      </c>
      <c r="G464" s="4" t="str">
        <f t="shared" si="140"/>
        <v>0.50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8</v>
      </c>
      <c r="F465" s="1">
        <v>0.0</v>
      </c>
      <c r="G465" s="4" t="str">
        <f t="shared" si="140"/>
        <v>0.62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 t="str">
        <f t="shared" si="140"/>
        <v/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8</v>
      </c>
      <c r="F467" s="1">
        <v>0.0</v>
      </c>
      <c r="G467" s="4" t="str">
        <f t="shared" si="140"/>
        <v>1.00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3</v>
      </c>
      <c r="F468" s="1">
        <v>0.0</v>
      </c>
      <c r="G468" s="4" t="str">
        <f t="shared" si="140"/>
        <v>0.67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3</v>
      </c>
      <c r="F469" s="1">
        <v>0.0</v>
      </c>
      <c r="G469" s="4" t="str">
        <f t="shared" si="140"/>
        <v>0.33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0.02939821429</v>
      </c>
    </row>
    <row r="471">
      <c r="D471" s="1" t="s">
        <v>29</v>
      </c>
      <c r="E471" s="2">
        <f>Sum(E460:E469)</f>
        <v>5600</v>
      </c>
      <c r="H471" s="2">
        <f>Sum(H460:H469)</f>
        <v>5435.37</v>
      </c>
    </row>
    <row r="472">
      <c r="D472" s="1" t="s">
        <v>17</v>
      </c>
      <c r="E472" s="2">
        <f>E471/$B$2</f>
        <v>0.04375</v>
      </c>
    </row>
    <row r="473">
      <c r="D473" s="1" t="s">
        <v>18</v>
      </c>
      <c r="E473" s="2">
        <f>H471/E471</f>
        <v>0.9706017857</v>
      </c>
    </row>
    <row r="474">
      <c r="D474" s="1" t="s">
        <v>20</v>
      </c>
      <c r="E474" s="2">
        <f>H471/$B$2</f>
        <v>0.04246382813</v>
      </c>
    </row>
    <row r="475">
      <c r="D475" s="1" t="s">
        <v>21</v>
      </c>
      <c r="E475" s="2">
        <f>(E471-H471)/$B$2</f>
        <v>0.001286171875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70</v>
      </c>
      <c r="F490" s="1">
        <v>1.0</v>
      </c>
      <c r="G490" s="4" t="str">
        <f t="shared" ref="G490:G499" si="145">INDIRECT(CONCATENATE("'ccc",$E$488,"'!",$B$1,C490+21))</f>
        <v>0.80</v>
      </c>
      <c r="H490" s="2">
        <f t="shared" ref="H490:H499" si="146">E490*F490*G490</f>
        <v>56</v>
      </c>
      <c r="I490" s="2">
        <f t="shared" ref="I490:I499" si="147">H490/$E$501</f>
        <v>0.009633579907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13</v>
      </c>
      <c r="F491" s="1">
        <v>1.0</v>
      </c>
      <c r="G491" s="4" t="str">
        <f t="shared" si="145"/>
        <v>0.92</v>
      </c>
      <c r="H491" s="2">
        <f t="shared" si="146"/>
        <v>11.96</v>
      </c>
      <c r="I491" s="2">
        <f t="shared" si="147"/>
        <v>0.002057457423</v>
      </c>
      <c r="J491" s="2">
        <f t="shared" si="148"/>
        <v>0</v>
      </c>
    </row>
    <row r="492">
      <c r="C492" s="1">
        <v>2.0</v>
      </c>
      <c r="E492" s="4">
        <f t="shared" si="144"/>
        <v>3849</v>
      </c>
      <c r="F492" s="1">
        <v>1.0</v>
      </c>
      <c r="G492" s="4" t="str">
        <f t="shared" si="145"/>
        <v>0.98</v>
      </c>
      <c r="H492" s="2">
        <f t="shared" si="146"/>
        <v>3772.02</v>
      </c>
      <c r="I492" s="2">
        <f t="shared" si="147"/>
        <v>0.6488938586</v>
      </c>
      <c r="J492" s="2">
        <f t="shared" si="148"/>
        <v>0</v>
      </c>
    </row>
    <row r="493">
      <c r="C493" s="1">
        <v>3.0</v>
      </c>
      <c r="E493" s="4">
        <f t="shared" si="144"/>
        <v>1856</v>
      </c>
      <c r="F493" s="1">
        <v>1.0</v>
      </c>
      <c r="G493" s="4" t="str">
        <f t="shared" si="145"/>
        <v>0.96</v>
      </c>
      <c r="H493" s="2">
        <f t="shared" si="146"/>
        <v>1781.76</v>
      </c>
      <c r="I493" s="2">
        <f t="shared" si="147"/>
        <v>0.3065129881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 t="str">
        <f t="shared" si="145"/>
        <v/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9</v>
      </c>
      <c r="F495" s="1">
        <v>0.0</v>
      </c>
      <c r="G495" s="4" t="str">
        <f t="shared" si="145"/>
        <v>0.78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 t="str">
        <f t="shared" si="145"/>
        <v/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9</v>
      </c>
      <c r="F497" s="1">
        <v>0.0</v>
      </c>
      <c r="G497" s="4" t="str">
        <f t="shared" si="145"/>
        <v>0.78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6</v>
      </c>
      <c r="F498" s="1">
        <v>0.0</v>
      </c>
      <c r="G498" s="4" t="str">
        <f t="shared" si="145"/>
        <v>0.67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</v>
      </c>
      <c r="F499" s="1">
        <v>0.0</v>
      </c>
      <c r="G499" s="4" t="str">
        <f t="shared" si="145"/>
        <v>0.00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0.03290211595</v>
      </c>
    </row>
    <row r="501">
      <c r="D501" s="1" t="s">
        <v>29</v>
      </c>
      <c r="E501" s="2">
        <f>Sum(E490:E499)</f>
        <v>5813</v>
      </c>
      <c r="H501" s="2">
        <f>Sum(H490:H499)</f>
        <v>5621.74</v>
      </c>
    </row>
    <row r="502">
      <c r="D502" s="1" t="s">
        <v>17</v>
      </c>
      <c r="E502" s="2">
        <f>E501/$B$2</f>
        <v>0.0454140625</v>
      </c>
    </row>
    <row r="503">
      <c r="D503" s="1" t="s">
        <v>18</v>
      </c>
      <c r="E503" s="2">
        <f>H501/E501</f>
        <v>0.9670978841</v>
      </c>
    </row>
    <row r="504">
      <c r="D504" s="1" t="s">
        <v>20</v>
      </c>
      <c r="E504" s="2">
        <f>H501/$B$2</f>
        <v>0.04391984375</v>
      </c>
    </row>
    <row r="505">
      <c r="D505" s="1" t="s">
        <v>21</v>
      </c>
      <c r="E505" s="2">
        <f>(E501-H501)/$B$2</f>
        <v>0.00149421875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48</v>
      </c>
      <c r="F520" s="1">
        <v>1.0</v>
      </c>
      <c r="G520" s="4" t="str">
        <f t="shared" ref="G520:G529" si="150">INDIRECT(CONCATENATE("'ccc",$E$518,"'!",$B$1,C520+21))</f>
        <v>0.92</v>
      </c>
      <c r="H520" s="2">
        <f t="shared" ref="H520:H529" si="151">E520*F520*G520</f>
        <v>44.16</v>
      </c>
      <c r="I520" s="2">
        <f t="shared" ref="I520:I529" si="152">H520/$E$531</f>
        <v>0.008374739238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14</v>
      </c>
      <c r="F521" s="1">
        <v>1.0</v>
      </c>
      <c r="G521" s="4" t="str">
        <f t="shared" si="150"/>
        <v>0.79</v>
      </c>
      <c r="H521" s="2">
        <f t="shared" si="151"/>
        <v>11.06</v>
      </c>
      <c r="I521" s="2">
        <f t="shared" si="152"/>
        <v>0.002097477717</v>
      </c>
      <c r="J521" s="2">
        <f t="shared" si="153"/>
        <v>0</v>
      </c>
    </row>
    <row r="522">
      <c r="C522" s="1">
        <v>2.0</v>
      </c>
      <c r="E522" s="4">
        <f t="shared" si="149"/>
        <v>2282</v>
      </c>
      <c r="F522" s="1">
        <v>1.0</v>
      </c>
      <c r="G522" s="4" t="str">
        <f t="shared" si="150"/>
        <v>0.96</v>
      </c>
      <c r="H522" s="2">
        <f t="shared" si="151"/>
        <v>2190.72</v>
      </c>
      <c r="I522" s="2">
        <f t="shared" si="152"/>
        <v>0.41545989</v>
      </c>
      <c r="J522" s="2">
        <f t="shared" si="153"/>
        <v>0</v>
      </c>
    </row>
    <row r="523">
      <c r="C523" s="1">
        <v>3.0</v>
      </c>
      <c r="E523" s="4">
        <f t="shared" si="149"/>
        <v>2906</v>
      </c>
      <c r="F523" s="1">
        <v>1.0</v>
      </c>
      <c r="G523" s="4" t="str">
        <f t="shared" si="150"/>
        <v>0.97</v>
      </c>
      <c r="H523" s="2">
        <f t="shared" si="151"/>
        <v>2818.82</v>
      </c>
      <c r="I523" s="2">
        <f t="shared" si="152"/>
        <v>0.5345761426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10</v>
      </c>
      <c r="F525" s="1">
        <v>0.0</v>
      </c>
      <c r="G525" s="4" t="str">
        <f t="shared" si="150"/>
        <v>0.90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9</v>
      </c>
      <c r="F527" s="1">
        <v>0.0</v>
      </c>
      <c r="G527" s="4" t="str">
        <f t="shared" si="150"/>
        <v>0.56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2</v>
      </c>
      <c r="F528" s="1">
        <v>0.0</v>
      </c>
      <c r="G528" s="4" t="str">
        <f t="shared" si="150"/>
        <v>1.00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0.03949175043</v>
      </c>
    </row>
    <row r="531">
      <c r="D531" s="1" t="s">
        <v>29</v>
      </c>
      <c r="E531" s="2">
        <f>Sum(E520:E529)</f>
        <v>5273</v>
      </c>
      <c r="H531" s="2">
        <f>Sum(H520:H529)</f>
        <v>5064.76</v>
      </c>
    </row>
    <row r="532">
      <c r="D532" s="1" t="s">
        <v>17</v>
      </c>
      <c r="E532" s="2">
        <f>E531/$B$2</f>
        <v>0.0411953125</v>
      </c>
    </row>
    <row r="533">
      <c r="D533" s="1" t="s">
        <v>18</v>
      </c>
      <c r="E533" s="2">
        <f>H531/E531</f>
        <v>0.9605082496</v>
      </c>
    </row>
    <row r="534">
      <c r="D534" s="1" t="s">
        <v>20</v>
      </c>
      <c r="E534" s="2">
        <f>H531/$B$2</f>
        <v>0.0395684375</v>
      </c>
    </row>
    <row r="535">
      <c r="D535" s="1" t="s">
        <v>21</v>
      </c>
      <c r="E535" s="2">
        <f>(E531-H531)/$B$2</f>
        <v>0.001626875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53</v>
      </c>
      <c r="F550" s="1">
        <v>1.0</v>
      </c>
      <c r="G550" s="4" t="str">
        <f t="shared" ref="G550:G559" si="155">INDIRECT(CONCATENATE("'ccc",$E$548,"'!",$B$1,C550+21))</f>
        <v>0.85</v>
      </c>
      <c r="H550" s="2">
        <f t="shared" ref="H550:H559" si="156">E550*F550*G550</f>
        <v>45.05</v>
      </c>
      <c r="I550" s="2">
        <f t="shared" ref="I550:I559" si="157">H550/$E$561</f>
        <v>0.008252427184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16</v>
      </c>
      <c r="F551" s="1">
        <v>1.0</v>
      </c>
      <c r="G551" s="4" t="str">
        <f t="shared" si="155"/>
        <v>0.88</v>
      </c>
      <c r="H551" s="2">
        <f t="shared" si="156"/>
        <v>14.08</v>
      </c>
      <c r="I551" s="2">
        <f t="shared" si="157"/>
        <v>0.002579226965</v>
      </c>
      <c r="J551" s="2">
        <f t="shared" si="158"/>
        <v>0</v>
      </c>
    </row>
    <row r="552">
      <c r="C552" s="1">
        <v>2.0</v>
      </c>
      <c r="E552" s="4">
        <f t="shared" si="154"/>
        <v>2029</v>
      </c>
      <c r="F552" s="1">
        <v>1.0</v>
      </c>
      <c r="G552" s="4" t="str">
        <f t="shared" si="155"/>
        <v>0.96</v>
      </c>
      <c r="H552" s="2">
        <f t="shared" si="156"/>
        <v>1947.84</v>
      </c>
      <c r="I552" s="2">
        <f t="shared" si="157"/>
        <v>0.356812603</v>
      </c>
      <c r="J552" s="2">
        <f t="shared" si="158"/>
        <v>0</v>
      </c>
    </row>
    <row r="553">
      <c r="C553" s="1">
        <v>3.0</v>
      </c>
      <c r="E553" s="4">
        <f t="shared" si="154"/>
        <v>3330</v>
      </c>
      <c r="F553" s="1">
        <v>1.0</v>
      </c>
      <c r="G553" s="4" t="str">
        <f t="shared" si="155"/>
        <v>0.97</v>
      </c>
      <c r="H553" s="2">
        <f t="shared" si="156"/>
        <v>3230.1</v>
      </c>
      <c r="I553" s="2">
        <f t="shared" si="157"/>
        <v>0.5917017769</v>
      </c>
      <c r="J553" s="2">
        <f t="shared" si="158"/>
        <v>0</v>
      </c>
    </row>
    <row r="554">
      <c r="C554" s="1">
        <v>4.0</v>
      </c>
      <c r="E554" s="4">
        <f t="shared" si="154"/>
        <v>2</v>
      </c>
      <c r="F554" s="1">
        <v>0.0</v>
      </c>
      <c r="G554" s="4" t="str">
        <f t="shared" si="155"/>
        <v>1.00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13</v>
      </c>
      <c r="F555" s="1">
        <v>0.0</v>
      </c>
      <c r="G555" s="4" t="str">
        <f t="shared" si="155"/>
        <v>0.85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</v>
      </c>
      <c r="F556" s="1">
        <v>0.0</v>
      </c>
      <c r="G556" s="4" t="str">
        <f t="shared" si="155"/>
        <v>1.00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10</v>
      </c>
      <c r="F557" s="1">
        <v>0.0</v>
      </c>
      <c r="G557" s="4" t="str">
        <f t="shared" si="155"/>
        <v>0.60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</v>
      </c>
      <c r="F558" s="1">
        <v>0.0</v>
      </c>
      <c r="G558" s="4" t="str">
        <f t="shared" si="155"/>
        <v>1.00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1.00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0.04065396593</v>
      </c>
    </row>
    <row r="561">
      <c r="D561" s="1" t="s">
        <v>29</v>
      </c>
      <c r="E561" s="2">
        <f>Sum(E550:E559)</f>
        <v>5459</v>
      </c>
      <c r="H561" s="2">
        <f>Sum(H550:H559)</f>
        <v>5237.07</v>
      </c>
    </row>
    <row r="562">
      <c r="D562" s="1" t="s">
        <v>17</v>
      </c>
      <c r="E562" s="2">
        <f>E561/$B$2</f>
        <v>0.0426484375</v>
      </c>
    </row>
    <row r="563">
      <c r="D563" s="1" t="s">
        <v>18</v>
      </c>
      <c r="E563" s="2">
        <f>H561/E561</f>
        <v>0.9593460341</v>
      </c>
    </row>
    <row r="564">
      <c r="D564" s="1" t="s">
        <v>20</v>
      </c>
      <c r="E564" s="2">
        <f>H561/$B$2</f>
        <v>0.04091460938</v>
      </c>
    </row>
    <row r="565">
      <c r="D565" s="1" t="s">
        <v>21</v>
      </c>
      <c r="E565" s="2">
        <f>(E561-H561)/$B$2</f>
        <v>0.001733828125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53</v>
      </c>
      <c r="F580" s="1">
        <v>1.0</v>
      </c>
      <c r="G580" s="4" t="str">
        <f t="shared" ref="G580:G589" si="160">INDIRECT(CONCATENATE("'ccc",$E$578,"'!",$B$1,C580+21))</f>
        <v>0.87</v>
      </c>
      <c r="H580" s="2">
        <f t="shared" ref="H580:H589" si="161">E580*F580*G580</f>
        <v>46.11</v>
      </c>
      <c r="I580" s="2">
        <f t="shared" ref="I580:I589" si="162">H580/$E$591</f>
        <v>0.008507380074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15</v>
      </c>
      <c r="F581" s="1">
        <v>1.0</v>
      </c>
      <c r="G581" s="4" t="str">
        <f t="shared" si="160"/>
        <v>0.80</v>
      </c>
      <c r="H581" s="2">
        <f t="shared" si="161"/>
        <v>12</v>
      </c>
      <c r="I581" s="2">
        <f t="shared" si="162"/>
        <v>0.00221402214</v>
      </c>
      <c r="J581" s="2">
        <f t="shared" si="163"/>
        <v>0</v>
      </c>
    </row>
    <row r="582">
      <c r="C582" s="1">
        <v>2.0</v>
      </c>
      <c r="E582" s="4">
        <f t="shared" si="159"/>
        <v>1939</v>
      </c>
      <c r="F582" s="1">
        <v>1.0</v>
      </c>
      <c r="G582" s="4" t="str">
        <f t="shared" si="160"/>
        <v>0.96</v>
      </c>
      <c r="H582" s="2">
        <f t="shared" si="161"/>
        <v>1861.44</v>
      </c>
      <c r="I582" s="2">
        <f t="shared" si="162"/>
        <v>0.3434391144</v>
      </c>
      <c r="J582" s="2">
        <f t="shared" si="163"/>
        <v>0</v>
      </c>
    </row>
    <row r="583">
      <c r="C583" s="1">
        <v>3.0</v>
      </c>
      <c r="E583" s="4">
        <f t="shared" si="159"/>
        <v>3395</v>
      </c>
      <c r="F583" s="1">
        <v>1.0</v>
      </c>
      <c r="G583" s="4" t="str">
        <f t="shared" si="160"/>
        <v>0.98</v>
      </c>
      <c r="H583" s="2">
        <f t="shared" si="161"/>
        <v>3327.1</v>
      </c>
      <c r="I583" s="2">
        <f t="shared" si="162"/>
        <v>0.6138560886</v>
      </c>
      <c r="J583" s="2">
        <f t="shared" si="163"/>
        <v>0</v>
      </c>
    </row>
    <row r="584">
      <c r="C584" s="1">
        <v>4.0</v>
      </c>
      <c r="E584" s="4">
        <f t="shared" si="159"/>
        <v>2</v>
      </c>
      <c r="F584" s="1">
        <v>0.0</v>
      </c>
      <c r="G584" s="4" t="str">
        <f t="shared" si="160"/>
        <v>0.50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11</v>
      </c>
      <c r="F585" s="1">
        <v>0.0</v>
      </c>
      <c r="G585" s="4" t="str">
        <f t="shared" si="160"/>
        <v>0.73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4</v>
      </c>
      <c r="F587" s="1">
        <v>0.0</v>
      </c>
      <c r="G587" s="4" t="str">
        <f t="shared" si="160"/>
        <v>0.25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0.03198339483</v>
      </c>
    </row>
    <row r="591">
      <c r="D591" s="1" t="s">
        <v>29</v>
      </c>
      <c r="E591" s="2">
        <f>Sum(E580:E589)</f>
        <v>5420</v>
      </c>
      <c r="H591" s="2">
        <f>Sum(H580:H589)</f>
        <v>5246.65</v>
      </c>
    </row>
    <row r="592">
      <c r="D592" s="1" t="s">
        <v>17</v>
      </c>
      <c r="E592" s="2">
        <f>E591/$B$2</f>
        <v>0.04234375</v>
      </c>
    </row>
    <row r="593">
      <c r="D593" s="1" t="s">
        <v>18</v>
      </c>
      <c r="E593" s="2">
        <f>H591/E591</f>
        <v>0.9680166052</v>
      </c>
    </row>
    <row r="594">
      <c r="D594" s="1" t="s">
        <v>20</v>
      </c>
      <c r="E594" s="2">
        <f>H591/$B$2</f>
        <v>0.04098945313</v>
      </c>
    </row>
    <row r="595">
      <c r="D595" s="1" t="s">
        <v>21</v>
      </c>
      <c r="E595" s="2">
        <f>(E591-H591)/$B$2</f>
        <v>0.001354296875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54</v>
      </c>
      <c r="F610" s="1">
        <v>1.0</v>
      </c>
      <c r="G610" s="4" t="str">
        <f t="shared" ref="G610:G619" si="165">INDIRECT(CONCATENATE("'ccc",$E$608,"'!",$B$1,C610+21))</f>
        <v>0.91</v>
      </c>
      <c r="H610" s="2">
        <f t="shared" ref="H610:H619" si="166">E610*F610*G610</f>
        <v>49.14</v>
      </c>
      <c r="I610" s="2">
        <f t="shared" ref="I610:I619" si="167">H610/$E$621</f>
        <v>0.01020137015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22</v>
      </c>
      <c r="F611" s="1">
        <v>1.0</v>
      </c>
      <c r="G611" s="4" t="str">
        <f t="shared" si="165"/>
        <v>0.55</v>
      </c>
      <c r="H611" s="2">
        <f t="shared" si="166"/>
        <v>12.1</v>
      </c>
      <c r="I611" s="2">
        <f t="shared" si="167"/>
        <v>0.00251193689</v>
      </c>
      <c r="J611" s="2">
        <f t="shared" si="168"/>
        <v>0</v>
      </c>
    </row>
    <row r="612">
      <c r="C612" s="1">
        <v>2.0</v>
      </c>
      <c r="E612" s="4">
        <f t="shared" si="164"/>
        <v>1895</v>
      </c>
      <c r="F612" s="1">
        <v>1.0</v>
      </c>
      <c r="G612" s="4" t="str">
        <f t="shared" si="165"/>
        <v>0.97</v>
      </c>
      <c r="H612" s="2">
        <f t="shared" si="166"/>
        <v>1838.15</v>
      </c>
      <c r="I612" s="2">
        <f t="shared" si="167"/>
        <v>0.3815964293</v>
      </c>
      <c r="J612" s="2">
        <f t="shared" si="168"/>
        <v>0</v>
      </c>
    </row>
    <row r="613">
      <c r="C613" s="1">
        <v>3.0</v>
      </c>
      <c r="E613" s="4">
        <f t="shared" si="164"/>
        <v>2263</v>
      </c>
      <c r="F613" s="1">
        <v>1.0</v>
      </c>
      <c r="G613" s="4" t="str">
        <f t="shared" si="165"/>
        <v>0.97</v>
      </c>
      <c r="H613" s="2">
        <f t="shared" si="166"/>
        <v>2195.11</v>
      </c>
      <c r="I613" s="2">
        <f t="shared" si="167"/>
        <v>0.4557006436</v>
      </c>
      <c r="J613" s="2">
        <f t="shared" si="168"/>
        <v>0</v>
      </c>
    </row>
    <row r="614">
      <c r="C614" s="1">
        <v>4.0</v>
      </c>
      <c r="E614" s="4">
        <f t="shared" si="164"/>
        <v>387</v>
      </c>
      <c r="F614" s="1">
        <v>1.0</v>
      </c>
      <c r="G614" s="4" t="str">
        <f t="shared" si="165"/>
        <v>0.95</v>
      </c>
      <c r="H614" s="2">
        <f t="shared" si="166"/>
        <v>367.65</v>
      </c>
      <c r="I614" s="2">
        <f t="shared" si="167"/>
        <v>0.07632343782</v>
      </c>
      <c r="J614" s="2">
        <f t="shared" si="168"/>
        <v>0</v>
      </c>
    </row>
    <row r="615">
      <c r="C615" s="1">
        <v>5.0</v>
      </c>
      <c r="E615" s="4">
        <f t="shared" si="164"/>
        <v>17</v>
      </c>
      <c r="F615" s="1">
        <v>0.0</v>
      </c>
      <c r="G615" s="4" t="str">
        <f t="shared" si="165"/>
        <v>0.47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41</v>
      </c>
      <c r="F617" s="1">
        <v>0.0</v>
      </c>
      <c r="G617" s="4" t="str">
        <f t="shared" si="165"/>
        <v>0.83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62</v>
      </c>
      <c r="F618" s="1">
        <v>0.0</v>
      </c>
      <c r="G618" s="4" t="str">
        <f t="shared" si="165"/>
        <v>0.77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76</v>
      </c>
      <c r="F619" s="1">
        <v>0.0</v>
      </c>
      <c r="G619" s="4" t="str">
        <f t="shared" si="165"/>
        <v>0.87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0.07366618227</v>
      </c>
    </row>
    <row r="621">
      <c r="D621" s="1" t="s">
        <v>29</v>
      </c>
      <c r="E621" s="2">
        <f>Sum(E610:E619)</f>
        <v>4817</v>
      </c>
      <c r="H621" s="2">
        <f>Sum(H610:H619)</f>
        <v>4462.15</v>
      </c>
    </row>
    <row r="622">
      <c r="D622" s="1" t="s">
        <v>17</v>
      </c>
      <c r="E622" s="2">
        <f>E621/$B$2</f>
        <v>0.0376328125</v>
      </c>
    </row>
    <row r="623">
      <c r="D623" s="1" t="s">
        <v>18</v>
      </c>
      <c r="E623" s="2">
        <f>H621/E621</f>
        <v>0.9263338177</v>
      </c>
    </row>
    <row r="624">
      <c r="D624" s="1" t="s">
        <v>20</v>
      </c>
      <c r="E624" s="2">
        <f>H621/$B$2</f>
        <v>0.03486054688</v>
      </c>
    </row>
    <row r="625">
      <c r="D625" s="1" t="s">
        <v>21</v>
      </c>
      <c r="E625" s="2">
        <f>(E621-H621)/$B$2</f>
        <v>0.002772265625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46</v>
      </c>
      <c r="F640" s="1">
        <v>1.0</v>
      </c>
      <c r="G640" s="4" t="str">
        <f t="shared" ref="G640:G649" si="170">INDIRECT(CONCATENATE("'ccc",$E$638,"'!",$B$1,C640+21))</f>
        <v>0.93</v>
      </c>
      <c r="H640" s="2">
        <f t="shared" ref="H640:H649" si="171">E640*F640*G640</f>
        <v>42.78</v>
      </c>
      <c r="I640" s="2">
        <f t="shared" ref="I640:I649" si="172">H640/$E$651</f>
        <v>0.008631961259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25</v>
      </c>
      <c r="F641" s="1">
        <v>1.0</v>
      </c>
      <c r="G641" s="4" t="str">
        <f t="shared" si="170"/>
        <v>0.84</v>
      </c>
      <c r="H641" s="2">
        <f t="shared" si="171"/>
        <v>21</v>
      </c>
      <c r="I641" s="2">
        <f t="shared" si="172"/>
        <v>0.004237288136</v>
      </c>
      <c r="J641" s="2">
        <f t="shared" si="173"/>
        <v>0</v>
      </c>
    </row>
    <row r="642">
      <c r="C642" s="1">
        <v>2.0</v>
      </c>
      <c r="E642" s="4">
        <f t="shared" si="169"/>
        <v>1760</v>
      </c>
      <c r="F642" s="1">
        <v>1.0</v>
      </c>
      <c r="G642" s="4" t="str">
        <f t="shared" si="170"/>
        <v>0.96</v>
      </c>
      <c r="H642" s="2">
        <f t="shared" si="171"/>
        <v>1689.6</v>
      </c>
      <c r="I642" s="2">
        <f t="shared" si="172"/>
        <v>0.3409200969</v>
      </c>
      <c r="J642" s="2">
        <f t="shared" si="173"/>
        <v>0</v>
      </c>
    </row>
    <row r="643">
      <c r="C643" s="1">
        <v>3.0</v>
      </c>
      <c r="E643" s="4">
        <f t="shared" si="169"/>
        <v>2766</v>
      </c>
      <c r="F643" s="1">
        <v>1.0</v>
      </c>
      <c r="G643" s="4" t="str">
        <f t="shared" si="170"/>
        <v>0.98</v>
      </c>
      <c r="H643" s="2">
        <f t="shared" si="171"/>
        <v>2710.68</v>
      </c>
      <c r="I643" s="2">
        <f t="shared" si="172"/>
        <v>0.5469491525</v>
      </c>
      <c r="J643" s="2">
        <f t="shared" si="173"/>
        <v>0</v>
      </c>
    </row>
    <row r="644">
      <c r="C644" s="1">
        <v>4.0</v>
      </c>
      <c r="E644" s="4">
        <f t="shared" si="169"/>
        <v>235</v>
      </c>
      <c r="F644" s="1">
        <v>1.0</v>
      </c>
      <c r="G644" s="4" t="str">
        <f t="shared" si="170"/>
        <v>0.96</v>
      </c>
      <c r="H644" s="2">
        <f t="shared" si="171"/>
        <v>225.6</v>
      </c>
      <c r="I644" s="2">
        <f t="shared" si="172"/>
        <v>0.04552058111</v>
      </c>
      <c r="J644" s="2">
        <f t="shared" si="173"/>
        <v>0</v>
      </c>
    </row>
    <row r="645">
      <c r="C645" s="1">
        <v>5.0</v>
      </c>
      <c r="E645" s="4">
        <f t="shared" si="169"/>
        <v>18</v>
      </c>
      <c r="F645" s="1">
        <v>0.0</v>
      </c>
      <c r="G645" s="4" t="str">
        <f t="shared" si="170"/>
        <v>0.67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18</v>
      </c>
      <c r="F647" s="1">
        <v>0.0</v>
      </c>
      <c r="G647" s="4" t="str">
        <f t="shared" si="170"/>
        <v>0.78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36</v>
      </c>
      <c r="F648" s="1">
        <v>0.0</v>
      </c>
      <c r="G648" s="4" t="str">
        <f t="shared" si="170"/>
        <v>0.83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52</v>
      </c>
      <c r="F649" s="1">
        <v>0.0</v>
      </c>
      <c r="G649" s="4" t="str">
        <f t="shared" si="170"/>
        <v>0.81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0.0537409201</v>
      </c>
    </row>
    <row r="651">
      <c r="D651" s="1" t="s">
        <v>29</v>
      </c>
      <c r="E651" s="2">
        <f>Sum(E640:E649)</f>
        <v>4956</v>
      </c>
      <c r="H651" s="2">
        <f>Sum(H640:H649)</f>
        <v>4689.66</v>
      </c>
    </row>
    <row r="652">
      <c r="D652" s="1" t="s">
        <v>17</v>
      </c>
      <c r="E652" s="2">
        <f>E651/$B$2</f>
        <v>0.03871875</v>
      </c>
    </row>
    <row r="653">
      <c r="D653" s="1" t="s">
        <v>18</v>
      </c>
      <c r="E653" s="2">
        <f>H651/E651</f>
        <v>0.9462590799</v>
      </c>
    </row>
    <row r="654">
      <c r="D654" s="1" t="s">
        <v>20</v>
      </c>
      <c r="E654" s="2">
        <f>H651/$B$2</f>
        <v>0.03663796875</v>
      </c>
    </row>
    <row r="655">
      <c r="D655" s="1" t="s">
        <v>21</v>
      </c>
      <c r="E655" s="2">
        <f>(E651-H651)/$B$2</f>
        <v>0.00208078125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38</v>
      </c>
      <c r="F670" s="1">
        <v>1.0</v>
      </c>
      <c r="G670" s="4" t="str">
        <f t="shared" ref="G670:G679" si="175">INDIRECT(CONCATENATE("'ccc",$E$668,"'!",$B$1,C670+21))</f>
        <v>0.92</v>
      </c>
      <c r="H670" s="2">
        <f t="shared" ref="H670:H679" si="176">E670*F670*G670</f>
        <v>34.96</v>
      </c>
      <c r="I670" s="2">
        <f t="shared" ref="I670:I679" si="177">H670/$E$681</f>
        <v>0.00759009987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28</v>
      </c>
      <c r="F671" s="1">
        <v>1.0</v>
      </c>
      <c r="G671" s="4" t="str">
        <f t="shared" si="175"/>
        <v>0.75</v>
      </c>
      <c r="H671" s="2">
        <f t="shared" si="176"/>
        <v>21</v>
      </c>
      <c r="I671" s="2">
        <f t="shared" si="177"/>
        <v>0.004559270517</v>
      </c>
      <c r="J671" s="2">
        <f t="shared" si="178"/>
        <v>0</v>
      </c>
    </row>
    <row r="672">
      <c r="C672" s="1">
        <v>2.0</v>
      </c>
      <c r="E672" s="4">
        <f t="shared" si="174"/>
        <v>1321</v>
      </c>
      <c r="F672" s="1">
        <v>1.0</v>
      </c>
      <c r="G672" s="4" t="str">
        <f t="shared" si="175"/>
        <v>0.96</v>
      </c>
      <c r="H672" s="2">
        <f t="shared" si="176"/>
        <v>1268.16</v>
      </c>
      <c r="I672" s="2">
        <f t="shared" si="177"/>
        <v>0.2753278333</v>
      </c>
      <c r="J672" s="2">
        <f t="shared" si="178"/>
        <v>0</v>
      </c>
    </row>
    <row r="673">
      <c r="C673" s="1">
        <v>3.0</v>
      </c>
      <c r="E673" s="4">
        <f t="shared" si="174"/>
        <v>2672</v>
      </c>
      <c r="F673" s="1">
        <v>1.0</v>
      </c>
      <c r="G673" s="4" t="str">
        <f t="shared" si="175"/>
        <v>0.98</v>
      </c>
      <c r="H673" s="2">
        <f t="shared" si="176"/>
        <v>2618.56</v>
      </c>
      <c r="I673" s="2">
        <f t="shared" si="177"/>
        <v>0.5685106383</v>
      </c>
      <c r="J673" s="2">
        <f t="shared" si="178"/>
        <v>0</v>
      </c>
    </row>
    <row r="674">
      <c r="C674" s="1">
        <v>4.0</v>
      </c>
      <c r="E674" s="4">
        <f t="shared" si="174"/>
        <v>394</v>
      </c>
      <c r="F674" s="1">
        <v>1.0</v>
      </c>
      <c r="G674" s="4" t="str">
        <f t="shared" si="175"/>
        <v>0.96</v>
      </c>
      <c r="H674" s="2">
        <f t="shared" si="176"/>
        <v>378.24</v>
      </c>
      <c r="I674" s="2">
        <f t="shared" si="177"/>
        <v>0.08211897525</v>
      </c>
      <c r="J674" s="2">
        <f t="shared" si="178"/>
        <v>0</v>
      </c>
    </row>
    <row r="675">
      <c r="C675" s="1">
        <v>5.0</v>
      </c>
      <c r="E675" s="4">
        <f t="shared" si="174"/>
        <v>12</v>
      </c>
      <c r="F675" s="1">
        <v>0.0</v>
      </c>
      <c r="G675" s="4" t="str">
        <f t="shared" si="175"/>
        <v>0.67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12</v>
      </c>
      <c r="F677" s="1">
        <v>0.0</v>
      </c>
      <c r="G677" s="4" t="str">
        <f t="shared" si="175"/>
        <v>0.75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56</v>
      </c>
      <c r="F678" s="1">
        <v>0.0</v>
      </c>
      <c r="G678" s="4" t="str">
        <f t="shared" si="175"/>
        <v>0.80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73</v>
      </c>
      <c r="F679" s="1">
        <v>0.0</v>
      </c>
      <c r="G679" s="4" t="str">
        <f t="shared" si="175"/>
        <v>0.90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0.06189318281</v>
      </c>
    </row>
    <row r="681">
      <c r="D681" s="1" t="s">
        <v>29</v>
      </c>
      <c r="E681" s="2">
        <f>Sum(E670:E679)</f>
        <v>4606</v>
      </c>
      <c r="H681" s="2">
        <f>Sum(H670:H679)</f>
        <v>4320.92</v>
      </c>
    </row>
    <row r="682">
      <c r="D682" s="1" t="s">
        <v>17</v>
      </c>
      <c r="E682" s="2">
        <f>E681/$B$2</f>
        <v>0.035984375</v>
      </c>
    </row>
    <row r="683">
      <c r="D683" s="1" t="s">
        <v>18</v>
      </c>
      <c r="E683" s="2">
        <f>H681/E681</f>
        <v>0.9381068172</v>
      </c>
    </row>
    <row r="684">
      <c r="D684" s="1" t="s">
        <v>20</v>
      </c>
      <c r="E684" s="2">
        <f>H681/$B$2</f>
        <v>0.0337571875</v>
      </c>
    </row>
    <row r="685">
      <c r="D685" s="1" t="s">
        <v>21</v>
      </c>
      <c r="E685" s="2">
        <f>(E681-H681)/$B$2</f>
        <v>0.0022271875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21</v>
      </c>
      <c r="F700" s="1">
        <v>1.0</v>
      </c>
      <c r="G700" s="4" t="str">
        <f>INDIRECT(CONCATENATE("'ccc",$E$698,"'!",$B$1,C700+21))</f>
        <v>0.90</v>
      </c>
      <c r="H700" s="2">
        <f t="shared" ref="H700:H709" si="180">E700*F700*G700</f>
        <v>18.9</v>
      </c>
      <c r="I700" s="2">
        <f t="shared" ref="I700:I709" si="181">H700/$E$711</f>
        <v>0.004124836316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39</v>
      </c>
      <c r="F701" s="1">
        <v>1.0</v>
      </c>
      <c r="G701" s="4" t="str">
        <f t="shared" ref="G701:G709" si="183">INDIRECT(CONCATENATE("'ccc",$E$668,"'!",$B$1,C701+21))</f>
        <v>0.75</v>
      </c>
      <c r="H701" s="2">
        <f t="shared" si="180"/>
        <v>29.25</v>
      </c>
      <c r="I701" s="2">
        <f t="shared" si="181"/>
        <v>0.006383675251</v>
      </c>
      <c r="J701" s="2">
        <f t="shared" si="182"/>
        <v>0</v>
      </c>
    </row>
    <row r="702">
      <c r="C702" s="1">
        <v>2.0</v>
      </c>
      <c r="E702" s="4">
        <f t="shared" si="179"/>
        <v>1232</v>
      </c>
      <c r="F702" s="1">
        <v>1.0</v>
      </c>
      <c r="G702" s="4" t="str">
        <f t="shared" si="183"/>
        <v>0.96</v>
      </c>
      <c r="H702" s="2">
        <f t="shared" si="180"/>
        <v>1182.72</v>
      </c>
      <c r="I702" s="2">
        <f t="shared" si="181"/>
        <v>0.2581230904</v>
      </c>
      <c r="J702" s="2">
        <f t="shared" si="182"/>
        <v>0</v>
      </c>
    </row>
    <row r="703">
      <c r="C703" s="1">
        <v>3.0</v>
      </c>
      <c r="E703" s="4">
        <f t="shared" si="179"/>
        <v>2796</v>
      </c>
      <c r="F703" s="1">
        <v>1.0</v>
      </c>
      <c r="G703" s="4" t="str">
        <f t="shared" si="183"/>
        <v>0.98</v>
      </c>
      <c r="H703" s="2">
        <f t="shared" si="180"/>
        <v>2740.08</v>
      </c>
      <c r="I703" s="2">
        <f t="shared" si="181"/>
        <v>0.5980096028</v>
      </c>
      <c r="J703" s="2">
        <f t="shared" si="182"/>
        <v>0</v>
      </c>
    </row>
    <row r="704">
      <c r="C704" s="1">
        <v>4.0</v>
      </c>
      <c r="E704" s="4">
        <f t="shared" si="179"/>
        <v>310</v>
      </c>
      <c r="F704" s="1">
        <v>1.0</v>
      </c>
      <c r="G704" s="4" t="str">
        <f t="shared" si="183"/>
        <v>0.96</v>
      </c>
      <c r="H704" s="2">
        <f t="shared" si="180"/>
        <v>297.6</v>
      </c>
      <c r="I704" s="2">
        <f t="shared" si="181"/>
        <v>0.06494980358</v>
      </c>
      <c r="J704" s="2">
        <f t="shared" si="182"/>
        <v>0</v>
      </c>
    </row>
    <row r="705">
      <c r="C705" s="1">
        <v>5.0</v>
      </c>
      <c r="E705" s="4">
        <f t="shared" si="179"/>
        <v>17</v>
      </c>
      <c r="F705" s="1">
        <v>0.0</v>
      </c>
      <c r="G705" s="4" t="str">
        <f t="shared" si="183"/>
        <v>0.67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13</v>
      </c>
      <c r="F707" s="1">
        <v>0.0</v>
      </c>
      <c r="G707" s="4" t="str">
        <f t="shared" si="183"/>
        <v>0.75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83</v>
      </c>
      <c r="F708" s="1">
        <v>0.0</v>
      </c>
      <c r="G708" s="4" t="str">
        <f t="shared" si="183"/>
        <v>0.80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71</v>
      </c>
      <c r="F709" s="1">
        <v>0.0</v>
      </c>
      <c r="G709" s="4" t="str">
        <f t="shared" si="183"/>
        <v>0.90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0.06840899171</v>
      </c>
    </row>
    <row r="711">
      <c r="D711" s="1" t="s">
        <v>29</v>
      </c>
      <c r="E711" s="2">
        <f>Sum(E700:E709)</f>
        <v>4582</v>
      </c>
      <c r="H711" s="2">
        <f>Sum(H700:H709)</f>
        <v>4268.55</v>
      </c>
    </row>
    <row r="712">
      <c r="D712" s="1" t="s">
        <v>17</v>
      </c>
      <c r="E712" s="2">
        <f>E711/$B$2</f>
        <v>0.035796875</v>
      </c>
    </row>
    <row r="713">
      <c r="D713" s="1" t="s">
        <v>18</v>
      </c>
      <c r="E713" s="2">
        <f>H711/E711</f>
        <v>0.9315910083</v>
      </c>
    </row>
    <row r="714">
      <c r="D714" s="1" t="s">
        <v>20</v>
      </c>
      <c r="E714" s="2">
        <f>H711/$B$2</f>
        <v>0.03334804688</v>
      </c>
    </row>
    <row r="715">
      <c r="D715" s="1" t="s">
        <v>21</v>
      </c>
      <c r="E715" s="2">
        <f>(E711-H711)/$B$2</f>
        <v>0.002448828125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31</v>
      </c>
      <c r="F730" s="1">
        <v>1.0</v>
      </c>
      <c r="G730" s="4" t="str">
        <f t="shared" ref="G730:G739" si="185">INDIRECT(CONCATENATE("'ccc",$E$728,"'!",$B$1,C730+21))</f>
        <v>0.87</v>
      </c>
      <c r="H730" s="2">
        <f t="shared" ref="H730:H739" si="186">E730*F730*G730</f>
        <v>26.97</v>
      </c>
      <c r="I730" s="2">
        <f t="shared" ref="I730:I739" si="187">H730/$E$741</f>
        <v>0.005919666374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26</v>
      </c>
      <c r="F731" s="1">
        <v>1.0</v>
      </c>
      <c r="G731" s="4" t="str">
        <f t="shared" si="185"/>
        <v>0.81</v>
      </c>
      <c r="H731" s="2">
        <f t="shared" si="186"/>
        <v>21.06</v>
      </c>
      <c r="I731" s="2">
        <f t="shared" si="187"/>
        <v>0.004622475856</v>
      </c>
      <c r="J731" s="2">
        <f t="shared" si="188"/>
        <v>0</v>
      </c>
    </row>
    <row r="732">
      <c r="C732" s="1">
        <v>2.0</v>
      </c>
      <c r="E732" s="4">
        <f t="shared" si="184"/>
        <v>1336</v>
      </c>
      <c r="F732" s="1">
        <v>1.0</v>
      </c>
      <c r="G732" s="4" t="str">
        <f t="shared" si="185"/>
        <v>0.96</v>
      </c>
      <c r="H732" s="2">
        <f t="shared" si="186"/>
        <v>1282.56</v>
      </c>
      <c r="I732" s="2">
        <f t="shared" si="187"/>
        <v>0.2815100966</v>
      </c>
      <c r="J732" s="2">
        <f t="shared" si="188"/>
        <v>0</v>
      </c>
    </row>
    <row r="733">
      <c r="C733" s="1">
        <v>3.0</v>
      </c>
      <c r="E733" s="4">
        <f t="shared" si="184"/>
        <v>2762</v>
      </c>
      <c r="F733" s="1">
        <v>1.0</v>
      </c>
      <c r="G733" s="4" t="str">
        <f t="shared" si="185"/>
        <v>0.98</v>
      </c>
      <c r="H733" s="2">
        <f t="shared" si="186"/>
        <v>2706.76</v>
      </c>
      <c r="I733" s="2">
        <f t="shared" si="187"/>
        <v>0.5941088674</v>
      </c>
      <c r="J733" s="2">
        <f t="shared" si="188"/>
        <v>0</v>
      </c>
    </row>
    <row r="734">
      <c r="C734" s="1">
        <v>4.0</v>
      </c>
      <c r="E734" s="4">
        <f t="shared" si="184"/>
        <v>249</v>
      </c>
      <c r="F734" s="1">
        <v>1.0</v>
      </c>
      <c r="G734" s="4" t="str">
        <f t="shared" si="185"/>
        <v>0.96</v>
      </c>
      <c r="H734" s="2">
        <f t="shared" si="186"/>
        <v>239.04</v>
      </c>
      <c r="I734" s="2">
        <f t="shared" si="187"/>
        <v>0.05246707638</v>
      </c>
      <c r="J734" s="2">
        <f t="shared" si="188"/>
        <v>0</v>
      </c>
    </row>
    <row r="735">
      <c r="C735" s="1">
        <v>5.0</v>
      </c>
      <c r="E735" s="4">
        <f t="shared" si="184"/>
        <v>18</v>
      </c>
      <c r="F735" s="1">
        <v>0.0</v>
      </c>
      <c r="G735" s="4" t="str">
        <f t="shared" si="185"/>
        <v>0.78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13</v>
      </c>
      <c r="F737" s="1">
        <v>0.0</v>
      </c>
      <c r="G737" s="4" t="str">
        <f t="shared" si="185"/>
        <v>0.85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44</v>
      </c>
      <c r="F738" s="1">
        <v>0.0</v>
      </c>
      <c r="G738" s="4" t="str">
        <f t="shared" si="185"/>
        <v>0.75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77</v>
      </c>
      <c r="F739" s="1">
        <v>0.0</v>
      </c>
      <c r="G739" s="4" t="str">
        <f t="shared" si="185"/>
        <v>0.90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0.06137181738</v>
      </c>
    </row>
    <row r="741">
      <c r="D741" s="1" t="s">
        <v>29</v>
      </c>
      <c r="E741" s="2">
        <f>Sum(E730:E739)</f>
        <v>4556</v>
      </c>
      <c r="H741" s="2">
        <f>Sum(H730:H739)</f>
        <v>4276.39</v>
      </c>
    </row>
    <row r="742">
      <c r="D742" s="1" t="s">
        <v>17</v>
      </c>
      <c r="E742" s="2">
        <f>E741/$B$2</f>
        <v>0.03559375</v>
      </c>
    </row>
    <row r="743">
      <c r="D743" s="1" t="s">
        <v>18</v>
      </c>
      <c r="E743" s="2">
        <f>H741/E741</f>
        <v>0.9386281826</v>
      </c>
    </row>
    <row r="744">
      <c r="D744" s="1" t="s">
        <v>20</v>
      </c>
      <c r="E744" s="2">
        <f>H741/$B$2</f>
        <v>0.03340929688</v>
      </c>
    </row>
    <row r="745">
      <c r="D745" s="1" t="s">
        <v>21</v>
      </c>
      <c r="E745" s="2">
        <f>(E741-H741)/$B$2</f>
        <v>0.002184453125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46</v>
      </c>
      <c r="F760" s="1">
        <v>1.0</v>
      </c>
      <c r="G760" s="4" t="str">
        <f t="shared" ref="G760:G769" si="190">INDIRECT(CONCATENATE("'ccc",$E$758,"'!",$B$1,C760+21))</f>
        <v>0.89</v>
      </c>
      <c r="H760" s="2">
        <f t="shared" ref="H760:H769" si="191">E760*F760*G760</f>
        <v>40.94</v>
      </c>
      <c r="I760" s="2">
        <f t="shared" ref="I760:I769" si="192">H760/$E$771</f>
        <v>0.0104332314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28</v>
      </c>
      <c r="F761" s="1">
        <v>1.0</v>
      </c>
      <c r="G761" s="4" t="str">
        <f t="shared" si="190"/>
        <v>0.89</v>
      </c>
      <c r="H761" s="2">
        <f t="shared" si="191"/>
        <v>24.92</v>
      </c>
      <c r="I761" s="2">
        <f t="shared" si="192"/>
        <v>0.006350662589</v>
      </c>
      <c r="J761" s="2">
        <f t="shared" si="193"/>
        <v>0</v>
      </c>
    </row>
    <row r="762">
      <c r="C762" s="1">
        <v>2.0</v>
      </c>
      <c r="E762" s="4">
        <f t="shared" si="189"/>
        <v>410</v>
      </c>
      <c r="F762" s="1">
        <v>1.0</v>
      </c>
      <c r="G762" s="4" t="str">
        <f t="shared" si="190"/>
        <v>0.95</v>
      </c>
      <c r="H762" s="2">
        <f t="shared" si="191"/>
        <v>389.5</v>
      </c>
      <c r="I762" s="2">
        <f t="shared" si="192"/>
        <v>0.09926095821</v>
      </c>
      <c r="J762" s="2">
        <f t="shared" si="193"/>
        <v>0</v>
      </c>
    </row>
    <row r="763">
      <c r="C763" s="1">
        <v>3.0</v>
      </c>
      <c r="E763" s="4">
        <f t="shared" si="189"/>
        <v>1778</v>
      </c>
      <c r="F763" s="1">
        <v>1.0</v>
      </c>
      <c r="G763" s="4" t="str">
        <f t="shared" si="190"/>
        <v>0.97</v>
      </c>
      <c r="H763" s="2">
        <f t="shared" si="191"/>
        <v>1724.66</v>
      </c>
      <c r="I763" s="2">
        <f t="shared" si="192"/>
        <v>0.4395158002</v>
      </c>
      <c r="J763" s="2">
        <f t="shared" si="193"/>
        <v>0</v>
      </c>
    </row>
    <row r="764">
      <c r="C764" s="1">
        <v>4.0</v>
      </c>
      <c r="E764" s="4">
        <f t="shared" si="189"/>
        <v>444</v>
      </c>
      <c r="F764" s="1">
        <v>1.0</v>
      </c>
      <c r="G764" s="4" t="str">
        <f t="shared" si="190"/>
        <v>0.93</v>
      </c>
      <c r="H764" s="2">
        <f t="shared" si="191"/>
        <v>412.92</v>
      </c>
      <c r="I764" s="2">
        <f t="shared" si="192"/>
        <v>0.1052293578</v>
      </c>
      <c r="J764" s="2">
        <f t="shared" si="193"/>
        <v>0</v>
      </c>
    </row>
    <row r="765">
      <c r="C765" s="1">
        <v>5.0</v>
      </c>
      <c r="E765" s="4">
        <f t="shared" si="189"/>
        <v>954</v>
      </c>
      <c r="F765" s="1">
        <v>1.0</v>
      </c>
      <c r="G765" s="4" t="str">
        <f t="shared" si="190"/>
        <v>0.96</v>
      </c>
      <c r="H765" s="2">
        <f t="shared" si="191"/>
        <v>915.84</v>
      </c>
      <c r="I765" s="2">
        <f t="shared" si="192"/>
        <v>0.2333944954</v>
      </c>
      <c r="J765" s="2">
        <f t="shared" si="193"/>
        <v>0</v>
      </c>
    </row>
    <row r="766">
      <c r="C766" s="1">
        <v>6.0</v>
      </c>
      <c r="E766" s="4">
        <f t="shared" si="189"/>
        <v>8</v>
      </c>
      <c r="F766" s="1">
        <v>0.0</v>
      </c>
      <c r="G766" s="4" t="str">
        <f t="shared" si="190"/>
        <v>0.75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</v>
      </c>
      <c r="F767" s="1">
        <v>0.0</v>
      </c>
      <c r="G767" s="4" t="str">
        <f t="shared" si="190"/>
        <v>0.80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145</v>
      </c>
      <c r="F768" s="1">
        <v>0.0</v>
      </c>
      <c r="G768" s="4" t="str">
        <f t="shared" si="190"/>
        <v>0.82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106</v>
      </c>
      <c r="F769" s="1">
        <v>0.0</v>
      </c>
      <c r="G769" s="4" t="str">
        <f t="shared" si="190"/>
        <v>0.92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0.1058154944</v>
      </c>
    </row>
    <row r="771">
      <c r="D771" s="1" t="s">
        <v>29</v>
      </c>
      <c r="E771" s="2">
        <f>Sum(E760:E769)</f>
        <v>3924</v>
      </c>
      <c r="H771" s="2">
        <f>Sum(H760:H769)</f>
        <v>3508.78</v>
      </c>
    </row>
    <row r="772">
      <c r="D772" s="1" t="s">
        <v>17</v>
      </c>
      <c r="E772" s="2">
        <f>E771/$B$2</f>
        <v>0.03065625</v>
      </c>
    </row>
    <row r="773">
      <c r="D773" s="1" t="s">
        <v>18</v>
      </c>
      <c r="E773" s="2">
        <f>H771/E771</f>
        <v>0.8941845056</v>
      </c>
    </row>
    <row r="774">
      <c r="D774" s="1" t="s">
        <v>20</v>
      </c>
      <c r="E774" s="2">
        <f>H771/$B$2</f>
        <v>0.02741234375</v>
      </c>
    </row>
    <row r="775">
      <c r="D775" s="1" t="s">
        <v>21</v>
      </c>
      <c r="E775" s="2">
        <f>(E771-H771)/$B$2</f>
        <v>0.00324390625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39</v>
      </c>
      <c r="F790" s="1">
        <v>1.0</v>
      </c>
      <c r="G790" s="4" t="str">
        <f t="shared" ref="G790:G799" si="195">INDIRECT(CONCATENATE("'ccc",$E$788,"'!",$B$1,C790+21))</f>
        <v>0.92</v>
      </c>
      <c r="H790" s="2">
        <f t="shared" ref="H790:H799" si="196">E790*F790*G790</f>
        <v>35.88</v>
      </c>
      <c r="I790" s="2">
        <f t="shared" ref="I790:I799" si="197">H790/$E$801</f>
        <v>0.008675048356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19</v>
      </c>
      <c r="F791" s="1">
        <v>1.0</v>
      </c>
      <c r="G791" s="4" t="str">
        <f t="shared" si="195"/>
        <v>0.63</v>
      </c>
      <c r="H791" s="2">
        <f t="shared" si="196"/>
        <v>11.97</v>
      </c>
      <c r="I791" s="2">
        <f t="shared" si="197"/>
        <v>0.00289410058</v>
      </c>
      <c r="J791" s="2">
        <f t="shared" si="198"/>
        <v>0</v>
      </c>
    </row>
    <row r="792">
      <c r="C792" s="1">
        <v>2.0</v>
      </c>
      <c r="E792" s="4">
        <f t="shared" si="194"/>
        <v>119</v>
      </c>
      <c r="F792" s="1">
        <v>1.0</v>
      </c>
      <c r="G792" s="4" t="str">
        <f t="shared" si="195"/>
        <v>0.93</v>
      </c>
      <c r="H792" s="2">
        <f t="shared" si="196"/>
        <v>110.67</v>
      </c>
      <c r="I792" s="2">
        <f t="shared" si="197"/>
        <v>0.02675773694</v>
      </c>
      <c r="J792" s="2">
        <f t="shared" si="198"/>
        <v>0</v>
      </c>
    </row>
    <row r="793">
      <c r="C793" s="1">
        <v>3.0</v>
      </c>
      <c r="E793" s="4">
        <f t="shared" si="194"/>
        <v>839</v>
      </c>
      <c r="F793" s="1">
        <v>1.0</v>
      </c>
      <c r="G793" s="4" t="str">
        <f t="shared" si="195"/>
        <v>0.96</v>
      </c>
      <c r="H793" s="2">
        <f t="shared" si="196"/>
        <v>805.44</v>
      </c>
      <c r="I793" s="2">
        <f t="shared" si="197"/>
        <v>0.1947388781</v>
      </c>
      <c r="J793" s="2">
        <f t="shared" si="198"/>
        <v>0</v>
      </c>
    </row>
    <row r="794">
      <c r="C794" s="1">
        <v>4.0</v>
      </c>
      <c r="E794" s="4">
        <f t="shared" si="194"/>
        <v>399</v>
      </c>
      <c r="F794" s="1">
        <v>1.0</v>
      </c>
      <c r="G794" s="4" t="str">
        <f t="shared" si="195"/>
        <v>0.95</v>
      </c>
      <c r="H794" s="2">
        <f t="shared" si="196"/>
        <v>379.05</v>
      </c>
      <c r="I794" s="2">
        <f t="shared" si="197"/>
        <v>0.09164651838</v>
      </c>
      <c r="J794" s="2">
        <f t="shared" si="198"/>
        <v>0</v>
      </c>
    </row>
    <row r="795">
      <c r="C795" s="1">
        <v>5.0</v>
      </c>
      <c r="E795" s="4">
        <f t="shared" si="194"/>
        <v>2527</v>
      </c>
      <c r="F795" s="1">
        <v>1.0</v>
      </c>
      <c r="G795" s="4" t="str">
        <f t="shared" si="195"/>
        <v>0.98</v>
      </c>
      <c r="H795" s="2">
        <f t="shared" si="196"/>
        <v>2476.46</v>
      </c>
      <c r="I795" s="2">
        <f t="shared" si="197"/>
        <v>0.5987572534</v>
      </c>
      <c r="J795" s="2">
        <f t="shared" si="198"/>
        <v>0</v>
      </c>
    </row>
    <row r="796">
      <c r="C796" s="1">
        <v>6.0</v>
      </c>
      <c r="E796" s="4">
        <f t="shared" si="194"/>
        <v>35</v>
      </c>
      <c r="F796" s="1">
        <v>0.0</v>
      </c>
      <c r="G796" s="4" t="str">
        <f t="shared" si="195"/>
        <v>0.91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</v>
      </c>
      <c r="F797" s="1">
        <v>0.0</v>
      </c>
      <c r="G797" s="4" t="str">
        <f t="shared" si="195"/>
        <v>0.00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112</v>
      </c>
      <c r="F798" s="1">
        <v>0.0</v>
      </c>
      <c r="G798" s="4" t="str">
        <f t="shared" si="195"/>
        <v>0.84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46</v>
      </c>
      <c r="F799" s="1">
        <v>0.0</v>
      </c>
      <c r="G799" s="4" t="str">
        <f t="shared" si="195"/>
        <v>0.80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0.07653046422</v>
      </c>
    </row>
    <row r="801">
      <c r="D801" s="1" t="s">
        <v>29</v>
      </c>
      <c r="E801" s="2">
        <f>Sum(E790:E799)</f>
        <v>4136</v>
      </c>
      <c r="H801" s="2">
        <f>Sum(H790:H799)</f>
        <v>3819.47</v>
      </c>
    </row>
    <row r="802">
      <c r="D802" s="1" t="s">
        <v>17</v>
      </c>
      <c r="E802" s="2">
        <f>E801/$B$2</f>
        <v>0.0323125</v>
      </c>
    </row>
    <row r="803">
      <c r="D803" s="1" t="s">
        <v>18</v>
      </c>
      <c r="E803" s="2">
        <f>H801/E801</f>
        <v>0.9234695358</v>
      </c>
    </row>
    <row r="804">
      <c r="D804" s="1" t="s">
        <v>20</v>
      </c>
      <c r="E804" s="2">
        <f>H801/$B$2</f>
        <v>0.02983960938</v>
      </c>
    </row>
    <row r="805">
      <c r="D805" s="1" t="s">
        <v>21</v>
      </c>
      <c r="E805" s="2">
        <f>(E801-H801)/$B$2</f>
        <v>0.002472890625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30</v>
      </c>
      <c r="F820" s="1">
        <v>1.0</v>
      </c>
      <c r="G820" s="4" t="str">
        <f t="shared" ref="G820:G829" si="200">INDIRECT(CONCATENATE("'ccc",$E$818,"'!",$B$1,C820+21))</f>
        <v>0.93</v>
      </c>
      <c r="H820" s="2">
        <f t="shared" ref="H820:H829" si="201">E820*F820*G820</f>
        <v>27.9</v>
      </c>
      <c r="I820" s="2">
        <f t="shared" ref="I820:I829" si="202">H820/$E$831</f>
        <v>0.006594185772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14</v>
      </c>
      <c r="F821" s="1">
        <v>1.0</v>
      </c>
      <c r="G821" s="4" t="str">
        <f t="shared" si="200"/>
        <v>0.71</v>
      </c>
      <c r="H821" s="2">
        <f t="shared" si="201"/>
        <v>9.94</v>
      </c>
      <c r="I821" s="2">
        <f t="shared" si="202"/>
        <v>0.0023493264</v>
      </c>
      <c r="J821" s="2">
        <f t="shared" si="203"/>
        <v>0</v>
      </c>
    </row>
    <row r="822">
      <c r="C822" s="1">
        <v>2.0</v>
      </c>
      <c r="E822" s="4">
        <f t="shared" si="199"/>
        <v>66</v>
      </c>
      <c r="F822" s="1">
        <v>1.0</v>
      </c>
      <c r="G822" s="4" t="str">
        <f t="shared" si="200"/>
        <v>0.88</v>
      </c>
      <c r="H822" s="2">
        <f t="shared" si="201"/>
        <v>58.08</v>
      </c>
      <c r="I822" s="2">
        <f t="shared" si="202"/>
        <v>0.01372725124</v>
      </c>
      <c r="J822" s="2">
        <f t="shared" si="203"/>
        <v>0</v>
      </c>
    </row>
    <row r="823">
      <c r="C823" s="1">
        <v>3.0</v>
      </c>
      <c r="E823" s="4">
        <f t="shared" si="199"/>
        <v>664</v>
      </c>
      <c r="F823" s="1">
        <v>1.0</v>
      </c>
      <c r="G823" s="4" t="str">
        <f t="shared" si="200"/>
        <v>0.97</v>
      </c>
      <c r="H823" s="2">
        <f t="shared" si="201"/>
        <v>644.08</v>
      </c>
      <c r="I823" s="2">
        <f t="shared" si="202"/>
        <v>0.1522287875</v>
      </c>
      <c r="J823" s="2">
        <f t="shared" si="203"/>
        <v>0</v>
      </c>
    </row>
    <row r="824">
      <c r="C824" s="1">
        <v>4.0</v>
      </c>
      <c r="E824" s="4">
        <f t="shared" si="199"/>
        <v>285</v>
      </c>
      <c r="F824" s="1">
        <v>1.0</v>
      </c>
      <c r="G824" s="4" t="str">
        <f t="shared" si="200"/>
        <v>0.94</v>
      </c>
      <c r="H824" s="2">
        <f t="shared" si="201"/>
        <v>267.9</v>
      </c>
      <c r="I824" s="2">
        <f t="shared" si="202"/>
        <v>0.06331836445</v>
      </c>
      <c r="J824" s="2">
        <f t="shared" si="203"/>
        <v>0</v>
      </c>
    </row>
    <row r="825">
      <c r="C825" s="1">
        <v>5.0</v>
      </c>
      <c r="E825" s="4">
        <f t="shared" si="199"/>
        <v>3006</v>
      </c>
      <c r="F825" s="1">
        <v>1.0</v>
      </c>
      <c r="G825" s="4" t="str">
        <f t="shared" si="200"/>
        <v>0.98</v>
      </c>
      <c r="H825" s="2">
        <f t="shared" si="201"/>
        <v>2945.88</v>
      </c>
      <c r="I825" s="2">
        <f t="shared" si="202"/>
        <v>0.6962609312</v>
      </c>
      <c r="J825" s="2">
        <f t="shared" si="203"/>
        <v>0</v>
      </c>
    </row>
    <row r="826">
      <c r="C826" s="1">
        <v>6.0</v>
      </c>
      <c r="E826" s="4">
        <f t="shared" si="199"/>
        <v>33</v>
      </c>
      <c r="F826" s="1">
        <v>0.0</v>
      </c>
      <c r="G826" s="4" t="str">
        <f t="shared" si="200"/>
        <v>0.79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4</v>
      </c>
      <c r="F827" s="1">
        <v>0.0</v>
      </c>
      <c r="G827" s="4" t="str">
        <f t="shared" si="200"/>
        <v>0.50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89</v>
      </c>
      <c r="F828" s="1">
        <v>0.0</v>
      </c>
      <c r="G828" s="4" t="str">
        <f t="shared" si="200"/>
        <v>0.87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40</v>
      </c>
      <c r="F829" s="1">
        <v>0.0</v>
      </c>
      <c r="G829" s="4" t="str">
        <f t="shared" si="200"/>
        <v>0.75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0.06552115339</v>
      </c>
    </row>
    <row r="831">
      <c r="D831" s="1" t="s">
        <v>29</v>
      </c>
      <c r="E831" s="2">
        <f>Sum(E820:E829)</f>
        <v>4231</v>
      </c>
      <c r="H831" s="2">
        <f>Sum(H820:H829)</f>
        <v>3953.78</v>
      </c>
    </row>
    <row r="832">
      <c r="D832" s="1" t="s">
        <v>17</v>
      </c>
      <c r="E832" s="2">
        <f>E831/$B$2</f>
        <v>0.0330546875</v>
      </c>
    </row>
    <row r="833">
      <c r="D833" s="1" t="s">
        <v>18</v>
      </c>
      <c r="E833" s="2">
        <f>H831/E831</f>
        <v>0.9344788466</v>
      </c>
    </row>
    <row r="834">
      <c r="D834" s="1" t="s">
        <v>20</v>
      </c>
      <c r="E834" s="2">
        <f>H831/$B$2</f>
        <v>0.03088890625</v>
      </c>
    </row>
    <row r="835">
      <c r="D835" s="1" t="s">
        <v>21</v>
      </c>
      <c r="E835" s="2">
        <f>(E831-H831)/$B$2</f>
        <v>0.00216578125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27</v>
      </c>
      <c r="F850" s="1">
        <v>1.0</v>
      </c>
      <c r="G850" s="4" t="str">
        <f t="shared" ref="G850:G859" si="205">INDIRECT(CONCATENATE("'ccc",$E$848,"'!",$B$1,C850+21))</f>
        <v>0.93</v>
      </c>
      <c r="H850" s="2">
        <f t="shared" ref="H850:H859" si="206">E850*F850*G850</f>
        <v>25.11</v>
      </c>
      <c r="I850" s="2">
        <f t="shared" ref="I850:I859" si="207">H850/$E$861</f>
        <v>0.006090225564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18</v>
      </c>
      <c r="F851" s="1">
        <v>1.0</v>
      </c>
      <c r="G851" s="4" t="str">
        <f t="shared" si="205"/>
        <v>0.72</v>
      </c>
      <c r="H851" s="2">
        <f t="shared" si="206"/>
        <v>12.96</v>
      </c>
      <c r="I851" s="2">
        <f t="shared" si="207"/>
        <v>0.003143342227</v>
      </c>
      <c r="J851" s="2">
        <f t="shared" si="208"/>
        <v>0</v>
      </c>
    </row>
    <row r="852">
      <c r="C852" s="1">
        <v>2.0</v>
      </c>
      <c r="E852" s="4">
        <f t="shared" si="204"/>
        <v>63</v>
      </c>
      <c r="F852" s="1">
        <v>1.0</v>
      </c>
      <c r="G852" s="4" t="str">
        <f t="shared" si="205"/>
        <v>0.94</v>
      </c>
      <c r="H852" s="2">
        <f t="shared" si="206"/>
        <v>59.22</v>
      </c>
      <c r="I852" s="2">
        <f t="shared" si="207"/>
        <v>0.01436332767</v>
      </c>
      <c r="J852" s="2">
        <f t="shared" si="208"/>
        <v>0</v>
      </c>
    </row>
    <row r="853">
      <c r="C853" s="1">
        <v>3.0</v>
      </c>
      <c r="E853" s="4">
        <f t="shared" si="204"/>
        <v>607</v>
      </c>
      <c r="F853" s="1">
        <v>1.0</v>
      </c>
      <c r="G853" s="4" t="str">
        <f t="shared" si="205"/>
        <v>0.95</v>
      </c>
      <c r="H853" s="2">
        <f t="shared" si="206"/>
        <v>576.65</v>
      </c>
      <c r="I853" s="2">
        <f t="shared" si="207"/>
        <v>0.1398617512</v>
      </c>
      <c r="J853" s="2">
        <f t="shared" si="208"/>
        <v>0</v>
      </c>
    </row>
    <row r="854">
      <c r="C854" s="1">
        <v>4.0</v>
      </c>
      <c r="E854" s="4">
        <f t="shared" si="204"/>
        <v>209</v>
      </c>
      <c r="F854" s="1">
        <v>1.0</v>
      </c>
      <c r="G854" s="4" t="str">
        <f t="shared" si="205"/>
        <v>0.95</v>
      </c>
      <c r="H854" s="2">
        <f t="shared" si="206"/>
        <v>198.55</v>
      </c>
      <c r="I854" s="2">
        <f t="shared" si="207"/>
        <v>0.04815668203</v>
      </c>
      <c r="J854" s="2">
        <f t="shared" si="208"/>
        <v>0</v>
      </c>
    </row>
    <row r="855">
      <c r="C855" s="1">
        <v>5.0</v>
      </c>
      <c r="E855" s="4">
        <f t="shared" si="204"/>
        <v>3017</v>
      </c>
      <c r="F855" s="1">
        <v>1.0</v>
      </c>
      <c r="G855" s="4" t="str">
        <f t="shared" si="205"/>
        <v>0.98</v>
      </c>
      <c r="H855" s="2">
        <f t="shared" si="206"/>
        <v>2956.66</v>
      </c>
      <c r="I855" s="2">
        <f t="shared" si="207"/>
        <v>0.7171137521</v>
      </c>
      <c r="J855" s="2">
        <f t="shared" si="208"/>
        <v>0</v>
      </c>
    </row>
    <row r="856">
      <c r="C856" s="1">
        <v>6.0</v>
      </c>
      <c r="E856" s="4">
        <f t="shared" si="204"/>
        <v>29</v>
      </c>
      <c r="F856" s="1">
        <v>0.0</v>
      </c>
      <c r="G856" s="4" t="str">
        <f t="shared" si="205"/>
        <v>0.90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0</v>
      </c>
      <c r="F857" s="1">
        <v>0.0</v>
      </c>
      <c r="G857" s="4" t="str">
        <f t="shared" si="205"/>
        <v/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108</v>
      </c>
      <c r="F858" s="1">
        <v>0.0</v>
      </c>
      <c r="G858" s="4" t="str">
        <f t="shared" si="205"/>
        <v>0.85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45</v>
      </c>
      <c r="F859" s="1">
        <v>0.0</v>
      </c>
      <c r="G859" s="4" t="str">
        <f t="shared" si="205"/>
        <v>0.76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0.07127091923</v>
      </c>
    </row>
    <row r="861">
      <c r="D861" s="1" t="s">
        <v>29</v>
      </c>
      <c r="E861" s="2">
        <f>Sum(E850:E859)</f>
        <v>4123</v>
      </c>
      <c r="H861" s="2">
        <f>Sum(H850:H859)</f>
        <v>3829.15</v>
      </c>
    </row>
    <row r="862">
      <c r="D862" s="1" t="s">
        <v>17</v>
      </c>
      <c r="E862" s="2">
        <f>E861/$B$2</f>
        <v>0.0322109375</v>
      </c>
    </row>
    <row r="863">
      <c r="D863" s="1" t="s">
        <v>18</v>
      </c>
      <c r="E863" s="2">
        <f>H861/E861</f>
        <v>0.9287290808</v>
      </c>
    </row>
    <row r="864">
      <c r="D864" s="1" t="s">
        <v>20</v>
      </c>
      <c r="E864" s="2">
        <f>H861/$B$2</f>
        <v>0.02991523438</v>
      </c>
    </row>
    <row r="865">
      <c r="D865" s="1" t="s">
        <v>21</v>
      </c>
      <c r="E865" s="2">
        <f>(E861-H861)/$B$2</f>
        <v>0.002295703125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42</v>
      </c>
      <c r="F880" s="1">
        <v>1.0</v>
      </c>
      <c r="G880" s="4" t="str">
        <f t="shared" ref="G880:G889" si="210">INDIRECT(CONCATENATE("'ccc",$E$878,"'!",$B$1,C880+21))</f>
        <v>0.95</v>
      </c>
      <c r="H880" s="2">
        <f t="shared" ref="H880:H889" si="211">E880*F880*G880</f>
        <v>39.9</v>
      </c>
      <c r="I880" s="2">
        <f t="shared" ref="I880:I889" si="212">H880/$E$891</f>
        <v>0.009248956885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12</v>
      </c>
      <c r="F881" s="1">
        <v>1.0</v>
      </c>
      <c r="G881" s="4" t="str">
        <f t="shared" si="210"/>
        <v>0.58</v>
      </c>
      <c r="H881" s="2">
        <f t="shared" si="211"/>
        <v>6.96</v>
      </c>
      <c r="I881" s="2">
        <f t="shared" si="212"/>
        <v>0.001613351878</v>
      </c>
      <c r="J881" s="2">
        <f t="shared" si="213"/>
        <v>0</v>
      </c>
    </row>
    <row r="882">
      <c r="C882" s="1">
        <v>2.0</v>
      </c>
      <c r="E882" s="4">
        <f t="shared" si="209"/>
        <v>44</v>
      </c>
      <c r="F882" s="1">
        <v>1.0</v>
      </c>
      <c r="G882" s="4" t="str">
        <f t="shared" si="210"/>
        <v>0.93</v>
      </c>
      <c r="H882" s="2">
        <f t="shared" si="211"/>
        <v>40.92</v>
      </c>
      <c r="I882" s="2">
        <f t="shared" si="212"/>
        <v>0.009485396384</v>
      </c>
      <c r="J882" s="2">
        <f t="shared" si="213"/>
        <v>0</v>
      </c>
    </row>
    <row r="883">
      <c r="C883" s="1">
        <v>3.0</v>
      </c>
      <c r="E883" s="4">
        <f t="shared" si="209"/>
        <v>482</v>
      </c>
      <c r="F883" s="1">
        <v>1.0</v>
      </c>
      <c r="G883" s="4" t="str">
        <f t="shared" si="210"/>
        <v>0.94</v>
      </c>
      <c r="H883" s="2">
        <f t="shared" si="211"/>
        <v>453.08</v>
      </c>
      <c r="I883" s="2">
        <f t="shared" si="212"/>
        <v>0.1050254984</v>
      </c>
      <c r="J883" s="2">
        <f t="shared" si="213"/>
        <v>0</v>
      </c>
    </row>
    <row r="884">
      <c r="C884" s="1">
        <v>4.0</v>
      </c>
      <c r="E884" s="4">
        <f t="shared" si="209"/>
        <v>211</v>
      </c>
      <c r="F884" s="1">
        <v>1.0</v>
      </c>
      <c r="G884" s="4" t="str">
        <f t="shared" si="210"/>
        <v>0.90</v>
      </c>
      <c r="H884" s="2">
        <f t="shared" si="211"/>
        <v>189.9</v>
      </c>
      <c r="I884" s="2">
        <f t="shared" si="212"/>
        <v>0.04401947149</v>
      </c>
      <c r="J884" s="2">
        <f t="shared" si="213"/>
        <v>0</v>
      </c>
    </row>
    <row r="885">
      <c r="C885" s="1">
        <v>5.0</v>
      </c>
      <c r="E885" s="4">
        <f t="shared" si="209"/>
        <v>3372</v>
      </c>
      <c r="F885" s="1">
        <v>1.0</v>
      </c>
      <c r="G885" s="4" t="str">
        <f t="shared" si="210"/>
        <v>0.98</v>
      </c>
      <c r="H885" s="2">
        <f t="shared" si="211"/>
        <v>3304.56</v>
      </c>
      <c r="I885" s="2">
        <f t="shared" si="212"/>
        <v>0.7660083449</v>
      </c>
      <c r="J885" s="2">
        <f t="shared" si="213"/>
        <v>0</v>
      </c>
    </row>
    <row r="886">
      <c r="C886" s="1">
        <v>6.0</v>
      </c>
      <c r="E886" s="4">
        <f t="shared" si="209"/>
        <v>31</v>
      </c>
      <c r="F886" s="1">
        <v>0.0</v>
      </c>
      <c r="G886" s="4" t="str">
        <f t="shared" si="210"/>
        <v>0.87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3</v>
      </c>
      <c r="F887" s="1">
        <v>0.0</v>
      </c>
      <c r="G887" s="4" t="str">
        <f t="shared" si="210"/>
        <v>0.67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74</v>
      </c>
      <c r="F888" s="1">
        <v>0.0</v>
      </c>
      <c r="G888" s="4" t="str">
        <f t="shared" si="210"/>
        <v>0.91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43</v>
      </c>
      <c r="F889" s="1">
        <v>0.0</v>
      </c>
      <c r="G889" s="4" t="str">
        <f t="shared" si="210"/>
        <v>0.67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0.06459898006</v>
      </c>
    </row>
    <row r="891">
      <c r="D891" s="1" t="s">
        <v>29</v>
      </c>
      <c r="E891" s="2">
        <f>Sum(E880:E889)</f>
        <v>4314</v>
      </c>
      <c r="H891" s="2">
        <f>Sum(H880:H889)</f>
        <v>4035.32</v>
      </c>
    </row>
    <row r="892">
      <c r="D892" s="1" t="s">
        <v>17</v>
      </c>
      <c r="E892" s="2">
        <f>E891/$B$2</f>
        <v>0.033703125</v>
      </c>
    </row>
    <row r="893">
      <c r="D893" s="1" t="s">
        <v>18</v>
      </c>
      <c r="E893" s="2">
        <f>H891/E891</f>
        <v>0.9354010199</v>
      </c>
    </row>
    <row r="894">
      <c r="D894" s="1" t="s">
        <v>20</v>
      </c>
      <c r="E894" s="2">
        <f>H891/$B$2</f>
        <v>0.0315259375</v>
      </c>
    </row>
    <row r="895">
      <c r="D895" s="1" t="s">
        <v>21</v>
      </c>
      <c r="E895" s="2">
        <f>(E891-H891)/$B$2</f>
        <v>0.0021771875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83</v>
      </c>
      <c r="F910" s="1">
        <v>1.0</v>
      </c>
      <c r="G910" s="4" t="str">
        <f t="shared" ref="G910:G919" si="215">INDIRECT(CONCATENATE("'ccc",$E$908,"'!",$B$1,C910+21))</f>
        <v>0.88</v>
      </c>
      <c r="H910" s="2">
        <f t="shared" ref="H910:H919" si="216">E910*F910*G910</f>
        <v>73.04</v>
      </c>
      <c r="I910" s="2">
        <f t="shared" ref="I910:I919" si="217">H910/$E$921</f>
        <v>0.01605980651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10</v>
      </c>
      <c r="F911" s="1">
        <v>1.0</v>
      </c>
      <c r="G911" s="4" t="str">
        <f t="shared" si="215"/>
        <v>1.00</v>
      </c>
      <c r="H911" s="2">
        <f t="shared" si="216"/>
        <v>10</v>
      </c>
      <c r="I911" s="2">
        <f t="shared" si="217"/>
        <v>0.00219876869</v>
      </c>
      <c r="J911" s="2">
        <f t="shared" si="218"/>
        <v>0</v>
      </c>
    </row>
    <row r="912">
      <c r="C912" s="1">
        <v>2.0</v>
      </c>
      <c r="E912" s="4">
        <f t="shared" si="214"/>
        <v>44</v>
      </c>
      <c r="F912" s="1">
        <v>1.0</v>
      </c>
      <c r="G912" s="4" t="str">
        <f t="shared" si="215"/>
        <v>0.95</v>
      </c>
      <c r="H912" s="2">
        <f t="shared" si="216"/>
        <v>41.8</v>
      </c>
      <c r="I912" s="2">
        <f t="shared" si="217"/>
        <v>0.009190853122</v>
      </c>
      <c r="J912" s="2">
        <f t="shared" si="218"/>
        <v>0</v>
      </c>
    </row>
    <row r="913">
      <c r="C913" s="1">
        <v>3.0</v>
      </c>
      <c r="E913" s="4">
        <f t="shared" si="214"/>
        <v>134</v>
      </c>
      <c r="F913" s="1">
        <v>1.0</v>
      </c>
      <c r="G913" s="4" t="str">
        <f t="shared" si="215"/>
        <v>0.90</v>
      </c>
      <c r="H913" s="2">
        <f t="shared" si="216"/>
        <v>120.6</v>
      </c>
      <c r="I913" s="2">
        <f t="shared" si="217"/>
        <v>0.0265171504</v>
      </c>
      <c r="J913" s="2">
        <f t="shared" si="218"/>
        <v>0</v>
      </c>
    </row>
    <row r="914">
      <c r="C914" s="1">
        <v>4.0</v>
      </c>
      <c r="E914" s="4">
        <f t="shared" si="214"/>
        <v>176</v>
      </c>
      <c r="F914" s="1">
        <v>1.0</v>
      </c>
      <c r="G914" s="4" t="str">
        <f t="shared" si="215"/>
        <v>0.91</v>
      </c>
      <c r="H914" s="2">
        <f t="shared" si="216"/>
        <v>160.16</v>
      </c>
      <c r="I914" s="2">
        <f t="shared" si="217"/>
        <v>0.03521547933</v>
      </c>
      <c r="J914" s="2">
        <f t="shared" si="218"/>
        <v>0</v>
      </c>
    </row>
    <row r="915">
      <c r="C915" s="1">
        <v>5.0</v>
      </c>
      <c r="E915" s="4">
        <f t="shared" si="214"/>
        <v>2759</v>
      </c>
      <c r="F915" s="1">
        <v>1.0</v>
      </c>
      <c r="G915" s="4" t="str">
        <f t="shared" si="215"/>
        <v>0.98</v>
      </c>
      <c r="H915" s="2">
        <f t="shared" si="216"/>
        <v>2703.82</v>
      </c>
      <c r="I915" s="2">
        <f t="shared" si="217"/>
        <v>0.5945074758</v>
      </c>
      <c r="J915" s="2">
        <f t="shared" si="218"/>
        <v>0</v>
      </c>
    </row>
    <row r="916">
      <c r="C916" s="1">
        <v>6.0</v>
      </c>
      <c r="E916" s="4">
        <f t="shared" si="214"/>
        <v>1271</v>
      </c>
      <c r="F916" s="1">
        <v>1.0</v>
      </c>
      <c r="G916" s="4" t="str">
        <f t="shared" si="215"/>
        <v>0.96</v>
      </c>
      <c r="H916" s="2">
        <f t="shared" si="216"/>
        <v>1220.16</v>
      </c>
      <c r="I916" s="2">
        <f t="shared" si="217"/>
        <v>0.2682849604</v>
      </c>
      <c r="J916" s="2">
        <f t="shared" si="218"/>
        <v>0</v>
      </c>
    </row>
    <row r="917">
      <c r="C917" s="1">
        <v>7.0</v>
      </c>
      <c r="E917" s="4">
        <f t="shared" si="214"/>
        <v>2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58</v>
      </c>
      <c r="F918" s="1">
        <v>0.0</v>
      </c>
      <c r="G918" s="4" t="str">
        <f t="shared" si="215"/>
        <v>0.91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11</v>
      </c>
      <c r="F919" s="1">
        <v>0.0</v>
      </c>
      <c r="G919" s="4" t="str">
        <f t="shared" si="215"/>
        <v>0.91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0.04802550572</v>
      </c>
    </row>
    <row r="921">
      <c r="D921" s="1" t="s">
        <v>29</v>
      </c>
      <c r="E921" s="2">
        <f>Sum(E910:E919)</f>
        <v>4548</v>
      </c>
      <c r="H921" s="2">
        <f>Sum(H910:H919)</f>
        <v>4329.58</v>
      </c>
    </row>
    <row r="922">
      <c r="D922" s="1" t="s">
        <v>17</v>
      </c>
      <c r="E922" s="2">
        <f>E921/$B$2</f>
        <v>0.03553125</v>
      </c>
    </row>
    <row r="923">
      <c r="D923" s="1" t="s">
        <v>18</v>
      </c>
      <c r="E923" s="2">
        <f>H921/E921</f>
        <v>0.9519744943</v>
      </c>
    </row>
    <row r="924">
      <c r="D924" s="1" t="s">
        <v>20</v>
      </c>
      <c r="E924" s="2">
        <f>H921/$B$2</f>
        <v>0.03382484375</v>
      </c>
    </row>
    <row r="925">
      <c r="D925" s="1" t="s">
        <v>21</v>
      </c>
      <c r="E925" s="2">
        <f>(E921-H921)/$B$2</f>
        <v>0.00170640625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115</v>
      </c>
      <c r="F940" s="1">
        <v>1.0</v>
      </c>
      <c r="G940" s="4" t="str">
        <f t="shared" ref="G940:G949" si="220">INDIRECT(CONCATENATE("'ccc",$E$938,"'!",$B$1,C940+21))</f>
        <v>0.87</v>
      </c>
      <c r="H940" s="2">
        <f t="shared" ref="H940:H949" si="221">E940*F940*G940</f>
        <v>100.05</v>
      </c>
      <c r="I940" s="2">
        <f t="shared" ref="I940:I949" si="222">H940/$E$951</f>
        <v>0.02104986324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6</v>
      </c>
      <c r="F941" s="1">
        <v>1.0</v>
      </c>
      <c r="G941" s="4" t="str">
        <f t="shared" si="220"/>
        <v>0.50</v>
      </c>
      <c r="H941" s="2">
        <f t="shared" si="221"/>
        <v>3</v>
      </c>
      <c r="I941" s="2">
        <f t="shared" si="222"/>
        <v>0.0006311803072</v>
      </c>
      <c r="J941" s="2">
        <f t="shared" si="223"/>
        <v>0</v>
      </c>
    </row>
    <row r="942">
      <c r="C942" s="1">
        <v>2.0</v>
      </c>
      <c r="E942" s="4">
        <f t="shared" si="219"/>
        <v>25</v>
      </c>
      <c r="F942" s="1">
        <v>1.0</v>
      </c>
      <c r="G942" s="4" t="str">
        <f t="shared" si="220"/>
        <v>0.84</v>
      </c>
      <c r="H942" s="2">
        <f t="shared" si="221"/>
        <v>21</v>
      </c>
      <c r="I942" s="2">
        <f t="shared" si="222"/>
        <v>0.00441826215</v>
      </c>
      <c r="J942" s="2">
        <f t="shared" si="223"/>
        <v>0</v>
      </c>
    </row>
    <row r="943">
      <c r="C943" s="1">
        <v>3.0</v>
      </c>
      <c r="E943" s="4">
        <f t="shared" si="219"/>
        <v>61</v>
      </c>
      <c r="F943" s="1">
        <v>1.0</v>
      </c>
      <c r="G943" s="4" t="str">
        <f t="shared" si="220"/>
        <v>0.89</v>
      </c>
      <c r="H943" s="2">
        <f t="shared" si="221"/>
        <v>54.29</v>
      </c>
      <c r="I943" s="2">
        <f t="shared" si="222"/>
        <v>0.01142225963</v>
      </c>
      <c r="J943" s="2">
        <f t="shared" si="223"/>
        <v>0</v>
      </c>
    </row>
    <row r="944">
      <c r="C944" s="1">
        <v>4.0</v>
      </c>
      <c r="E944" s="4">
        <f t="shared" si="219"/>
        <v>99</v>
      </c>
      <c r="F944" s="1">
        <v>1.0</v>
      </c>
      <c r="G944" s="4" t="str">
        <f t="shared" si="220"/>
        <v>0.92</v>
      </c>
      <c r="H944" s="2">
        <f t="shared" si="221"/>
        <v>91.08</v>
      </c>
      <c r="I944" s="2">
        <f t="shared" si="222"/>
        <v>0.01916263413</v>
      </c>
      <c r="J944" s="2">
        <f t="shared" si="223"/>
        <v>0</v>
      </c>
    </row>
    <row r="945">
      <c r="C945" s="1">
        <v>5.0</v>
      </c>
      <c r="E945" s="4">
        <f t="shared" si="219"/>
        <v>2171</v>
      </c>
      <c r="F945" s="1">
        <v>1.0</v>
      </c>
      <c r="G945" s="4" t="str">
        <f t="shared" si="220"/>
        <v>0.97</v>
      </c>
      <c r="H945" s="2">
        <f t="shared" si="221"/>
        <v>2105.87</v>
      </c>
      <c r="I945" s="2">
        <f t="shared" si="222"/>
        <v>0.4430612245</v>
      </c>
      <c r="J945" s="2">
        <f t="shared" si="223"/>
        <v>0</v>
      </c>
    </row>
    <row r="946">
      <c r="C946" s="1">
        <v>6.0</v>
      </c>
      <c r="E946" s="4">
        <f t="shared" si="219"/>
        <v>2242</v>
      </c>
      <c r="F946" s="1">
        <v>1.0</v>
      </c>
      <c r="G946" s="4" t="str">
        <f t="shared" si="220"/>
        <v>0.97</v>
      </c>
      <c r="H946" s="2">
        <f t="shared" si="221"/>
        <v>2174.74</v>
      </c>
      <c r="I946" s="2">
        <f t="shared" si="222"/>
        <v>0.4575510204</v>
      </c>
      <c r="J946" s="2">
        <f t="shared" si="223"/>
        <v>0</v>
      </c>
    </row>
    <row r="947">
      <c r="C947" s="1">
        <v>7.0</v>
      </c>
      <c r="E947" s="4">
        <f t="shared" si="219"/>
        <v>1</v>
      </c>
      <c r="F947" s="1">
        <v>0.0</v>
      </c>
      <c r="G947" s="4" t="str">
        <f t="shared" si="220"/>
        <v>1.00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30</v>
      </c>
      <c r="F948" s="1">
        <v>0.0</v>
      </c>
      <c r="G948" s="4" t="str">
        <f t="shared" si="220"/>
        <v>0.83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3</v>
      </c>
      <c r="F949" s="1">
        <v>0.0</v>
      </c>
      <c r="G949" s="4" t="str">
        <f t="shared" si="220"/>
        <v>0.67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0.04270355565</v>
      </c>
    </row>
    <row r="951">
      <c r="D951" s="1" t="s">
        <v>29</v>
      </c>
      <c r="E951" s="2">
        <f>Sum(E940:E949)</f>
        <v>4753</v>
      </c>
      <c r="H951" s="2">
        <f>Sum(H940:H949)</f>
        <v>4550.03</v>
      </c>
    </row>
    <row r="952">
      <c r="D952" s="1" t="s">
        <v>17</v>
      </c>
      <c r="E952" s="2">
        <f>E951/$B$2</f>
        <v>0.0371328125</v>
      </c>
    </row>
    <row r="953">
      <c r="D953" s="1" t="s">
        <v>18</v>
      </c>
      <c r="E953" s="2">
        <f>H951/E951</f>
        <v>0.9572964444</v>
      </c>
    </row>
    <row r="954">
      <c r="D954" s="1" t="s">
        <v>20</v>
      </c>
      <c r="E954" s="2">
        <f>H951/$B$2</f>
        <v>0.03554710938</v>
      </c>
    </row>
    <row r="955">
      <c r="D955" s="1" t="s">
        <v>21</v>
      </c>
      <c r="E955" s="2">
        <f>(E951-H951)/$B$2</f>
        <v>0.001585703125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111</v>
      </c>
      <c r="F970" s="1">
        <v>1.0</v>
      </c>
      <c r="G970" s="4" t="str">
        <f t="shared" ref="G970:G979" si="225">INDIRECT(CONCATENATE("'ccc",$E$968,"'!",$B$1,C970+21))</f>
        <v>0.86</v>
      </c>
      <c r="H970" s="2">
        <f t="shared" ref="H970:H979" si="226">E970*F970*G970</f>
        <v>95.46</v>
      </c>
      <c r="I970" s="2">
        <f t="shared" ref="I970:I979" si="227">H970/$E$981</f>
        <v>0.02017755231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3</v>
      </c>
      <c r="F971" s="1">
        <v>1.0</v>
      </c>
      <c r="G971" s="4" t="str">
        <f t="shared" si="225"/>
        <v>1.00</v>
      </c>
      <c r="H971" s="2">
        <f t="shared" si="226"/>
        <v>3</v>
      </c>
      <c r="I971" s="2">
        <f t="shared" si="227"/>
        <v>0.000634115409</v>
      </c>
      <c r="J971" s="2">
        <f t="shared" si="228"/>
        <v>0</v>
      </c>
    </row>
    <row r="972">
      <c r="C972" s="1">
        <v>2.0</v>
      </c>
      <c r="E972" s="4">
        <f t="shared" si="224"/>
        <v>25</v>
      </c>
      <c r="F972" s="1">
        <v>1.0</v>
      </c>
      <c r="G972" s="4" t="str">
        <f t="shared" si="225"/>
        <v>0.92</v>
      </c>
      <c r="H972" s="2">
        <f t="shared" si="226"/>
        <v>23</v>
      </c>
      <c r="I972" s="2">
        <f t="shared" si="227"/>
        <v>0.004861551469</v>
      </c>
      <c r="J972" s="2">
        <f t="shared" si="228"/>
        <v>0</v>
      </c>
    </row>
    <row r="973">
      <c r="C973" s="1">
        <v>3.0</v>
      </c>
      <c r="E973" s="4">
        <f t="shared" si="224"/>
        <v>35</v>
      </c>
      <c r="F973" s="1">
        <v>1.0</v>
      </c>
      <c r="G973" s="4" t="str">
        <f t="shared" si="225"/>
        <v>0.77</v>
      </c>
      <c r="H973" s="2">
        <f t="shared" si="226"/>
        <v>26.95</v>
      </c>
      <c r="I973" s="2">
        <f t="shared" si="227"/>
        <v>0.005696470091</v>
      </c>
      <c r="J973" s="2">
        <f t="shared" si="228"/>
        <v>0</v>
      </c>
    </row>
    <row r="974">
      <c r="C974" s="1">
        <v>4.0</v>
      </c>
      <c r="E974" s="4">
        <f t="shared" si="224"/>
        <v>82</v>
      </c>
      <c r="F974" s="1">
        <v>1.0</v>
      </c>
      <c r="G974" s="4" t="str">
        <f t="shared" si="225"/>
        <v>0.91</v>
      </c>
      <c r="H974" s="2">
        <f t="shared" si="226"/>
        <v>74.62</v>
      </c>
      <c r="I974" s="2">
        <f t="shared" si="227"/>
        <v>0.01577256394</v>
      </c>
      <c r="J974" s="2">
        <f t="shared" si="228"/>
        <v>0</v>
      </c>
    </row>
    <row r="975">
      <c r="C975" s="1">
        <v>5.0</v>
      </c>
      <c r="E975" s="4">
        <f t="shared" si="224"/>
        <v>2092</v>
      </c>
      <c r="F975" s="1">
        <v>1.0</v>
      </c>
      <c r="G975" s="4" t="str">
        <f t="shared" si="225"/>
        <v>0.97</v>
      </c>
      <c r="H975" s="2">
        <f t="shared" si="226"/>
        <v>2029.24</v>
      </c>
      <c r="I975" s="2">
        <f t="shared" si="227"/>
        <v>0.4289241175</v>
      </c>
      <c r="J975" s="2">
        <f t="shared" si="228"/>
        <v>0</v>
      </c>
    </row>
    <row r="976">
      <c r="C976" s="1">
        <v>6.0</v>
      </c>
      <c r="E976" s="4">
        <f t="shared" si="224"/>
        <v>2353</v>
      </c>
      <c r="F976" s="1">
        <v>1.0</v>
      </c>
      <c r="G976" s="4" t="str">
        <f t="shared" si="225"/>
        <v>0.97</v>
      </c>
      <c r="H976" s="2">
        <f t="shared" si="226"/>
        <v>2282.41</v>
      </c>
      <c r="I976" s="2">
        <f t="shared" si="227"/>
        <v>0.4824371169</v>
      </c>
      <c r="J976" s="2">
        <f t="shared" si="228"/>
        <v>0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26</v>
      </c>
      <c r="F978" s="1">
        <v>0.0</v>
      </c>
      <c r="G978" s="4" t="str">
        <f t="shared" si="225"/>
        <v>0.69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3</v>
      </c>
      <c r="F979" s="1">
        <v>0.0</v>
      </c>
      <c r="G979" s="4" t="str">
        <f t="shared" si="225"/>
        <v>1.00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0.04149651237</v>
      </c>
    </row>
    <row r="981">
      <c r="D981" s="1" t="s">
        <v>29</v>
      </c>
      <c r="E981" s="2">
        <f>Sum(E970:E979)</f>
        <v>4731</v>
      </c>
      <c r="H981" s="2">
        <f>Sum(H970:H979)</f>
        <v>4534.68</v>
      </c>
    </row>
    <row r="982">
      <c r="D982" s="1" t="s">
        <v>17</v>
      </c>
      <c r="E982" s="2">
        <f>E981/$B$2</f>
        <v>0.0369609375</v>
      </c>
    </row>
    <row r="983">
      <c r="D983" s="1" t="s">
        <v>18</v>
      </c>
      <c r="E983" s="2">
        <f>H981/E981</f>
        <v>0.9585034876</v>
      </c>
    </row>
    <row r="984">
      <c r="D984" s="1" t="s">
        <v>20</v>
      </c>
      <c r="E984" s="2">
        <f>H981/$B$2</f>
        <v>0.0354271875</v>
      </c>
    </row>
    <row r="985">
      <c r="D985" s="1" t="s">
        <v>21</v>
      </c>
      <c r="E985" s="2">
        <f>(E981-H981)/$B$2</f>
        <v>0.00153375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143</v>
      </c>
      <c r="F1000" s="1">
        <v>1.0</v>
      </c>
      <c r="G1000" s="4" t="str">
        <f>INDIRECT(CONCATENATE("'ccc",$E$998,"'!",$B$1,C1000+21))</f>
        <v>0.91</v>
      </c>
      <c r="H1000" s="2">
        <f t="shared" ref="H1000:H1009" si="230">E1000*F1000*G1000</f>
        <v>130.13</v>
      </c>
      <c r="I1000" s="2">
        <f t="shared" ref="I1000:I1009" si="231">H1000/$E$1011</f>
        <v>0.02741887906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4</v>
      </c>
      <c r="I1001" s="2">
        <f t="shared" si="231"/>
        <v>0.0008428150021</v>
      </c>
      <c r="J1001" s="2">
        <f t="shared" si="232"/>
        <v>0</v>
      </c>
    </row>
    <row r="1002">
      <c r="C1002" s="1">
        <v>2.0</v>
      </c>
      <c r="E1002" s="4">
        <f t="shared" si="229"/>
        <v>17</v>
      </c>
      <c r="F1002" s="1">
        <v>1.0</v>
      </c>
      <c r="G1002" s="4" t="str">
        <f t="shared" si="233"/>
        <v>0.92</v>
      </c>
      <c r="H1002" s="2">
        <f t="shared" si="230"/>
        <v>15.64</v>
      </c>
      <c r="I1002" s="2">
        <f t="shared" si="231"/>
        <v>0.003295406658</v>
      </c>
      <c r="J1002" s="2">
        <f t="shared" si="232"/>
        <v>0</v>
      </c>
    </row>
    <row r="1003">
      <c r="C1003" s="1">
        <v>3.0</v>
      </c>
      <c r="E1003" s="4">
        <f t="shared" si="229"/>
        <v>43</v>
      </c>
      <c r="F1003" s="1">
        <v>1.0</v>
      </c>
      <c r="G1003" s="4" t="str">
        <f t="shared" si="233"/>
        <v>0.77</v>
      </c>
      <c r="H1003" s="2">
        <f t="shared" si="230"/>
        <v>33.11</v>
      </c>
      <c r="I1003" s="2">
        <f t="shared" si="231"/>
        <v>0.00697640118</v>
      </c>
      <c r="J1003" s="2">
        <f t="shared" si="232"/>
        <v>0</v>
      </c>
    </row>
    <row r="1004">
      <c r="C1004" s="1">
        <v>4.0</v>
      </c>
      <c r="E1004" s="4">
        <f t="shared" si="229"/>
        <v>64</v>
      </c>
      <c r="F1004" s="1">
        <v>1.0</v>
      </c>
      <c r="G1004" s="4" t="str">
        <f t="shared" si="233"/>
        <v>0.91</v>
      </c>
      <c r="H1004" s="2">
        <f t="shared" si="230"/>
        <v>58.24</v>
      </c>
      <c r="I1004" s="2">
        <f t="shared" si="231"/>
        <v>0.01227138643</v>
      </c>
      <c r="J1004" s="2">
        <f t="shared" si="232"/>
        <v>0</v>
      </c>
    </row>
    <row r="1005">
      <c r="C1005" s="1">
        <v>5.0</v>
      </c>
      <c r="E1005" s="4">
        <f t="shared" si="229"/>
        <v>2013</v>
      </c>
      <c r="F1005" s="1">
        <v>1.0</v>
      </c>
      <c r="G1005" s="4" t="str">
        <f t="shared" si="233"/>
        <v>0.97</v>
      </c>
      <c r="H1005" s="2">
        <f t="shared" si="230"/>
        <v>1952.61</v>
      </c>
      <c r="I1005" s="2">
        <f t="shared" si="231"/>
        <v>0.4114222503</v>
      </c>
      <c r="J1005" s="2">
        <f t="shared" si="232"/>
        <v>0</v>
      </c>
    </row>
    <row r="1006">
      <c r="C1006" s="1">
        <v>6.0</v>
      </c>
      <c r="E1006" s="4">
        <f t="shared" si="229"/>
        <v>2437</v>
      </c>
      <c r="F1006" s="1">
        <v>1.0</v>
      </c>
      <c r="G1006" s="4" t="str">
        <f t="shared" si="233"/>
        <v>0.97</v>
      </c>
      <c r="H1006" s="2">
        <f t="shared" si="230"/>
        <v>2363.89</v>
      </c>
      <c r="I1006" s="2">
        <f t="shared" si="231"/>
        <v>0.4980804888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21</v>
      </c>
      <c r="F1008" s="1">
        <v>0.0</v>
      </c>
      <c r="G1008" s="4" t="str">
        <f t="shared" si="233"/>
        <v>0.69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3</v>
      </c>
      <c r="F1009" s="1">
        <v>0.0</v>
      </c>
      <c r="G1009" s="4" t="str">
        <f t="shared" si="233"/>
        <v>1.00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0.03969237252</v>
      </c>
    </row>
    <row r="1011">
      <c r="D1011" s="1" t="s">
        <v>29</v>
      </c>
      <c r="E1011" s="2">
        <f>Sum(E1000:E1009)</f>
        <v>4746</v>
      </c>
      <c r="H1011" s="2">
        <f>Sum(H1000:H1009)</f>
        <v>4557.62</v>
      </c>
    </row>
    <row r="1012">
      <c r="D1012" s="1" t="s">
        <v>17</v>
      </c>
      <c r="E1012" s="2">
        <f>E1011/$B$2</f>
        <v>0.037078125</v>
      </c>
    </row>
    <row r="1013">
      <c r="D1013" s="1" t="s">
        <v>18</v>
      </c>
      <c r="E1013" s="2">
        <f>H1011/E1011</f>
        <v>0.9603076275</v>
      </c>
    </row>
    <row r="1014">
      <c r="D1014" s="1" t="s">
        <v>20</v>
      </c>
      <c r="E1014" s="2">
        <f>H1011/$B$2</f>
        <v>0.03560640625</v>
      </c>
    </row>
    <row r="1015">
      <c r="D1015" s="1" t="s">
        <v>21</v>
      </c>
      <c r="E1015" s="2">
        <f>(E1011-H1011)/$B$2</f>
        <v>0.00147171875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129</v>
      </c>
      <c r="F1030" s="1">
        <v>1.0</v>
      </c>
      <c r="G1030" s="4" t="str">
        <f t="shared" ref="G1030:G1039" si="235">INDIRECT(CONCATENATE("'ccc",$E$1028,"'!",$B$1,C1030+21))</f>
        <v>0.87</v>
      </c>
      <c r="H1030" s="2">
        <f t="shared" ref="H1030:H1039" si="236">E1030*F1030*G1030</f>
        <v>112.23</v>
      </c>
      <c r="I1030" s="2">
        <f t="shared" ref="I1030:I1039" si="237">H1030/$E$1041</f>
        <v>0.02285277947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1.00</v>
      </c>
      <c r="H1031" s="2">
        <f t="shared" si="236"/>
        <v>1</v>
      </c>
      <c r="I1031" s="2">
        <f t="shared" si="237"/>
        <v>0.0002036245164</v>
      </c>
      <c r="J1031" s="2">
        <f t="shared" si="238"/>
        <v>0</v>
      </c>
    </row>
    <row r="1032">
      <c r="C1032" s="1">
        <v>2.0</v>
      </c>
      <c r="E1032" s="4">
        <f t="shared" si="234"/>
        <v>14</v>
      </c>
      <c r="F1032" s="1">
        <v>1.0</v>
      </c>
      <c r="G1032" s="4" t="str">
        <f t="shared" si="235"/>
        <v>0.79</v>
      </c>
      <c r="H1032" s="2">
        <f t="shared" si="236"/>
        <v>11.06</v>
      </c>
      <c r="I1032" s="2">
        <f t="shared" si="237"/>
        <v>0.002252087151</v>
      </c>
      <c r="J1032" s="2">
        <f t="shared" si="238"/>
        <v>0</v>
      </c>
    </row>
    <row r="1033">
      <c r="C1033" s="1">
        <v>3.0</v>
      </c>
      <c r="E1033" s="4">
        <f t="shared" si="234"/>
        <v>25</v>
      </c>
      <c r="F1033" s="1">
        <v>1.0</v>
      </c>
      <c r="G1033" s="4" t="str">
        <f t="shared" si="235"/>
        <v>0.72</v>
      </c>
      <c r="H1033" s="2">
        <f t="shared" si="236"/>
        <v>18</v>
      </c>
      <c r="I1033" s="2">
        <f t="shared" si="237"/>
        <v>0.003665241295</v>
      </c>
      <c r="J1033" s="2">
        <f t="shared" si="238"/>
        <v>0</v>
      </c>
    </row>
    <row r="1034">
      <c r="C1034" s="1">
        <v>4.0</v>
      </c>
      <c r="E1034" s="4">
        <f t="shared" si="234"/>
        <v>52</v>
      </c>
      <c r="F1034" s="1">
        <v>1.0</v>
      </c>
      <c r="G1034" s="4" t="str">
        <f t="shared" si="235"/>
        <v>0.94</v>
      </c>
      <c r="H1034" s="2">
        <f t="shared" si="236"/>
        <v>48.88</v>
      </c>
      <c r="I1034" s="2">
        <f t="shared" si="237"/>
        <v>0.009953166361</v>
      </c>
      <c r="J1034" s="2">
        <f t="shared" si="238"/>
        <v>0</v>
      </c>
    </row>
    <row r="1035">
      <c r="C1035" s="1">
        <v>5.0</v>
      </c>
      <c r="E1035" s="4">
        <f t="shared" si="234"/>
        <v>2209</v>
      </c>
      <c r="F1035" s="1">
        <v>1.0</v>
      </c>
      <c r="G1035" s="4" t="str">
        <f t="shared" si="235"/>
        <v>0.97</v>
      </c>
      <c r="H1035" s="2">
        <f t="shared" si="236"/>
        <v>2142.73</v>
      </c>
      <c r="I1035" s="2">
        <f t="shared" si="237"/>
        <v>0.43631236</v>
      </c>
      <c r="J1035" s="2">
        <f t="shared" si="238"/>
        <v>0</v>
      </c>
    </row>
    <row r="1036">
      <c r="C1036" s="1">
        <v>6.0</v>
      </c>
      <c r="E1036" s="4">
        <f t="shared" si="234"/>
        <v>2459</v>
      </c>
      <c r="F1036" s="1">
        <v>1.0</v>
      </c>
      <c r="G1036" s="4" t="str">
        <f t="shared" si="235"/>
        <v>0.98</v>
      </c>
      <c r="H1036" s="2">
        <f t="shared" si="236"/>
        <v>2409.82</v>
      </c>
      <c r="I1036" s="2">
        <f t="shared" si="237"/>
        <v>0.4906984321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1.00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17</v>
      </c>
      <c r="F1038" s="1">
        <v>0.0</v>
      </c>
      <c r="G1038" s="4" t="str">
        <f t="shared" si="235"/>
        <v>0.88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4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0.0340623091</v>
      </c>
    </row>
    <row r="1041">
      <c r="D1041" s="1" t="s">
        <v>29</v>
      </c>
      <c r="E1041" s="2">
        <f>Sum(E1030:E1039)</f>
        <v>4911</v>
      </c>
      <c r="H1041" s="2">
        <f>Sum(H1030:H1039)</f>
        <v>4743.72</v>
      </c>
    </row>
    <row r="1042">
      <c r="D1042" s="1" t="s">
        <v>17</v>
      </c>
      <c r="E1042" s="2">
        <f>E1041/$B$2</f>
        <v>0.0383671875</v>
      </c>
    </row>
    <row r="1043">
      <c r="D1043" s="1" t="s">
        <v>18</v>
      </c>
      <c r="E1043" s="2">
        <f>H1041/E1041</f>
        <v>0.9659376909</v>
      </c>
    </row>
    <row r="1044">
      <c r="D1044" s="1" t="s">
        <v>20</v>
      </c>
      <c r="E1044" s="2">
        <f>H1041/$B$2</f>
        <v>0.0370603125</v>
      </c>
    </row>
    <row r="1045">
      <c r="D1045" s="1" t="s">
        <v>21</v>
      </c>
      <c r="E1045" s="2">
        <f>(E1041-H1041)/$B$2</f>
        <v>0.001306875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213</v>
      </c>
      <c r="F1060" s="1">
        <v>1.0</v>
      </c>
      <c r="G1060" s="4" t="str">
        <f t="shared" ref="G1060:G1069" si="240">INDIRECT(CONCATENATE("'ccc",$E$1058,"'!",$B$1,C1060+21))</f>
        <v>0.88</v>
      </c>
      <c r="H1060" s="2">
        <f t="shared" ref="H1060:H1069" si="241">E1060*F1060*G1060</f>
        <v>187.44</v>
      </c>
      <c r="I1060" s="2">
        <f t="shared" ref="I1060:I1069" si="242">H1060/$E$1071</f>
        <v>0.04115038419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0</v>
      </c>
      <c r="F1061" s="1">
        <v>1.0</v>
      </c>
      <c r="G1061" s="4" t="str">
        <f t="shared" si="240"/>
        <v/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62</v>
      </c>
      <c r="F1062" s="1">
        <v>1.0</v>
      </c>
      <c r="G1062" s="4" t="str">
        <f t="shared" si="240"/>
        <v>0.84</v>
      </c>
      <c r="H1062" s="2">
        <f t="shared" si="241"/>
        <v>52.08</v>
      </c>
      <c r="I1062" s="2">
        <f t="shared" si="242"/>
        <v>0.01143358946</v>
      </c>
      <c r="J1062" s="2">
        <f t="shared" si="243"/>
        <v>0</v>
      </c>
    </row>
    <row r="1063">
      <c r="C1063" s="1">
        <v>3.0</v>
      </c>
      <c r="E1063" s="4">
        <f t="shared" si="239"/>
        <v>118</v>
      </c>
      <c r="F1063" s="1">
        <v>1.0</v>
      </c>
      <c r="G1063" s="4" t="str">
        <f t="shared" si="240"/>
        <v>0.84</v>
      </c>
      <c r="H1063" s="2">
        <f t="shared" si="241"/>
        <v>99.12</v>
      </c>
      <c r="I1063" s="2">
        <f t="shared" si="242"/>
        <v>0.02176070252</v>
      </c>
      <c r="J1063" s="2">
        <f t="shared" si="243"/>
        <v>0</v>
      </c>
    </row>
    <row r="1064">
      <c r="C1064" s="1">
        <v>4.0</v>
      </c>
      <c r="E1064" s="4">
        <f t="shared" si="239"/>
        <v>37</v>
      </c>
      <c r="F1064" s="1">
        <v>1.0</v>
      </c>
      <c r="G1064" s="4" t="str">
        <f t="shared" si="240"/>
        <v>0.92</v>
      </c>
      <c r="H1064" s="2">
        <f t="shared" si="241"/>
        <v>34.04</v>
      </c>
      <c r="I1064" s="2">
        <f t="shared" si="242"/>
        <v>0.007473106476</v>
      </c>
      <c r="J1064" s="2">
        <f t="shared" si="243"/>
        <v>0</v>
      </c>
    </row>
    <row r="1065">
      <c r="C1065" s="1">
        <v>5.0</v>
      </c>
      <c r="E1065" s="4">
        <f t="shared" si="239"/>
        <v>1834</v>
      </c>
      <c r="F1065" s="1">
        <v>1.0</v>
      </c>
      <c r="G1065" s="4" t="str">
        <f t="shared" si="240"/>
        <v>0.96</v>
      </c>
      <c r="H1065" s="2">
        <f t="shared" si="241"/>
        <v>1760.64</v>
      </c>
      <c r="I1065" s="2">
        <f t="shared" si="242"/>
        <v>0.3865290889</v>
      </c>
      <c r="J1065" s="2">
        <f t="shared" si="243"/>
        <v>0</v>
      </c>
    </row>
    <row r="1066">
      <c r="C1066" s="1">
        <v>6.0</v>
      </c>
      <c r="E1066" s="4">
        <f t="shared" si="239"/>
        <v>2109</v>
      </c>
      <c r="F1066" s="1">
        <v>1.0</v>
      </c>
      <c r="G1066" s="4" t="str">
        <f t="shared" si="240"/>
        <v>0.98</v>
      </c>
      <c r="H1066" s="2">
        <f t="shared" si="241"/>
        <v>2066.82</v>
      </c>
      <c r="I1066" s="2">
        <f t="shared" si="242"/>
        <v>0.4537475302</v>
      </c>
      <c r="J1066" s="2">
        <f t="shared" si="243"/>
        <v>0</v>
      </c>
    </row>
    <row r="1067">
      <c r="C1067" s="1">
        <v>7.0</v>
      </c>
      <c r="E1067" s="4">
        <f t="shared" si="239"/>
        <v>135</v>
      </c>
      <c r="F1067" s="1">
        <v>1.0</v>
      </c>
      <c r="G1067" s="4" t="str">
        <f t="shared" si="240"/>
        <v>0.93</v>
      </c>
      <c r="H1067" s="2">
        <f t="shared" si="241"/>
        <v>125.55</v>
      </c>
      <c r="I1067" s="2">
        <f t="shared" si="242"/>
        <v>0.02756311745</v>
      </c>
      <c r="J1067" s="2">
        <f t="shared" si="243"/>
        <v>0</v>
      </c>
    </row>
    <row r="1068">
      <c r="C1068" s="1">
        <v>8.0</v>
      </c>
      <c r="E1068" s="4">
        <f t="shared" si="239"/>
        <v>33</v>
      </c>
      <c r="F1068" s="1">
        <v>0.0</v>
      </c>
      <c r="G1068" s="4" t="str">
        <f t="shared" si="240"/>
        <v>0.79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14</v>
      </c>
      <c r="F1069" s="1">
        <v>0.0</v>
      </c>
      <c r="G1069" s="4" t="str">
        <f t="shared" si="240"/>
        <v>0.79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0.05034248079</v>
      </c>
    </row>
    <row r="1071">
      <c r="D1071" s="1" t="s">
        <v>29</v>
      </c>
      <c r="E1071" s="2">
        <f>Sum(E1060:E1069)</f>
        <v>4555</v>
      </c>
      <c r="H1071" s="2">
        <f>Sum(H1060:H1069)</f>
        <v>4325.69</v>
      </c>
    </row>
    <row r="1072">
      <c r="D1072" s="1" t="s">
        <v>17</v>
      </c>
      <c r="E1072" s="2">
        <f>E1071/$B$2</f>
        <v>0.0355859375</v>
      </c>
    </row>
    <row r="1073">
      <c r="D1073" s="1" t="s">
        <v>18</v>
      </c>
      <c r="E1073" s="2">
        <f>H1071/E1071</f>
        <v>0.9496575192</v>
      </c>
    </row>
    <row r="1074">
      <c r="D1074" s="1" t="s">
        <v>20</v>
      </c>
      <c r="E1074" s="2">
        <f>H1071/$B$2</f>
        <v>0.03379445313</v>
      </c>
    </row>
    <row r="1075">
      <c r="D1075" s="1" t="s">
        <v>21</v>
      </c>
      <c r="E1075" s="2">
        <f>(E1071-H1071)/$B$2</f>
        <v>0.001791484375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228</v>
      </c>
      <c r="F1090" s="1">
        <v>1.0</v>
      </c>
      <c r="G1090" s="4" t="str">
        <f t="shared" ref="G1090:G1099" si="245">INDIRECT(CONCATENATE("'ccc",$E$1088,"'!",$B$1,C1090+21))</f>
        <v>0.89</v>
      </c>
      <c r="H1090" s="2">
        <f t="shared" ref="H1090:H1099" si="246">E1090*F1090*G1090</f>
        <v>202.92</v>
      </c>
      <c r="I1090" s="2">
        <f t="shared" ref="I1090:I1099" si="247">H1090/$E$1101</f>
        <v>0.04353572195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</v>
      </c>
      <c r="F1091" s="1">
        <v>1.0</v>
      </c>
      <c r="G1091" s="4" t="str">
        <f t="shared" si="245"/>
        <v>0.67</v>
      </c>
      <c r="H1091" s="2">
        <f t="shared" si="246"/>
        <v>2.01</v>
      </c>
      <c r="I1091" s="2">
        <f t="shared" si="247"/>
        <v>0.0004312379318</v>
      </c>
      <c r="J1091" s="2">
        <f t="shared" si="248"/>
        <v>0</v>
      </c>
    </row>
    <row r="1092">
      <c r="C1092" s="1">
        <v>2.0</v>
      </c>
      <c r="E1092" s="4">
        <f t="shared" si="244"/>
        <v>54</v>
      </c>
      <c r="F1092" s="1">
        <v>1.0</v>
      </c>
      <c r="G1092" s="4" t="str">
        <f t="shared" si="245"/>
        <v>0.85</v>
      </c>
      <c r="H1092" s="2">
        <f t="shared" si="246"/>
        <v>45.9</v>
      </c>
      <c r="I1092" s="2">
        <f t="shared" si="247"/>
        <v>0.009847672173</v>
      </c>
      <c r="J1092" s="2">
        <f t="shared" si="248"/>
        <v>0</v>
      </c>
    </row>
    <row r="1093">
      <c r="C1093" s="1">
        <v>3.0</v>
      </c>
      <c r="E1093" s="4">
        <f t="shared" si="244"/>
        <v>94</v>
      </c>
      <c r="F1093" s="1">
        <v>1.0</v>
      </c>
      <c r="G1093" s="4" t="str">
        <f t="shared" si="245"/>
        <v>0.90</v>
      </c>
      <c r="H1093" s="2">
        <f t="shared" si="246"/>
        <v>84.6</v>
      </c>
      <c r="I1093" s="2">
        <f t="shared" si="247"/>
        <v>0.01815061146</v>
      </c>
      <c r="J1093" s="2">
        <f t="shared" si="248"/>
        <v>0</v>
      </c>
    </row>
    <row r="1094">
      <c r="C1094" s="1">
        <v>4.0</v>
      </c>
      <c r="E1094" s="4">
        <f t="shared" si="244"/>
        <v>71</v>
      </c>
      <c r="F1094" s="1">
        <v>1.0</v>
      </c>
      <c r="G1094" s="4" t="str">
        <f t="shared" si="245"/>
        <v>0.87</v>
      </c>
      <c r="H1094" s="2">
        <f t="shared" si="246"/>
        <v>61.77</v>
      </c>
      <c r="I1094" s="2">
        <f t="shared" si="247"/>
        <v>0.01325252092</v>
      </c>
      <c r="J1094" s="2">
        <f t="shared" si="248"/>
        <v>0</v>
      </c>
    </row>
    <row r="1095">
      <c r="C1095" s="1">
        <v>5.0</v>
      </c>
      <c r="E1095" s="4">
        <f t="shared" si="244"/>
        <v>1899</v>
      </c>
      <c r="F1095" s="1">
        <v>1.0</v>
      </c>
      <c r="G1095" s="4" t="str">
        <f t="shared" si="245"/>
        <v>0.97</v>
      </c>
      <c r="H1095" s="2">
        <f t="shared" si="246"/>
        <v>1842.03</v>
      </c>
      <c r="I1095" s="2">
        <f t="shared" si="247"/>
        <v>0.3952006007</v>
      </c>
      <c r="J1095" s="2">
        <f t="shared" si="248"/>
        <v>0</v>
      </c>
    </row>
    <row r="1096">
      <c r="C1096" s="1">
        <v>6.0</v>
      </c>
      <c r="E1096" s="4">
        <f t="shared" si="244"/>
        <v>2118</v>
      </c>
      <c r="F1096" s="1">
        <v>1.0</v>
      </c>
      <c r="G1096" s="4" t="str">
        <f t="shared" si="245"/>
        <v>0.96</v>
      </c>
      <c r="H1096" s="2">
        <f t="shared" si="246"/>
        <v>2033.28</v>
      </c>
      <c r="I1096" s="2">
        <f t="shared" si="247"/>
        <v>0.4362325681</v>
      </c>
      <c r="J1096" s="2">
        <f t="shared" si="248"/>
        <v>0</v>
      </c>
    </row>
    <row r="1097">
      <c r="C1097" s="1">
        <v>7.0</v>
      </c>
      <c r="E1097" s="4">
        <f t="shared" si="244"/>
        <v>150</v>
      </c>
      <c r="F1097" s="1">
        <v>1.0</v>
      </c>
      <c r="G1097" s="4" t="str">
        <f t="shared" si="245"/>
        <v>0.93</v>
      </c>
      <c r="H1097" s="2">
        <f t="shared" si="246"/>
        <v>139.5</v>
      </c>
      <c r="I1097" s="2">
        <f t="shared" si="247"/>
        <v>0.02992919974</v>
      </c>
      <c r="J1097" s="2">
        <f t="shared" si="248"/>
        <v>0</v>
      </c>
    </row>
    <row r="1098">
      <c r="C1098" s="1">
        <v>8.0</v>
      </c>
      <c r="E1098" s="4">
        <f t="shared" si="244"/>
        <v>33</v>
      </c>
      <c r="F1098" s="1">
        <v>0.0</v>
      </c>
      <c r="G1098" s="4" t="str">
        <f t="shared" si="245"/>
        <v>0.76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11</v>
      </c>
      <c r="F1099" s="1">
        <v>0.0</v>
      </c>
      <c r="G1099" s="4" t="str">
        <f t="shared" si="245"/>
        <v>0.64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0.05341986698</v>
      </c>
    </row>
    <row r="1101">
      <c r="D1101" s="1" t="s">
        <v>29</v>
      </c>
      <c r="E1101" s="2">
        <f>Sum(E1090:E1099)</f>
        <v>4661</v>
      </c>
      <c r="H1101" s="2">
        <f>Sum(H1090:H1099)</f>
        <v>4412.01</v>
      </c>
    </row>
    <row r="1102">
      <c r="D1102" s="1" t="s">
        <v>17</v>
      </c>
      <c r="E1102" s="2">
        <f>E1101/$B$2</f>
        <v>0.0364140625</v>
      </c>
    </row>
    <row r="1103">
      <c r="D1103" s="1" t="s">
        <v>18</v>
      </c>
      <c r="E1103" s="2">
        <f>H1101/E1101</f>
        <v>0.946580133</v>
      </c>
    </row>
    <row r="1104">
      <c r="D1104" s="1" t="s">
        <v>20</v>
      </c>
      <c r="E1104" s="2">
        <f>H1101/$B$2</f>
        <v>0.03446882813</v>
      </c>
    </row>
    <row r="1105">
      <c r="D1105" s="1" t="s">
        <v>21</v>
      </c>
      <c r="E1105" s="2">
        <f>(E1101-H1101)/$B$2</f>
        <v>0.001945234375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181</v>
      </c>
      <c r="F1120" s="1">
        <v>1.0</v>
      </c>
      <c r="G1120" s="4" t="str">
        <f t="shared" ref="G1120:G1129" si="250">INDIRECT(CONCATENATE("'ccc",$E$1118,"'!",$B$1,C1120+21))</f>
        <v>0.91</v>
      </c>
      <c r="H1120" s="2">
        <f t="shared" ref="H1120:H1129" si="251">E1120*F1120*G1120</f>
        <v>164.71</v>
      </c>
      <c r="I1120" s="2">
        <f t="shared" ref="I1120:I1129" si="252">H1120/$E$1131</f>
        <v>0.03557451404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1.00</v>
      </c>
      <c r="H1121" s="2">
        <f t="shared" si="251"/>
        <v>2</v>
      </c>
      <c r="I1121" s="2">
        <f t="shared" si="252"/>
        <v>0.0004319654428</v>
      </c>
      <c r="J1121" s="2">
        <f t="shared" si="253"/>
        <v>0</v>
      </c>
    </row>
    <row r="1122">
      <c r="C1122" s="1">
        <v>2.0</v>
      </c>
      <c r="E1122" s="4">
        <f t="shared" si="249"/>
        <v>58</v>
      </c>
      <c r="F1122" s="1">
        <v>1.0</v>
      </c>
      <c r="G1122" s="4" t="str">
        <f t="shared" si="250"/>
        <v>0.86</v>
      </c>
      <c r="H1122" s="2">
        <f t="shared" si="251"/>
        <v>49.88</v>
      </c>
      <c r="I1122" s="2">
        <f t="shared" si="252"/>
        <v>0.01077321814</v>
      </c>
      <c r="J1122" s="2">
        <f t="shared" si="253"/>
        <v>0</v>
      </c>
    </row>
    <row r="1123">
      <c r="C1123" s="1">
        <v>3.0</v>
      </c>
      <c r="E1123" s="4">
        <f t="shared" si="249"/>
        <v>80</v>
      </c>
      <c r="F1123" s="1">
        <v>1.0</v>
      </c>
      <c r="G1123" s="4" t="str">
        <f t="shared" si="250"/>
        <v>0.93</v>
      </c>
      <c r="H1123" s="2">
        <f t="shared" si="251"/>
        <v>74.4</v>
      </c>
      <c r="I1123" s="2">
        <f t="shared" si="252"/>
        <v>0.01606911447</v>
      </c>
      <c r="J1123" s="2">
        <f t="shared" si="253"/>
        <v>0</v>
      </c>
    </row>
    <row r="1124">
      <c r="C1124" s="1">
        <v>4.0</v>
      </c>
      <c r="E1124" s="4">
        <f t="shared" si="249"/>
        <v>71</v>
      </c>
      <c r="F1124" s="1">
        <v>1.0</v>
      </c>
      <c r="G1124" s="4" t="str">
        <f t="shared" si="250"/>
        <v>0.90</v>
      </c>
      <c r="H1124" s="2">
        <f t="shared" si="251"/>
        <v>63.9</v>
      </c>
      <c r="I1124" s="2">
        <f t="shared" si="252"/>
        <v>0.0138012959</v>
      </c>
      <c r="J1124" s="2">
        <f t="shared" si="253"/>
        <v>0</v>
      </c>
    </row>
    <row r="1125">
      <c r="C1125" s="1">
        <v>5.0</v>
      </c>
      <c r="E1125" s="4">
        <f t="shared" si="249"/>
        <v>2102</v>
      </c>
      <c r="F1125" s="1">
        <v>1.0</v>
      </c>
      <c r="G1125" s="4" t="str">
        <f t="shared" si="250"/>
        <v>0.97</v>
      </c>
      <c r="H1125" s="2">
        <f t="shared" si="251"/>
        <v>2038.94</v>
      </c>
      <c r="I1125" s="2">
        <f t="shared" si="252"/>
        <v>0.4403758099</v>
      </c>
      <c r="J1125" s="2">
        <f t="shared" si="253"/>
        <v>0</v>
      </c>
    </row>
    <row r="1126">
      <c r="C1126" s="1">
        <v>6.0</v>
      </c>
      <c r="E1126" s="4">
        <f t="shared" si="249"/>
        <v>1955</v>
      </c>
      <c r="F1126" s="1">
        <v>1.0</v>
      </c>
      <c r="G1126" s="4" t="str">
        <f t="shared" si="250"/>
        <v>0.97</v>
      </c>
      <c r="H1126" s="2">
        <f t="shared" si="251"/>
        <v>1896.35</v>
      </c>
      <c r="I1126" s="2">
        <f t="shared" si="252"/>
        <v>0.4095788337</v>
      </c>
      <c r="J1126" s="2">
        <f t="shared" si="253"/>
        <v>0</v>
      </c>
    </row>
    <row r="1127">
      <c r="C1127" s="1">
        <v>7.0</v>
      </c>
      <c r="E1127" s="4">
        <f t="shared" si="249"/>
        <v>136</v>
      </c>
      <c r="F1127" s="1">
        <v>1.0</v>
      </c>
      <c r="G1127" s="4" t="str">
        <f t="shared" si="250"/>
        <v>0.91</v>
      </c>
      <c r="H1127" s="2">
        <f t="shared" si="251"/>
        <v>123.76</v>
      </c>
      <c r="I1127" s="2">
        <f t="shared" si="252"/>
        <v>0.0267300216</v>
      </c>
      <c r="J1127" s="2">
        <f t="shared" si="253"/>
        <v>0</v>
      </c>
    </row>
    <row r="1128">
      <c r="C1128" s="1">
        <v>8.0</v>
      </c>
      <c r="E1128" s="4">
        <f t="shared" si="249"/>
        <v>35</v>
      </c>
      <c r="F1128" s="1">
        <v>0.0</v>
      </c>
      <c r="G1128" s="4" t="str">
        <f t="shared" si="250"/>
        <v>0.86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10</v>
      </c>
      <c r="F1129" s="1">
        <v>0.0</v>
      </c>
      <c r="G1129" s="4" t="str">
        <f t="shared" si="250"/>
        <v>0.70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0.04666522678</v>
      </c>
    </row>
    <row r="1131">
      <c r="D1131" s="1" t="s">
        <v>29</v>
      </c>
      <c r="E1131" s="2">
        <f>Sum(E1120:E1129)</f>
        <v>4630</v>
      </c>
      <c r="H1131" s="2">
        <f>Sum(H1120:H1129)</f>
        <v>4413.94</v>
      </c>
    </row>
    <row r="1132">
      <c r="D1132" s="1" t="s">
        <v>17</v>
      </c>
      <c r="E1132" s="2">
        <f>E1131/$B$2</f>
        <v>0.036171875</v>
      </c>
    </row>
    <row r="1133">
      <c r="D1133" s="1" t="s">
        <v>18</v>
      </c>
      <c r="E1133" s="2">
        <f>H1131/E1131</f>
        <v>0.9533347732</v>
      </c>
    </row>
    <row r="1134">
      <c r="D1134" s="1" t="s">
        <v>20</v>
      </c>
      <c r="E1134" s="2">
        <f>H1131/$B$2</f>
        <v>0.03448390625</v>
      </c>
    </row>
    <row r="1135">
      <c r="D1135" s="1" t="s">
        <v>21</v>
      </c>
      <c r="E1135" s="2">
        <f>(E1131-H1131)/$B$2</f>
        <v>0.00168796875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264</v>
      </c>
      <c r="F1150" s="1">
        <v>1.0</v>
      </c>
      <c r="G1150" s="4" t="str">
        <f t="shared" ref="G1150:G1159" si="255">INDIRECT(CONCATENATE("'ccc",$E$1148,"'!",$B$1,C1150+21))</f>
        <v>0.89</v>
      </c>
      <c r="H1150" s="2">
        <f t="shared" ref="H1150:H1159" si="256">E1150*F1150*G1150</f>
        <v>234.96</v>
      </c>
      <c r="I1150" s="2">
        <f t="shared" ref="I1150:I1159" si="257">H1150/$E$1161</f>
        <v>0.05018368219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7</v>
      </c>
      <c r="F1151" s="1">
        <v>1.0</v>
      </c>
      <c r="G1151" s="4" t="str">
        <f t="shared" si="255"/>
        <v>0.71</v>
      </c>
      <c r="H1151" s="2">
        <f t="shared" si="256"/>
        <v>4.97</v>
      </c>
      <c r="I1151" s="2">
        <f t="shared" si="257"/>
        <v>0.001061512174</v>
      </c>
      <c r="J1151" s="2">
        <f t="shared" si="258"/>
        <v>0</v>
      </c>
    </row>
    <row r="1152">
      <c r="C1152" s="1">
        <v>2.0</v>
      </c>
      <c r="E1152" s="4">
        <f t="shared" si="254"/>
        <v>42</v>
      </c>
      <c r="F1152" s="1">
        <v>1.0</v>
      </c>
      <c r="G1152" s="4" t="str">
        <f t="shared" si="255"/>
        <v>0.86</v>
      </c>
      <c r="H1152" s="2">
        <f t="shared" si="256"/>
        <v>36.12</v>
      </c>
      <c r="I1152" s="2">
        <f t="shared" si="257"/>
        <v>0.007714651858</v>
      </c>
      <c r="J1152" s="2">
        <f t="shared" si="258"/>
        <v>0</v>
      </c>
    </row>
    <row r="1153">
      <c r="C1153" s="1">
        <v>3.0</v>
      </c>
      <c r="E1153" s="4">
        <f t="shared" si="254"/>
        <v>61</v>
      </c>
      <c r="F1153" s="1">
        <v>1.0</v>
      </c>
      <c r="G1153" s="4" t="str">
        <f t="shared" si="255"/>
        <v>0.90</v>
      </c>
      <c r="H1153" s="2">
        <f t="shared" si="256"/>
        <v>54.9</v>
      </c>
      <c r="I1153" s="2">
        <f t="shared" si="257"/>
        <v>0.01172575822</v>
      </c>
      <c r="J1153" s="2">
        <f t="shared" si="258"/>
        <v>0</v>
      </c>
    </row>
    <row r="1154">
      <c r="C1154" s="1">
        <v>4.0</v>
      </c>
      <c r="E1154" s="4">
        <f t="shared" si="254"/>
        <v>85</v>
      </c>
      <c r="F1154" s="1">
        <v>1.0</v>
      </c>
      <c r="G1154" s="4" t="str">
        <f t="shared" si="255"/>
        <v>0.91</v>
      </c>
      <c r="H1154" s="2">
        <f t="shared" si="256"/>
        <v>77.35</v>
      </c>
      <c r="I1154" s="2">
        <f t="shared" si="257"/>
        <v>0.01652071764</v>
      </c>
      <c r="J1154" s="2">
        <f t="shared" si="258"/>
        <v>0</v>
      </c>
    </row>
    <row r="1155">
      <c r="C1155" s="1">
        <v>5.0</v>
      </c>
      <c r="E1155" s="4">
        <f t="shared" si="254"/>
        <v>2067</v>
      </c>
      <c r="F1155" s="1">
        <v>1.0</v>
      </c>
      <c r="G1155" s="4" t="str">
        <f t="shared" si="255"/>
        <v>0.97</v>
      </c>
      <c r="H1155" s="2">
        <f t="shared" si="256"/>
        <v>2004.99</v>
      </c>
      <c r="I1155" s="2">
        <f t="shared" si="257"/>
        <v>0.4282336608</v>
      </c>
      <c r="J1155" s="2">
        <f t="shared" si="258"/>
        <v>0</v>
      </c>
    </row>
    <row r="1156">
      <c r="C1156" s="1">
        <v>6.0</v>
      </c>
      <c r="E1156" s="4">
        <f t="shared" si="254"/>
        <v>1999</v>
      </c>
      <c r="F1156" s="1">
        <v>1.0</v>
      </c>
      <c r="G1156" s="4" t="str">
        <f t="shared" si="255"/>
        <v>0.96</v>
      </c>
      <c r="H1156" s="2">
        <f t="shared" si="256"/>
        <v>1919.04</v>
      </c>
      <c r="I1156" s="2">
        <f t="shared" si="257"/>
        <v>0.4098761213</v>
      </c>
      <c r="J1156" s="2">
        <f t="shared" si="258"/>
        <v>0</v>
      </c>
    </row>
    <row r="1157">
      <c r="C1157" s="1">
        <v>7.0</v>
      </c>
      <c r="E1157" s="4">
        <f t="shared" si="254"/>
        <v>125</v>
      </c>
      <c r="F1157" s="1">
        <v>1.0</v>
      </c>
      <c r="G1157" s="4" t="str">
        <f t="shared" si="255"/>
        <v>0.95</v>
      </c>
      <c r="H1157" s="2">
        <f t="shared" si="256"/>
        <v>118.75</v>
      </c>
      <c r="I1157" s="2">
        <f t="shared" si="257"/>
        <v>0.0253630927</v>
      </c>
      <c r="J1157" s="2">
        <f t="shared" si="258"/>
        <v>0</v>
      </c>
    </row>
    <row r="1158">
      <c r="C1158" s="1">
        <v>8.0</v>
      </c>
      <c r="E1158" s="4">
        <f t="shared" si="254"/>
        <v>27</v>
      </c>
      <c r="F1158" s="1">
        <v>0.0</v>
      </c>
      <c r="G1158" s="4" t="str">
        <f t="shared" si="255"/>
        <v>0.78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5</v>
      </c>
      <c r="F1159" s="1">
        <v>0.0</v>
      </c>
      <c r="G1159" s="4" t="str">
        <f t="shared" si="255"/>
        <v>1.00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0.04932080308</v>
      </c>
    </row>
    <row r="1161">
      <c r="D1161" s="1" t="s">
        <v>29</v>
      </c>
      <c r="E1161" s="2">
        <f>Sum(E1150:E1159)</f>
        <v>4682</v>
      </c>
      <c r="H1161" s="2">
        <f>Sum(H1150:H1159)</f>
        <v>4451.08</v>
      </c>
    </row>
    <row r="1162">
      <c r="D1162" s="1" t="s">
        <v>17</v>
      </c>
      <c r="E1162" s="2">
        <f>E1161/$B$2</f>
        <v>0.036578125</v>
      </c>
    </row>
    <row r="1163">
      <c r="D1163" s="1" t="s">
        <v>18</v>
      </c>
      <c r="E1163" s="2">
        <f>H1161/E1161</f>
        <v>0.9506791969</v>
      </c>
    </row>
    <row r="1164">
      <c r="D1164" s="1" t="s">
        <v>20</v>
      </c>
      <c r="E1164" s="2">
        <f>H1161/$B$2</f>
        <v>0.0347740625</v>
      </c>
    </row>
    <row r="1165">
      <c r="D1165" s="1" t="s">
        <v>21</v>
      </c>
      <c r="E1165" s="2">
        <f>(E1161-H1161)/$B$2</f>
        <v>0.0018040625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254</v>
      </c>
      <c r="F1180" s="1">
        <v>1.0</v>
      </c>
      <c r="G1180" s="4" t="str">
        <f t="shared" ref="G1180:G1189" si="260">INDIRECT(CONCATENATE("'ccc",$E$1178,"'!",$B$1,C1180+21))</f>
        <v>0.86</v>
      </c>
      <c r="H1180" s="2">
        <f t="shared" ref="H1180:H1189" si="261">E1180*F1180*G1180</f>
        <v>218.44</v>
      </c>
      <c r="I1180" s="2">
        <f t="shared" ref="I1180:I1189" si="262">H1180/$E$1191</f>
        <v>0.04845607808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1.00</v>
      </c>
      <c r="H1181" s="2">
        <f t="shared" si="261"/>
        <v>2</v>
      </c>
      <c r="I1181" s="2">
        <f t="shared" si="262"/>
        <v>0.0004436557232</v>
      </c>
      <c r="J1181" s="2">
        <f t="shared" si="263"/>
        <v>0</v>
      </c>
    </row>
    <row r="1182">
      <c r="C1182" s="1">
        <v>2.0</v>
      </c>
      <c r="E1182" s="4">
        <f t="shared" si="259"/>
        <v>37</v>
      </c>
      <c r="F1182" s="1">
        <v>1.0</v>
      </c>
      <c r="G1182" s="4" t="str">
        <f t="shared" si="260"/>
        <v>0.92</v>
      </c>
      <c r="H1182" s="2">
        <f t="shared" si="261"/>
        <v>34.04</v>
      </c>
      <c r="I1182" s="2">
        <f t="shared" si="262"/>
        <v>0.007551020408</v>
      </c>
      <c r="J1182" s="2">
        <f t="shared" si="263"/>
        <v>0</v>
      </c>
    </row>
    <row r="1183">
      <c r="C1183" s="1">
        <v>3.0</v>
      </c>
      <c r="E1183" s="4">
        <f t="shared" si="259"/>
        <v>56</v>
      </c>
      <c r="F1183" s="1">
        <v>1.0</v>
      </c>
      <c r="G1183" s="4" t="str">
        <f t="shared" si="260"/>
        <v>0.82</v>
      </c>
      <c r="H1183" s="2">
        <f t="shared" si="261"/>
        <v>45.92</v>
      </c>
      <c r="I1183" s="2">
        <f t="shared" si="262"/>
        <v>0.0101863354</v>
      </c>
      <c r="J1183" s="2">
        <f t="shared" si="263"/>
        <v>0</v>
      </c>
    </row>
    <row r="1184">
      <c r="C1184" s="1">
        <v>4.0</v>
      </c>
      <c r="E1184" s="4">
        <f t="shared" si="259"/>
        <v>127</v>
      </c>
      <c r="F1184" s="1">
        <v>1.0</v>
      </c>
      <c r="G1184" s="4" t="str">
        <f t="shared" si="260"/>
        <v>0.85</v>
      </c>
      <c r="H1184" s="2">
        <f t="shared" si="261"/>
        <v>107.95</v>
      </c>
      <c r="I1184" s="2">
        <f t="shared" si="262"/>
        <v>0.02394631766</v>
      </c>
      <c r="J1184" s="2">
        <f t="shared" si="263"/>
        <v>0</v>
      </c>
    </row>
    <row r="1185">
      <c r="C1185" s="1">
        <v>5.0</v>
      </c>
      <c r="E1185" s="4">
        <f t="shared" si="259"/>
        <v>2099</v>
      </c>
      <c r="F1185" s="1">
        <v>1.0</v>
      </c>
      <c r="G1185" s="4" t="str">
        <f t="shared" si="260"/>
        <v>0.97</v>
      </c>
      <c r="H1185" s="2">
        <f t="shared" si="261"/>
        <v>2036.03</v>
      </c>
      <c r="I1185" s="2">
        <f t="shared" si="262"/>
        <v>0.451648181</v>
      </c>
      <c r="J1185" s="2">
        <f t="shared" si="263"/>
        <v>0</v>
      </c>
    </row>
    <row r="1186">
      <c r="C1186" s="1">
        <v>6.0</v>
      </c>
      <c r="E1186" s="4">
        <f t="shared" si="259"/>
        <v>1789</v>
      </c>
      <c r="F1186" s="1">
        <v>1.0</v>
      </c>
      <c r="G1186" s="4" t="str">
        <f t="shared" si="260"/>
        <v>0.96</v>
      </c>
      <c r="H1186" s="2">
        <f t="shared" si="261"/>
        <v>1717.44</v>
      </c>
      <c r="I1186" s="2">
        <f t="shared" si="262"/>
        <v>0.3809760426</v>
      </c>
      <c r="J1186" s="2">
        <f t="shared" si="263"/>
        <v>0</v>
      </c>
    </row>
    <row r="1187">
      <c r="C1187" s="1">
        <v>7.0</v>
      </c>
      <c r="E1187" s="4">
        <f t="shared" si="259"/>
        <v>108</v>
      </c>
      <c r="F1187" s="1">
        <v>1.0</v>
      </c>
      <c r="G1187" s="4" t="str">
        <f t="shared" si="260"/>
        <v>0.95</v>
      </c>
      <c r="H1187" s="2">
        <f t="shared" si="261"/>
        <v>102.6</v>
      </c>
      <c r="I1187" s="2">
        <f t="shared" si="262"/>
        <v>0.0227595386</v>
      </c>
      <c r="J1187" s="2">
        <f t="shared" si="263"/>
        <v>0</v>
      </c>
    </row>
    <row r="1188">
      <c r="C1188" s="1">
        <v>8.0</v>
      </c>
      <c r="E1188" s="4">
        <f t="shared" si="259"/>
        <v>25</v>
      </c>
      <c r="F1188" s="1">
        <v>0.0</v>
      </c>
      <c r="G1188" s="4" t="str">
        <f t="shared" si="260"/>
        <v>0.80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11</v>
      </c>
      <c r="F1189" s="1">
        <v>0.0</v>
      </c>
      <c r="G1189" s="4" t="str">
        <f t="shared" si="260"/>
        <v>0.64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0.05403283052</v>
      </c>
    </row>
    <row r="1191">
      <c r="D1191" s="1" t="s">
        <v>29</v>
      </c>
      <c r="E1191" s="2">
        <f>Sum(E1180:E1189)</f>
        <v>4508</v>
      </c>
      <c r="H1191" s="2">
        <f>Sum(H1180:H1189)</f>
        <v>4264.42</v>
      </c>
    </row>
    <row r="1192">
      <c r="D1192" s="1" t="s">
        <v>17</v>
      </c>
      <c r="E1192" s="2">
        <f>E1191/$B$2</f>
        <v>0.03521875</v>
      </c>
    </row>
    <row r="1193">
      <c r="D1193" s="1" t="s">
        <v>18</v>
      </c>
      <c r="E1193" s="2">
        <f>H1191/E1191</f>
        <v>0.9459671695</v>
      </c>
    </row>
    <row r="1194">
      <c r="D1194" s="1" t="s">
        <v>20</v>
      </c>
      <c r="E1194" s="2">
        <f>H1191/$B$2</f>
        <v>0.03331578125</v>
      </c>
    </row>
    <row r="1195">
      <c r="D1195" s="1" t="s">
        <v>21</v>
      </c>
      <c r="E1195" s="2">
        <f>(E1191-H1191)/$B$2</f>
        <v>0.00190296875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430</v>
      </c>
      <c r="F1210" s="1">
        <v>1.0</v>
      </c>
      <c r="G1210" s="4" t="str">
        <f t="shared" ref="G1210:G1219" si="265">INDIRECT(CONCATENATE("'ccc",$E$1208,"'!",$B$1,C1210+21))</f>
        <v>0.93</v>
      </c>
      <c r="H1210" s="2">
        <f t="shared" ref="H1210:H1219" si="266">E1210*F1210*G1210</f>
        <v>399.9</v>
      </c>
      <c r="I1210" s="2">
        <f t="shared" ref="I1210:I1219" si="267">H1210/$E$1221</f>
        <v>0.1068394336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10</v>
      </c>
      <c r="F1211" s="1">
        <v>1.0</v>
      </c>
      <c r="G1211" s="4" t="str">
        <f t="shared" si="265"/>
        <v>0.50</v>
      </c>
      <c r="H1211" s="2">
        <f t="shared" si="266"/>
        <v>5</v>
      </c>
      <c r="I1211" s="2">
        <f t="shared" si="267"/>
        <v>0.001335826877</v>
      </c>
      <c r="J1211" s="2">
        <f t="shared" si="268"/>
        <v>0</v>
      </c>
    </row>
    <row r="1212">
      <c r="C1212" s="1">
        <v>2.0</v>
      </c>
      <c r="E1212" s="4">
        <f t="shared" si="264"/>
        <v>204</v>
      </c>
      <c r="F1212" s="1">
        <v>1.0</v>
      </c>
      <c r="G1212" s="4" t="str">
        <f t="shared" si="265"/>
        <v>0.87</v>
      </c>
      <c r="H1212" s="2">
        <f t="shared" si="266"/>
        <v>177.48</v>
      </c>
      <c r="I1212" s="2">
        <f t="shared" si="267"/>
        <v>0.04741651082</v>
      </c>
      <c r="J1212" s="2">
        <f t="shared" si="268"/>
        <v>0</v>
      </c>
    </row>
    <row r="1213">
      <c r="C1213" s="1">
        <v>3.0</v>
      </c>
      <c r="E1213" s="4">
        <f t="shared" si="264"/>
        <v>108</v>
      </c>
      <c r="F1213" s="1">
        <v>1.0</v>
      </c>
      <c r="G1213" s="4" t="str">
        <f t="shared" si="265"/>
        <v>0.88</v>
      </c>
      <c r="H1213" s="2">
        <f t="shared" si="266"/>
        <v>95.04</v>
      </c>
      <c r="I1213" s="2">
        <f t="shared" si="267"/>
        <v>0.02539139727</v>
      </c>
      <c r="J1213" s="2">
        <f t="shared" si="268"/>
        <v>0</v>
      </c>
    </row>
    <row r="1214">
      <c r="C1214" s="1">
        <v>4.0</v>
      </c>
      <c r="E1214" s="4">
        <f t="shared" si="264"/>
        <v>131</v>
      </c>
      <c r="F1214" s="1">
        <v>1.0</v>
      </c>
      <c r="G1214" s="4" t="str">
        <f t="shared" si="265"/>
        <v>0.86</v>
      </c>
      <c r="H1214" s="2">
        <f t="shared" si="266"/>
        <v>112.66</v>
      </c>
      <c r="I1214" s="2">
        <f t="shared" si="267"/>
        <v>0.03009885119</v>
      </c>
      <c r="J1214" s="2">
        <f t="shared" si="268"/>
        <v>0</v>
      </c>
    </row>
    <row r="1215">
      <c r="C1215" s="1">
        <v>5.0</v>
      </c>
      <c r="E1215" s="4">
        <f t="shared" si="264"/>
        <v>741</v>
      </c>
      <c r="F1215" s="1">
        <v>1.0</v>
      </c>
      <c r="G1215" s="4" t="str">
        <f t="shared" si="265"/>
        <v>0.95</v>
      </c>
      <c r="H1215" s="2">
        <f t="shared" si="266"/>
        <v>703.95</v>
      </c>
      <c r="I1215" s="2">
        <f t="shared" si="267"/>
        <v>0.188071066</v>
      </c>
      <c r="J1215" s="2">
        <f t="shared" si="268"/>
        <v>0</v>
      </c>
    </row>
    <row r="1216">
      <c r="C1216" s="1">
        <v>6.0</v>
      </c>
      <c r="E1216" s="4">
        <f t="shared" si="264"/>
        <v>751</v>
      </c>
      <c r="F1216" s="1">
        <v>1.0</v>
      </c>
      <c r="G1216" s="4" t="str">
        <f t="shared" si="265"/>
        <v>0.94</v>
      </c>
      <c r="H1216" s="2">
        <f t="shared" si="266"/>
        <v>705.94</v>
      </c>
      <c r="I1216" s="2">
        <f t="shared" si="267"/>
        <v>0.1886027251</v>
      </c>
      <c r="J1216" s="2">
        <f t="shared" si="268"/>
        <v>0</v>
      </c>
    </row>
    <row r="1217">
      <c r="C1217" s="1">
        <v>7.0</v>
      </c>
      <c r="E1217" s="4">
        <f t="shared" si="264"/>
        <v>202</v>
      </c>
      <c r="F1217" s="1">
        <v>1.0</v>
      </c>
      <c r="G1217" s="4" t="str">
        <f t="shared" si="265"/>
        <v>0.94</v>
      </c>
      <c r="H1217" s="2">
        <f t="shared" si="266"/>
        <v>189.88</v>
      </c>
      <c r="I1217" s="2">
        <f t="shared" si="267"/>
        <v>0.05072936147</v>
      </c>
      <c r="J1217" s="2">
        <f t="shared" si="268"/>
        <v>0</v>
      </c>
    </row>
    <row r="1218">
      <c r="C1218" s="1">
        <v>8.0</v>
      </c>
      <c r="E1218" s="4">
        <f t="shared" si="264"/>
        <v>1125</v>
      </c>
      <c r="F1218" s="1">
        <v>1.0</v>
      </c>
      <c r="G1218" s="4" t="str">
        <f t="shared" si="265"/>
        <v>0.94</v>
      </c>
      <c r="H1218" s="2">
        <f t="shared" si="266"/>
        <v>1057.5</v>
      </c>
      <c r="I1218" s="2">
        <f t="shared" si="267"/>
        <v>0.2825273845</v>
      </c>
      <c r="J1218" s="2">
        <f t="shared" si="268"/>
        <v>0</v>
      </c>
    </row>
    <row r="1219">
      <c r="C1219" s="1">
        <v>9.0</v>
      </c>
      <c r="E1219" s="4">
        <f t="shared" si="264"/>
        <v>41</v>
      </c>
      <c r="F1219" s="1">
        <v>0.0</v>
      </c>
      <c r="G1219" s="4" t="str">
        <f t="shared" si="265"/>
        <v>0.68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0.07898744323</v>
      </c>
    </row>
    <row r="1221">
      <c r="D1221" s="1" t="s">
        <v>29</v>
      </c>
      <c r="E1221" s="2">
        <f>Sum(E1210:E1219)</f>
        <v>3743</v>
      </c>
      <c r="H1221" s="2">
        <f>Sum(H1210:H1219)</f>
        <v>3447.35</v>
      </c>
    </row>
    <row r="1222">
      <c r="D1222" s="1" t="s">
        <v>17</v>
      </c>
      <c r="E1222" s="2">
        <f>E1221/$B$2</f>
        <v>0.0292421875</v>
      </c>
    </row>
    <row r="1223">
      <c r="D1223" s="1" t="s">
        <v>18</v>
      </c>
      <c r="E1223" s="2">
        <f>H1221/E1221</f>
        <v>0.9210125568</v>
      </c>
    </row>
    <row r="1224">
      <c r="D1224" s="1" t="s">
        <v>20</v>
      </c>
      <c r="E1224" s="2">
        <f>H1221/$B$2</f>
        <v>0.02693242188</v>
      </c>
    </row>
    <row r="1225">
      <c r="D1225" s="1" t="s">
        <v>21</v>
      </c>
      <c r="E1225" s="2">
        <f>(E1221-H1221)/$B$2</f>
        <v>0.002309765625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344</v>
      </c>
      <c r="F1240" s="1">
        <v>1.0</v>
      </c>
      <c r="G1240" s="4" t="str">
        <f t="shared" ref="G1240:G1249" si="270">INDIRECT(CONCATENATE("'ccc",$E$1238,"'!",$B$1,C1240+21))</f>
        <v>0.92</v>
      </c>
      <c r="H1240" s="2">
        <f t="shared" ref="H1240:H1249" si="271">E1240*F1240*G1240</f>
        <v>316.48</v>
      </c>
      <c r="I1240" s="2">
        <f t="shared" ref="I1240:I1249" si="272">H1240/$E$1251</f>
        <v>0.0865408805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7</v>
      </c>
      <c r="F1241" s="1">
        <v>1.0</v>
      </c>
      <c r="G1241" s="4" t="str">
        <f t="shared" si="270"/>
        <v>0.71</v>
      </c>
      <c r="H1241" s="2">
        <f t="shared" si="271"/>
        <v>4.97</v>
      </c>
      <c r="I1241" s="2">
        <f t="shared" si="272"/>
        <v>0.001359037462</v>
      </c>
      <c r="J1241" s="2">
        <f t="shared" si="273"/>
        <v>0</v>
      </c>
    </row>
    <row r="1242">
      <c r="C1242" s="1">
        <v>2.0</v>
      </c>
      <c r="E1242" s="4">
        <f t="shared" si="269"/>
        <v>188</v>
      </c>
      <c r="F1242" s="1">
        <v>1.0</v>
      </c>
      <c r="G1242" s="4" t="str">
        <f t="shared" si="270"/>
        <v>0.84</v>
      </c>
      <c r="H1242" s="2">
        <f t="shared" si="271"/>
        <v>157.92</v>
      </c>
      <c r="I1242" s="2">
        <f t="shared" si="272"/>
        <v>0.04318293683</v>
      </c>
      <c r="J1242" s="2">
        <f t="shared" si="273"/>
        <v>0</v>
      </c>
    </row>
    <row r="1243">
      <c r="C1243" s="1">
        <v>3.0</v>
      </c>
      <c r="E1243" s="4">
        <f t="shared" si="269"/>
        <v>123</v>
      </c>
      <c r="F1243" s="1">
        <v>1.0</v>
      </c>
      <c r="G1243" s="4" t="str">
        <f t="shared" si="270"/>
        <v>0.90</v>
      </c>
      <c r="H1243" s="2">
        <f t="shared" si="271"/>
        <v>110.7</v>
      </c>
      <c r="I1243" s="2">
        <f t="shared" si="272"/>
        <v>0.0302707137</v>
      </c>
      <c r="J1243" s="2">
        <f t="shared" si="273"/>
        <v>0</v>
      </c>
    </row>
    <row r="1244">
      <c r="C1244" s="1">
        <v>4.0</v>
      </c>
      <c r="E1244" s="4">
        <f t="shared" si="269"/>
        <v>87</v>
      </c>
      <c r="F1244" s="1">
        <v>1.0</v>
      </c>
      <c r="G1244" s="4" t="str">
        <f t="shared" si="270"/>
        <v>0.86</v>
      </c>
      <c r="H1244" s="2">
        <f t="shared" si="271"/>
        <v>74.82</v>
      </c>
      <c r="I1244" s="2">
        <f t="shared" si="272"/>
        <v>0.02045939295</v>
      </c>
      <c r="J1244" s="2">
        <f t="shared" si="273"/>
        <v>0</v>
      </c>
    </row>
    <row r="1245">
      <c r="C1245" s="1">
        <v>5.0</v>
      </c>
      <c r="E1245" s="4">
        <f t="shared" si="269"/>
        <v>710</v>
      </c>
      <c r="F1245" s="1">
        <v>1.0</v>
      </c>
      <c r="G1245" s="4" t="str">
        <f t="shared" si="270"/>
        <v>0.94</v>
      </c>
      <c r="H1245" s="2">
        <f t="shared" si="271"/>
        <v>667.4</v>
      </c>
      <c r="I1245" s="2">
        <f t="shared" si="272"/>
        <v>0.1824993164</v>
      </c>
      <c r="J1245" s="2">
        <f t="shared" si="273"/>
        <v>0</v>
      </c>
    </row>
    <row r="1246">
      <c r="C1246" s="1">
        <v>6.0</v>
      </c>
      <c r="E1246" s="4">
        <f t="shared" si="269"/>
        <v>505</v>
      </c>
      <c r="F1246" s="1">
        <v>1.0</v>
      </c>
      <c r="G1246" s="4" t="str">
        <f t="shared" si="270"/>
        <v>0.93</v>
      </c>
      <c r="H1246" s="2">
        <f t="shared" si="271"/>
        <v>469.65</v>
      </c>
      <c r="I1246" s="2">
        <f t="shared" si="272"/>
        <v>0.1284249385</v>
      </c>
      <c r="J1246" s="2">
        <f t="shared" si="273"/>
        <v>0</v>
      </c>
    </row>
    <row r="1247">
      <c r="C1247" s="1">
        <v>7.0</v>
      </c>
      <c r="E1247" s="4">
        <f t="shared" si="269"/>
        <v>195</v>
      </c>
      <c r="F1247" s="1">
        <v>1.0</v>
      </c>
      <c r="G1247" s="4" t="str">
        <f t="shared" si="270"/>
        <v>0.93</v>
      </c>
      <c r="H1247" s="2">
        <f t="shared" si="271"/>
        <v>181.35</v>
      </c>
      <c r="I1247" s="2">
        <f t="shared" si="272"/>
        <v>0.04958982773</v>
      </c>
      <c r="J1247" s="2">
        <f t="shared" si="273"/>
        <v>0</v>
      </c>
    </row>
    <row r="1248">
      <c r="C1248" s="1">
        <v>8.0</v>
      </c>
      <c r="E1248" s="4">
        <f t="shared" si="269"/>
        <v>1457</v>
      </c>
      <c r="F1248" s="1">
        <v>1.0</v>
      </c>
      <c r="G1248" s="4" t="str">
        <f t="shared" si="270"/>
        <v>0.95</v>
      </c>
      <c r="H1248" s="2">
        <f t="shared" si="271"/>
        <v>1384.15</v>
      </c>
      <c r="I1248" s="2">
        <f t="shared" si="272"/>
        <v>0.3784933005</v>
      </c>
      <c r="J1248" s="2">
        <f t="shared" si="273"/>
        <v>0</v>
      </c>
    </row>
    <row r="1249">
      <c r="C1249" s="1">
        <v>9.0</v>
      </c>
      <c r="E1249" s="4">
        <f t="shared" si="269"/>
        <v>41</v>
      </c>
      <c r="F1249" s="1">
        <v>0.0</v>
      </c>
      <c r="G1249" s="4" t="str">
        <f t="shared" si="270"/>
        <v>0.93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0.07917965546</v>
      </c>
    </row>
    <row r="1251">
      <c r="D1251" s="1" t="s">
        <v>29</v>
      </c>
      <c r="E1251" s="2">
        <f>Sum(E1240:E1249)</f>
        <v>3657</v>
      </c>
      <c r="H1251" s="2">
        <f>Sum(H1240:H1249)</f>
        <v>3367.44</v>
      </c>
    </row>
    <row r="1252">
      <c r="D1252" s="1" t="s">
        <v>17</v>
      </c>
      <c r="E1252" s="2">
        <f>E1251/$B$2</f>
        <v>0.0285703125</v>
      </c>
    </row>
    <row r="1253">
      <c r="D1253" s="1" t="s">
        <v>18</v>
      </c>
      <c r="E1253" s="2">
        <f>H1251/E1251</f>
        <v>0.9208203445</v>
      </c>
    </row>
    <row r="1254">
      <c r="D1254" s="1" t="s">
        <v>20</v>
      </c>
      <c r="E1254" s="2">
        <f>H1251/$B$2</f>
        <v>0.026308125</v>
      </c>
    </row>
    <row r="1255">
      <c r="D1255" s="1" t="s">
        <v>21</v>
      </c>
      <c r="E1255" s="2">
        <f>(E1251-H1251)/$B$2</f>
        <v>0.0022621875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285</v>
      </c>
      <c r="F1270" s="1">
        <v>1.0</v>
      </c>
      <c r="G1270" s="4" t="str">
        <f t="shared" ref="G1270:G1279" si="275">INDIRECT(CONCATENATE("'ccc",$E$1268,"'!",$B$1,C1270+21))</f>
        <v>0.89</v>
      </c>
      <c r="H1270" s="2">
        <f t="shared" ref="H1270:H1279" si="276">E1270*F1270*G1270</f>
        <v>253.65</v>
      </c>
      <c r="I1270" s="2">
        <f t="shared" ref="I1270:I1279" si="277">H1270/$E$1281</f>
        <v>0.06724549311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4</v>
      </c>
      <c r="F1271" s="1">
        <v>1.0</v>
      </c>
      <c r="G1271" s="4" t="str">
        <f t="shared" si="275"/>
        <v>0.50</v>
      </c>
      <c r="H1271" s="2">
        <f t="shared" si="276"/>
        <v>2</v>
      </c>
      <c r="I1271" s="2">
        <f t="shared" si="277"/>
        <v>0.0005302226935</v>
      </c>
      <c r="J1271" s="2">
        <f t="shared" si="278"/>
        <v>0</v>
      </c>
    </row>
    <row r="1272">
      <c r="C1272" s="1">
        <v>2.0</v>
      </c>
      <c r="E1272" s="4">
        <f t="shared" si="274"/>
        <v>129</v>
      </c>
      <c r="F1272" s="1">
        <v>1.0</v>
      </c>
      <c r="G1272" s="4" t="str">
        <f t="shared" si="275"/>
        <v>0.85</v>
      </c>
      <c r="H1272" s="2">
        <f t="shared" si="276"/>
        <v>109.65</v>
      </c>
      <c r="I1272" s="2">
        <f t="shared" si="277"/>
        <v>0.02906945917</v>
      </c>
      <c r="J1272" s="2">
        <f t="shared" si="278"/>
        <v>0</v>
      </c>
    </row>
    <row r="1273">
      <c r="C1273" s="1">
        <v>3.0</v>
      </c>
      <c r="E1273" s="4">
        <f t="shared" si="274"/>
        <v>133</v>
      </c>
      <c r="F1273" s="1">
        <v>1.0</v>
      </c>
      <c r="G1273" s="4" t="str">
        <f t="shared" si="275"/>
        <v>0.89</v>
      </c>
      <c r="H1273" s="2">
        <f t="shared" si="276"/>
        <v>118.37</v>
      </c>
      <c r="I1273" s="2">
        <f t="shared" si="277"/>
        <v>0.03138123012</v>
      </c>
      <c r="J1273" s="2">
        <f t="shared" si="278"/>
        <v>0</v>
      </c>
    </row>
    <row r="1274">
      <c r="C1274" s="1">
        <v>4.0</v>
      </c>
      <c r="E1274" s="4">
        <f t="shared" si="274"/>
        <v>67</v>
      </c>
      <c r="F1274" s="1">
        <v>1.0</v>
      </c>
      <c r="G1274" s="4" t="str">
        <f t="shared" si="275"/>
        <v>0.90</v>
      </c>
      <c r="H1274" s="2">
        <f t="shared" si="276"/>
        <v>60.3</v>
      </c>
      <c r="I1274" s="2">
        <f t="shared" si="277"/>
        <v>0.01598621421</v>
      </c>
      <c r="J1274" s="2">
        <f t="shared" si="278"/>
        <v>0</v>
      </c>
    </row>
    <row r="1275">
      <c r="C1275" s="1">
        <v>5.0</v>
      </c>
      <c r="E1275" s="4">
        <f t="shared" si="274"/>
        <v>719</v>
      </c>
      <c r="F1275" s="1">
        <v>1.0</v>
      </c>
      <c r="G1275" s="4" t="str">
        <f t="shared" si="275"/>
        <v>0.96</v>
      </c>
      <c r="H1275" s="2">
        <f t="shared" si="276"/>
        <v>690.24</v>
      </c>
      <c r="I1275" s="2">
        <f t="shared" si="277"/>
        <v>0.182990456</v>
      </c>
      <c r="J1275" s="2">
        <f t="shared" si="278"/>
        <v>0</v>
      </c>
    </row>
    <row r="1276">
      <c r="C1276" s="1">
        <v>6.0</v>
      </c>
      <c r="E1276" s="4">
        <f t="shared" si="274"/>
        <v>430</v>
      </c>
      <c r="F1276" s="1">
        <v>1.0</v>
      </c>
      <c r="G1276" s="4" t="str">
        <f t="shared" si="275"/>
        <v>0.94</v>
      </c>
      <c r="H1276" s="2">
        <f t="shared" si="276"/>
        <v>404.2</v>
      </c>
      <c r="I1276" s="2">
        <f t="shared" si="277"/>
        <v>0.1071580064</v>
      </c>
      <c r="J1276" s="2">
        <f t="shared" si="278"/>
        <v>0</v>
      </c>
    </row>
    <row r="1277">
      <c r="C1277" s="1">
        <v>7.0</v>
      </c>
      <c r="E1277" s="4">
        <f t="shared" si="274"/>
        <v>141</v>
      </c>
      <c r="F1277" s="1">
        <v>1.0</v>
      </c>
      <c r="G1277" s="4" t="str">
        <f t="shared" si="275"/>
        <v>0.96</v>
      </c>
      <c r="H1277" s="2">
        <f t="shared" si="276"/>
        <v>135.36</v>
      </c>
      <c r="I1277" s="2">
        <f t="shared" si="277"/>
        <v>0.0358854719</v>
      </c>
      <c r="J1277" s="2">
        <f t="shared" si="278"/>
        <v>0</v>
      </c>
    </row>
    <row r="1278">
      <c r="C1278" s="1">
        <v>8.0</v>
      </c>
      <c r="E1278" s="4">
        <f t="shared" si="274"/>
        <v>1829</v>
      </c>
      <c r="F1278" s="1">
        <v>1.0</v>
      </c>
      <c r="G1278" s="4" t="str">
        <f t="shared" si="275"/>
        <v>0.97</v>
      </c>
      <c r="H1278" s="2">
        <f t="shared" si="276"/>
        <v>1774.13</v>
      </c>
      <c r="I1278" s="2">
        <f t="shared" si="277"/>
        <v>0.4703419936</v>
      </c>
      <c r="J1278" s="2">
        <f t="shared" si="278"/>
        <v>0</v>
      </c>
    </row>
    <row r="1279">
      <c r="C1279" s="1">
        <v>9.0</v>
      </c>
      <c r="E1279" s="4">
        <f t="shared" si="274"/>
        <v>35</v>
      </c>
      <c r="F1279" s="1">
        <v>0.0</v>
      </c>
      <c r="G1279" s="4" t="str">
        <f t="shared" si="275"/>
        <v>0.83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0.05941145281</v>
      </c>
    </row>
    <row r="1281">
      <c r="D1281" s="1" t="s">
        <v>29</v>
      </c>
      <c r="E1281" s="2">
        <f>Sum(E1270:E1279)</f>
        <v>3772</v>
      </c>
      <c r="H1281" s="2">
        <f>Sum(H1270:H1279)</f>
        <v>3547.9</v>
      </c>
    </row>
    <row r="1282">
      <c r="D1282" s="1" t="s">
        <v>17</v>
      </c>
      <c r="E1282" s="2">
        <f>E1281/$B$2</f>
        <v>0.02946875</v>
      </c>
    </row>
    <row r="1283">
      <c r="D1283" s="1" t="s">
        <v>18</v>
      </c>
      <c r="E1283" s="2">
        <f>H1281/E1281</f>
        <v>0.9405885472</v>
      </c>
    </row>
    <row r="1284">
      <c r="D1284" s="1" t="s">
        <v>20</v>
      </c>
      <c r="E1284" s="2">
        <f>H1281/$B$2</f>
        <v>0.02771796875</v>
      </c>
    </row>
    <row r="1285">
      <c r="D1285" s="1" t="s">
        <v>21</v>
      </c>
      <c r="E1285" s="2">
        <f>(E1281-H1281)/$B$2</f>
        <v>0.00175078125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201</v>
      </c>
      <c r="F1300" s="1">
        <v>1.0</v>
      </c>
      <c r="G1300" s="4" t="str">
        <f t="shared" ref="G1300:G1309" si="280">INDIRECT(CONCATENATE("'ccc",$E$1298,"'!",$B$1,C1300+21))</f>
        <v>0.93</v>
      </c>
      <c r="H1300" s="2">
        <f t="shared" ref="H1300:H1309" si="281">E1300*F1300*G1300</f>
        <v>186.93</v>
      </c>
      <c r="I1300" s="2">
        <f t="shared" ref="I1300:I1309" si="282">H1300/$E$1311</f>
        <v>0.04995456975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11</v>
      </c>
      <c r="F1301" s="1">
        <v>1.0</v>
      </c>
      <c r="G1301" s="4" t="str">
        <f t="shared" si="280"/>
        <v>0.73</v>
      </c>
      <c r="H1301" s="2">
        <f t="shared" si="281"/>
        <v>8.03</v>
      </c>
      <c r="I1301" s="2">
        <f t="shared" si="282"/>
        <v>0.002145911277</v>
      </c>
      <c r="J1301" s="2">
        <f t="shared" si="283"/>
        <v>0</v>
      </c>
    </row>
    <row r="1302">
      <c r="C1302" s="1">
        <v>2.0</v>
      </c>
      <c r="E1302" s="4">
        <f t="shared" si="279"/>
        <v>126</v>
      </c>
      <c r="F1302" s="1">
        <v>1.0</v>
      </c>
      <c r="G1302" s="4" t="str">
        <f t="shared" si="280"/>
        <v>0.84</v>
      </c>
      <c r="H1302" s="2">
        <f t="shared" si="281"/>
        <v>105.84</v>
      </c>
      <c r="I1302" s="2">
        <f t="shared" si="282"/>
        <v>0.02828433993</v>
      </c>
      <c r="J1302" s="2">
        <f t="shared" si="283"/>
        <v>0</v>
      </c>
    </row>
    <row r="1303">
      <c r="C1303" s="1">
        <v>3.0</v>
      </c>
      <c r="E1303" s="4">
        <f t="shared" si="279"/>
        <v>127</v>
      </c>
      <c r="F1303" s="1">
        <v>1.0</v>
      </c>
      <c r="G1303" s="4" t="str">
        <f t="shared" si="280"/>
        <v>0.87</v>
      </c>
      <c r="H1303" s="2">
        <f t="shared" si="281"/>
        <v>110.49</v>
      </c>
      <c r="I1303" s="2">
        <f t="shared" si="282"/>
        <v>0.02952699091</v>
      </c>
      <c r="J1303" s="2">
        <f t="shared" si="283"/>
        <v>0</v>
      </c>
    </row>
    <row r="1304">
      <c r="C1304" s="1">
        <v>4.0</v>
      </c>
      <c r="E1304" s="4">
        <f t="shared" si="279"/>
        <v>55</v>
      </c>
      <c r="F1304" s="1">
        <v>1.0</v>
      </c>
      <c r="G1304" s="4" t="str">
        <f t="shared" si="280"/>
        <v>0.91</v>
      </c>
      <c r="H1304" s="2">
        <f t="shared" si="281"/>
        <v>50.05</v>
      </c>
      <c r="I1304" s="2">
        <f t="shared" si="282"/>
        <v>0.01337520043</v>
      </c>
      <c r="J1304" s="2">
        <f t="shared" si="283"/>
        <v>0</v>
      </c>
    </row>
    <row r="1305">
      <c r="C1305" s="1">
        <v>5.0</v>
      </c>
      <c r="E1305" s="4">
        <f t="shared" si="279"/>
        <v>626</v>
      </c>
      <c r="F1305" s="1">
        <v>1.0</v>
      </c>
      <c r="G1305" s="4" t="str">
        <f t="shared" si="280"/>
        <v>0.94</v>
      </c>
      <c r="H1305" s="2">
        <f t="shared" si="281"/>
        <v>588.44</v>
      </c>
      <c r="I1305" s="2">
        <f t="shared" si="282"/>
        <v>0.157252806</v>
      </c>
      <c r="J1305" s="2">
        <f t="shared" si="283"/>
        <v>0</v>
      </c>
    </row>
    <row r="1306">
      <c r="C1306" s="1">
        <v>6.0</v>
      </c>
      <c r="E1306" s="4">
        <f t="shared" si="279"/>
        <v>306</v>
      </c>
      <c r="F1306" s="1">
        <v>1.0</v>
      </c>
      <c r="G1306" s="4" t="str">
        <f t="shared" si="280"/>
        <v>0.95</v>
      </c>
      <c r="H1306" s="2">
        <f t="shared" si="281"/>
        <v>290.7</v>
      </c>
      <c r="I1306" s="2">
        <f t="shared" si="282"/>
        <v>0.07768572956</v>
      </c>
      <c r="J1306" s="2">
        <f t="shared" si="283"/>
        <v>0</v>
      </c>
    </row>
    <row r="1307">
      <c r="C1307" s="1">
        <v>7.0</v>
      </c>
      <c r="E1307" s="4">
        <f t="shared" si="279"/>
        <v>146</v>
      </c>
      <c r="F1307" s="1">
        <v>1.0</v>
      </c>
      <c r="G1307" s="4" t="str">
        <f t="shared" si="280"/>
        <v>0.94</v>
      </c>
      <c r="H1307" s="2">
        <f t="shared" si="281"/>
        <v>137.24</v>
      </c>
      <c r="I1307" s="2">
        <f t="shared" si="282"/>
        <v>0.03667557456</v>
      </c>
      <c r="J1307" s="2">
        <f t="shared" si="283"/>
        <v>0</v>
      </c>
    </row>
    <row r="1308">
      <c r="C1308" s="1">
        <v>8.0</v>
      </c>
      <c r="E1308" s="4">
        <f t="shared" si="279"/>
        <v>2118</v>
      </c>
      <c r="F1308" s="1">
        <v>1.0</v>
      </c>
      <c r="G1308" s="4" t="str">
        <f t="shared" si="280"/>
        <v>0.96</v>
      </c>
      <c r="H1308" s="2">
        <f t="shared" si="281"/>
        <v>2033.28</v>
      </c>
      <c r="I1308" s="2">
        <f t="shared" si="282"/>
        <v>0.5433671833</v>
      </c>
      <c r="J1308" s="2">
        <f t="shared" si="283"/>
        <v>0</v>
      </c>
    </row>
    <row r="1309">
      <c r="C1309" s="1">
        <v>9.0</v>
      </c>
      <c r="E1309" s="4">
        <f t="shared" si="279"/>
        <v>26</v>
      </c>
      <c r="F1309" s="1">
        <v>0.0</v>
      </c>
      <c r="G1309" s="4" t="str">
        <f t="shared" si="280"/>
        <v>0.69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0.06173169428</v>
      </c>
    </row>
    <row r="1311">
      <c r="D1311" s="1" t="s">
        <v>29</v>
      </c>
      <c r="E1311" s="2">
        <f>Sum(E1300:E1309)</f>
        <v>3742</v>
      </c>
      <c r="H1311" s="2">
        <f>Sum(H1300:H1309)</f>
        <v>3511</v>
      </c>
    </row>
    <row r="1312">
      <c r="D1312" s="1" t="s">
        <v>17</v>
      </c>
      <c r="E1312" s="2">
        <f>E1311/$B$2</f>
        <v>0.029234375</v>
      </c>
    </row>
    <row r="1313">
      <c r="D1313" s="1" t="s">
        <v>18</v>
      </c>
      <c r="E1313" s="2">
        <f>H1311/E1311</f>
        <v>0.9382683057</v>
      </c>
    </row>
    <row r="1314">
      <c r="D1314" s="1" t="s">
        <v>20</v>
      </c>
      <c r="E1314" s="2">
        <f>H1311/$B$2</f>
        <v>0.0274296875</v>
      </c>
    </row>
    <row r="1315">
      <c r="D1315" s="1" t="s">
        <v>21</v>
      </c>
      <c r="E1315" s="2">
        <f>(E1311-H1311)/$B$2</f>
        <v>0.0018046875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143</v>
      </c>
      <c r="F1330" s="1">
        <v>1.0</v>
      </c>
      <c r="G1330" s="4" t="str">
        <f t="shared" ref="G1330:G1339" si="285">INDIRECT(CONCATENATE("'ccc",$E$1328,"'!",$B$1,C1330+21))</f>
        <v>0.88</v>
      </c>
      <c r="H1330" s="2">
        <f t="shared" ref="H1330:H1339" si="286">E1330*F1330*G1330</f>
        <v>125.84</v>
      </c>
      <c r="I1330" s="2">
        <f t="shared" ref="I1330:I1339" si="287">H1330/$E$1341</f>
        <v>0.03225839528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7</v>
      </c>
      <c r="F1331" s="1">
        <v>1.0</v>
      </c>
      <c r="G1331" s="4" t="str">
        <f t="shared" si="285"/>
        <v>0.71</v>
      </c>
      <c r="H1331" s="2">
        <f t="shared" si="286"/>
        <v>4.97</v>
      </c>
      <c r="I1331" s="2">
        <f t="shared" si="287"/>
        <v>0.001274032299</v>
      </c>
      <c r="J1331" s="2">
        <f t="shared" si="288"/>
        <v>0</v>
      </c>
    </row>
    <row r="1332">
      <c r="C1332" s="1">
        <v>2.0</v>
      </c>
      <c r="E1332" s="4">
        <f t="shared" si="284"/>
        <v>63</v>
      </c>
      <c r="F1332" s="1">
        <v>1.0</v>
      </c>
      <c r="G1332" s="4" t="str">
        <f t="shared" si="285"/>
        <v>0.90</v>
      </c>
      <c r="H1332" s="2">
        <f t="shared" si="286"/>
        <v>56.7</v>
      </c>
      <c r="I1332" s="2">
        <f t="shared" si="287"/>
        <v>0.01453473468</v>
      </c>
      <c r="J1332" s="2">
        <f t="shared" si="288"/>
        <v>0</v>
      </c>
    </row>
    <row r="1333">
      <c r="C1333" s="1">
        <v>3.0</v>
      </c>
      <c r="E1333" s="4">
        <f t="shared" si="284"/>
        <v>115</v>
      </c>
      <c r="F1333" s="1">
        <v>1.0</v>
      </c>
      <c r="G1333" s="4" t="str">
        <f t="shared" si="285"/>
        <v>0.94</v>
      </c>
      <c r="H1333" s="2">
        <f t="shared" si="286"/>
        <v>108.1</v>
      </c>
      <c r="I1333" s="2">
        <f t="shared" si="287"/>
        <v>0.02771084337</v>
      </c>
      <c r="J1333" s="2">
        <f t="shared" si="288"/>
        <v>0</v>
      </c>
    </row>
    <row r="1334">
      <c r="C1334" s="1">
        <v>4.0</v>
      </c>
      <c r="E1334" s="4">
        <f t="shared" si="284"/>
        <v>21</v>
      </c>
      <c r="F1334" s="1">
        <v>1.0</v>
      </c>
      <c r="G1334" s="4" t="str">
        <f t="shared" si="285"/>
        <v>0.95</v>
      </c>
      <c r="H1334" s="2">
        <f t="shared" si="286"/>
        <v>19.95</v>
      </c>
      <c r="I1334" s="2">
        <f t="shared" si="287"/>
        <v>0.005114073315</v>
      </c>
      <c r="J1334" s="2">
        <f t="shared" si="288"/>
        <v>0</v>
      </c>
    </row>
    <row r="1335">
      <c r="C1335" s="1">
        <v>5.0</v>
      </c>
      <c r="E1335" s="4">
        <f t="shared" si="284"/>
        <v>422</v>
      </c>
      <c r="F1335" s="1">
        <v>1.0</v>
      </c>
      <c r="G1335" s="4" t="str">
        <f t="shared" si="285"/>
        <v>0.97</v>
      </c>
      <c r="H1335" s="2">
        <f t="shared" si="286"/>
        <v>409.34</v>
      </c>
      <c r="I1335" s="2">
        <f t="shared" si="287"/>
        <v>0.1049320687</v>
      </c>
      <c r="J1335" s="2">
        <f t="shared" si="288"/>
        <v>0</v>
      </c>
    </row>
    <row r="1336">
      <c r="C1336" s="1">
        <v>6.0</v>
      </c>
      <c r="E1336" s="4">
        <f t="shared" si="284"/>
        <v>175</v>
      </c>
      <c r="F1336" s="1">
        <v>1.0</v>
      </c>
      <c r="G1336" s="4" t="str">
        <f t="shared" si="285"/>
        <v>0.93</v>
      </c>
      <c r="H1336" s="2">
        <f t="shared" si="286"/>
        <v>162.75</v>
      </c>
      <c r="I1336" s="2">
        <f t="shared" si="287"/>
        <v>0.04172007178</v>
      </c>
      <c r="J1336" s="2">
        <f t="shared" si="288"/>
        <v>0</v>
      </c>
    </row>
    <row r="1337">
      <c r="C1337" s="1">
        <v>7.0</v>
      </c>
      <c r="E1337" s="4">
        <f t="shared" si="284"/>
        <v>93</v>
      </c>
      <c r="F1337" s="1">
        <v>1.0</v>
      </c>
      <c r="G1337" s="4" t="str">
        <f t="shared" si="285"/>
        <v>0.87</v>
      </c>
      <c r="H1337" s="2">
        <f t="shared" si="286"/>
        <v>80.91</v>
      </c>
      <c r="I1337" s="2">
        <f t="shared" si="287"/>
        <v>0.02074083568</v>
      </c>
      <c r="J1337" s="2">
        <f t="shared" si="288"/>
        <v>0</v>
      </c>
    </row>
    <row r="1338">
      <c r="C1338" s="1">
        <v>8.0</v>
      </c>
      <c r="E1338" s="4">
        <f t="shared" si="284"/>
        <v>2838</v>
      </c>
      <c r="F1338" s="1">
        <v>1.0</v>
      </c>
      <c r="G1338" s="4" t="str">
        <f t="shared" si="285"/>
        <v>0.98</v>
      </c>
      <c r="H1338" s="2">
        <f t="shared" si="286"/>
        <v>2781.24</v>
      </c>
      <c r="I1338" s="2">
        <f t="shared" si="287"/>
        <v>0.7129556524</v>
      </c>
      <c r="J1338" s="2">
        <f t="shared" si="288"/>
        <v>0</v>
      </c>
    </row>
    <row r="1339">
      <c r="C1339" s="1">
        <v>9.0</v>
      </c>
      <c r="E1339" s="4">
        <f t="shared" si="284"/>
        <v>24</v>
      </c>
      <c r="F1339" s="1">
        <v>0.0</v>
      </c>
      <c r="G1339" s="4" t="str">
        <f t="shared" si="285"/>
        <v>0.79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0.03875929249</v>
      </c>
    </row>
    <row r="1341">
      <c r="D1341" s="1" t="s">
        <v>29</v>
      </c>
      <c r="E1341" s="2">
        <f>Sum(E1330:E1339)</f>
        <v>3901</v>
      </c>
      <c r="H1341" s="2">
        <f>Sum(H1330:H1339)</f>
        <v>3749.8</v>
      </c>
    </row>
    <row r="1342">
      <c r="D1342" s="1" t="s">
        <v>17</v>
      </c>
      <c r="E1342" s="2">
        <f>E1341/$B$2</f>
        <v>0.0304765625</v>
      </c>
    </row>
    <row r="1343">
      <c r="D1343" s="1" t="s">
        <v>18</v>
      </c>
      <c r="E1343" s="2">
        <f>H1341/E1341</f>
        <v>0.9612407075</v>
      </c>
    </row>
    <row r="1344">
      <c r="D1344" s="1" t="s">
        <v>20</v>
      </c>
      <c r="E1344" s="2">
        <f>H1341/$B$2</f>
        <v>0.0292953125</v>
      </c>
    </row>
    <row r="1345">
      <c r="D1345" s="1" t="s">
        <v>21</v>
      </c>
      <c r="E1345" s="2">
        <f>(E1341-H1341)/$B$2</f>
        <v>0.00118125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292</v>
      </c>
      <c r="F1360" s="1">
        <v>1.0</v>
      </c>
      <c r="G1360" s="4" t="str">
        <f t="shared" ref="G1360:G1369" si="290">INDIRECT(CONCATENATE("'ccc",$E$1358,"'!",$B$1,C1360+21))</f>
        <v>0.92</v>
      </c>
      <c r="H1360" s="2">
        <f t="shared" ref="H1360:H1369" si="291">E1360*F1360*G1360</f>
        <v>268.64</v>
      </c>
      <c r="I1360" s="2">
        <f t="shared" ref="I1360:I1369" si="292">H1360/$E$1371</f>
        <v>0.06927282104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4</v>
      </c>
      <c r="F1361" s="1">
        <v>1.0</v>
      </c>
      <c r="G1361" s="4" t="str">
        <f t="shared" si="290"/>
        <v>0.25</v>
      </c>
      <c r="H1361" s="2">
        <f t="shared" si="291"/>
        <v>1</v>
      </c>
      <c r="I1361" s="2">
        <f t="shared" si="292"/>
        <v>0.0002578648788</v>
      </c>
      <c r="J1361" s="2">
        <f t="shared" si="293"/>
        <v>0</v>
      </c>
    </row>
    <row r="1362">
      <c r="C1362" s="1">
        <v>2.0</v>
      </c>
      <c r="E1362" s="4">
        <f t="shared" si="289"/>
        <v>110</v>
      </c>
      <c r="F1362" s="1">
        <v>1.0</v>
      </c>
      <c r="G1362" s="4" t="str">
        <f t="shared" si="290"/>
        <v>0.88</v>
      </c>
      <c r="H1362" s="2">
        <f t="shared" si="291"/>
        <v>96.8</v>
      </c>
      <c r="I1362" s="2">
        <f t="shared" si="292"/>
        <v>0.02496132027</v>
      </c>
      <c r="J1362" s="2">
        <f t="shared" si="293"/>
        <v>0</v>
      </c>
    </row>
    <row r="1363">
      <c r="C1363" s="1">
        <v>3.0</v>
      </c>
      <c r="E1363" s="4">
        <f t="shared" si="289"/>
        <v>81</v>
      </c>
      <c r="F1363" s="1">
        <v>1.0</v>
      </c>
      <c r="G1363" s="4" t="str">
        <f t="shared" si="290"/>
        <v>0.91</v>
      </c>
      <c r="H1363" s="2">
        <f t="shared" si="291"/>
        <v>73.71</v>
      </c>
      <c r="I1363" s="2">
        <f t="shared" si="292"/>
        <v>0.01900722022</v>
      </c>
      <c r="J1363" s="2">
        <f t="shared" si="293"/>
        <v>0</v>
      </c>
    </row>
    <row r="1364">
      <c r="C1364" s="1">
        <v>4.0</v>
      </c>
      <c r="E1364" s="4">
        <f t="shared" si="289"/>
        <v>7</v>
      </c>
      <c r="F1364" s="1">
        <v>1.0</v>
      </c>
      <c r="G1364" s="4" t="str">
        <f t="shared" si="290"/>
        <v>0.86</v>
      </c>
      <c r="H1364" s="2">
        <f t="shared" si="291"/>
        <v>6.02</v>
      </c>
      <c r="I1364" s="2">
        <f t="shared" si="292"/>
        <v>0.00155234657</v>
      </c>
      <c r="J1364" s="2">
        <f t="shared" si="293"/>
        <v>0</v>
      </c>
    </row>
    <row r="1365">
      <c r="C1365" s="1">
        <v>5.0</v>
      </c>
      <c r="E1365" s="4">
        <f t="shared" si="289"/>
        <v>271</v>
      </c>
      <c r="F1365" s="1">
        <v>1.0</v>
      </c>
      <c r="G1365" s="4" t="str">
        <f t="shared" si="290"/>
        <v>0.90</v>
      </c>
      <c r="H1365" s="2">
        <f t="shared" si="291"/>
        <v>243.9</v>
      </c>
      <c r="I1365" s="2">
        <f t="shared" si="292"/>
        <v>0.06289324394</v>
      </c>
      <c r="J1365" s="2">
        <f t="shared" si="293"/>
        <v>0</v>
      </c>
    </row>
    <row r="1366">
      <c r="C1366" s="1">
        <v>6.0</v>
      </c>
      <c r="E1366" s="4">
        <f t="shared" si="289"/>
        <v>159</v>
      </c>
      <c r="F1366" s="1">
        <v>1.0</v>
      </c>
      <c r="G1366" s="4" t="str">
        <f t="shared" si="290"/>
        <v>0.88</v>
      </c>
      <c r="H1366" s="2">
        <f t="shared" si="291"/>
        <v>139.92</v>
      </c>
      <c r="I1366" s="2">
        <f t="shared" si="292"/>
        <v>0.03608045384</v>
      </c>
      <c r="J1366" s="2">
        <f t="shared" si="293"/>
        <v>0</v>
      </c>
    </row>
    <row r="1367">
      <c r="C1367" s="1">
        <v>7.0</v>
      </c>
      <c r="E1367" s="4">
        <f t="shared" si="289"/>
        <v>67</v>
      </c>
      <c r="F1367" s="1">
        <v>1.0</v>
      </c>
      <c r="G1367" s="4" t="str">
        <f t="shared" si="290"/>
        <v>0.93</v>
      </c>
      <c r="H1367" s="2">
        <f t="shared" si="291"/>
        <v>62.31</v>
      </c>
      <c r="I1367" s="2">
        <f t="shared" si="292"/>
        <v>0.0160675606</v>
      </c>
      <c r="J1367" s="2">
        <f t="shared" si="293"/>
        <v>0</v>
      </c>
    </row>
    <row r="1368">
      <c r="C1368" s="1">
        <v>8.0</v>
      </c>
      <c r="E1368" s="4">
        <f t="shared" si="289"/>
        <v>2658</v>
      </c>
      <c r="F1368" s="1">
        <v>1.0</v>
      </c>
      <c r="G1368" s="4" t="str">
        <f t="shared" si="290"/>
        <v>0.97</v>
      </c>
      <c r="H1368" s="2">
        <f t="shared" si="291"/>
        <v>2578.26</v>
      </c>
      <c r="I1368" s="2">
        <f t="shared" si="292"/>
        <v>0.6648427024</v>
      </c>
      <c r="J1368" s="2">
        <f t="shared" si="293"/>
        <v>0</v>
      </c>
    </row>
    <row r="1369">
      <c r="C1369" s="1">
        <v>9.0</v>
      </c>
      <c r="E1369" s="4">
        <f t="shared" si="289"/>
        <v>229</v>
      </c>
      <c r="F1369" s="1">
        <v>1.0</v>
      </c>
      <c r="G1369" s="4" t="str">
        <f t="shared" si="290"/>
        <v>0.89</v>
      </c>
      <c r="H1369" s="2">
        <f t="shared" si="291"/>
        <v>203.81</v>
      </c>
      <c r="I1369" s="2">
        <f t="shared" si="292"/>
        <v>0.05255544095</v>
      </c>
      <c r="J1369" s="2">
        <f t="shared" si="293"/>
        <v>0</v>
      </c>
    </row>
    <row r="1370">
      <c r="C1370" s="1" t="s">
        <v>28</v>
      </c>
      <c r="I1370" s="2">
        <f>(E1371-H1371)/E1371</f>
        <v>0.05250902527</v>
      </c>
    </row>
    <row r="1371">
      <c r="D1371" s="1" t="s">
        <v>29</v>
      </c>
      <c r="E1371" s="2">
        <f>Sum(E1360:E1369)</f>
        <v>3878</v>
      </c>
      <c r="H1371" s="2">
        <f>Sum(H1360:H1369)</f>
        <v>3674.37</v>
      </c>
    </row>
    <row r="1372">
      <c r="D1372" s="1" t="s">
        <v>17</v>
      </c>
      <c r="E1372" s="2">
        <f>E1371/$B$2</f>
        <v>0.030296875</v>
      </c>
    </row>
    <row r="1373">
      <c r="D1373" s="1" t="s">
        <v>18</v>
      </c>
      <c r="E1373" s="2">
        <f>H1371/E1371</f>
        <v>0.9474909747</v>
      </c>
    </row>
    <row r="1374">
      <c r="D1374" s="1" t="s">
        <v>20</v>
      </c>
      <c r="E1374" s="2">
        <f>H1371/$B$2</f>
        <v>0.02870601563</v>
      </c>
    </row>
    <row r="1375">
      <c r="D1375" s="1" t="s">
        <v>21</v>
      </c>
      <c r="E1375" s="2">
        <f>(E1371-H1371)/$B$2</f>
        <v>0.001590859375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263</v>
      </c>
      <c r="F1390" s="1">
        <v>1.0</v>
      </c>
      <c r="G1390" s="4" t="str">
        <f t="shared" ref="G1390:G1399" si="295">INDIRECT(CONCATENATE("'ccc",$E$1388,"'!",$B$1,C1390+21))</f>
        <v>0.90</v>
      </c>
      <c r="H1390" s="2">
        <f t="shared" ref="H1390:H1399" si="296">E1390*F1390*G1390</f>
        <v>236.7</v>
      </c>
      <c r="I1390" s="2">
        <f t="shared" ref="I1390:I1399" si="297">H1390/$E$1401</f>
        <v>0.06148051948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</v>
      </c>
      <c r="F1391" s="1">
        <v>1.0</v>
      </c>
      <c r="G1391" s="4" t="str">
        <f t="shared" si="295"/>
        <v>0.00</v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107</v>
      </c>
      <c r="F1392" s="1">
        <v>1.0</v>
      </c>
      <c r="G1392" s="4" t="str">
        <f t="shared" si="295"/>
        <v>0.87</v>
      </c>
      <c r="H1392" s="2">
        <f t="shared" si="296"/>
        <v>93.09</v>
      </c>
      <c r="I1392" s="2">
        <f t="shared" si="297"/>
        <v>0.02417922078</v>
      </c>
      <c r="J1392" s="2">
        <f t="shared" si="298"/>
        <v>0</v>
      </c>
    </row>
    <row r="1393">
      <c r="C1393" s="1">
        <v>3.0</v>
      </c>
      <c r="E1393" s="4">
        <f t="shared" si="294"/>
        <v>79</v>
      </c>
      <c r="F1393" s="1">
        <v>1.0</v>
      </c>
      <c r="G1393" s="4" t="str">
        <f t="shared" si="295"/>
        <v>0.89</v>
      </c>
      <c r="H1393" s="2">
        <f t="shared" si="296"/>
        <v>70.31</v>
      </c>
      <c r="I1393" s="2">
        <f t="shared" si="297"/>
        <v>0.01826233766</v>
      </c>
      <c r="J1393" s="2">
        <f t="shared" si="298"/>
        <v>0</v>
      </c>
    </row>
    <row r="1394">
      <c r="C1394" s="1">
        <v>4.0</v>
      </c>
      <c r="E1394" s="4">
        <f t="shared" si="294"/>
        <v>8</v>
      </c>
      <c r="F1394" s="1">
        <v>1.0</v>
      </c>
      <c r="G1394" s="4" t="str">
        <f t="shared" si="295"/>
        <v>0.75</v>
      </c>
      <c r="H1394" s="2">
        <f t="shared" si="296"/>
        <v>6</v>
      </c>
      <c r="I1394" s="2">
        <f t="shared" si="297"/>
        <v>0.001558441558</v>
      </c>
      <c r="J1394" s="2">
        <f t="shared" si="298"/>
        <v>0</v>
      </c>
    </row>
    <row r="1395">
      <c r="C1395" s="1">
        <v>5.0</v>
      </c>
      <c r="E1395" s="4">
        <f t="shared" si="294"/>
        <v>200</v>
      </c>
      <c r="F1395" s="1">
        <v>1.0</v>
      </c>
      <c r="G1395" s="4" t="str">
        <f t="shared" si="295"/>
        <v>0.92</v>
      </c>
      <c r="H1395" s="2">
        <f t="shared" si="296"/>
        <v>184</v>
      </c>
      <c r="I1395" s="2">
        <f t="shared" si="297"/>
        <v>0.04779220779</v>
      </c>
      <c r="J1395" s="2">
        <f t="shared" si="298"/>
        <v>0</v>
      </c>
    </row>
    <row r="1396">
      <c r="C1396" s="1">
        <v>6.0</v>
      </c>
      <c r="E1396" s="4">
        <f t="shared" si="294"/>
        <v>127</v>
      </c>
      <c r="F1396" s="1">
        <v>1.0</v>
      </c>
      <c r="G1396" s="4" t="str">
        <f t="shared" si="295"/>
        <v>0.89</v>
      </c>
      <c r="H1396" s="2">
        <f t="shared" si="296"/>
        <v>113.03</v>
      </c>
      <c r="I1396" s="2">
        <f t="shared" si="297"/>
        <v>0.02935844156</v>
      </c>
      <c r="J1396" s="2">
        <f t="shared" si="298"/>
        <v>0</v>
      </c>
    </row>
    <row r="1397">
      <c r="C1397" s="1">
        <v>7.0</v>
      </c>
      <c r="E1397" s="4">
        <f t="shared" si="294"/>
        <v>55</v>
      </c>
      <c r="F1397" s="1">
        <v>1.0</v>
      </c>
      <c r="G1397" s="4" t="str">
        <f t="shared" si="295"/>
        <v>1.00</v>
      </c>
      <c r="H1397" s="2">
        <f t="shared" si="296"/>
        <v>55</v>
      </c>
      <c r="I1397" s="2">
        <f t="shared" si="297"/>
        <v>0.01428571429</v>
      </c>
      <c r="J1397" s="2">
        <f t="shared" si="298"/>
        <v>0</v>
      </c>
    </row>
    <row r="1398">
      <c r="C1398" s="1">
        <v>8.0</v>
      </c>
      <c r="E1398" s="4">
        <f t="shared" si="294"/>
        <v>2805</v>
      </c>
      <c r="F1398" s="1">
        <v>1.0</v>
      </c>
      <c r="G1398" s="4" t="str">
        <f t="shared" si="295"/>
        <v>0.98</v>
      </c>
      <c r="H1398" s="2">
        <f t="shared" si="296"/>
        <v>2748.9</v>
      </c>
      <c r="I1398" s="2">
        <f t="shared" si="297"/>
        <v>0.714</v>
      </c>
      <c r="J1398" s="2">
        <f t="shared" si="298"/>
        <v>0</v>
      </c>
    </row>
    <row r="1399">
      <c r="C1399" s="1">
        <v>9.0</v>
      </c>
      <c r="E1399" s="4">
        <f t="shared" si="294"/>
        <v>205</v>
      </c>
      <c r="F1399" s="1">
        <v>1.0</v>
      </c>
      <c r="G1399" s="4" t="str">
        <f t="shared" si="295"/>
        <v>0.91</v>
      </c>
      <c r="H1399" s="2">
        <f t="shared" si="296"/>
        <v>186.55</v>
      </c>
      <c r="I1399" s="2">
        <f t="shared" si="297"/>
        <v>0.04845454545</v>
      </c>
      <c r="J1399" s="2">
        <f t="shared" si="298"/>
        <v>0</v>
      </c>
    </row>
    <row r="1400">
      <c r="C1400" s="1" t="s">
        <v>28</v>
      </c>
      <c r="I1400" s="2">
        <f>(E1401-H1401)/E1401</f>
        <v>0.04062857143</v>
      </c>
    </row>
    <row r="1401">
      <c r="D1401" s="1" t="s">
        <v>29</v>
      </c>
      <c r="E1401" s="2">
        <f>Sum(E1390:E1399)</f>
        <v>3850</v>
      </c>
      <c r="H1401" s="2">
        <f>Sum(H1390:H1399)</f>
        <v>3693.58</v>
      </c>
    </row>
    <row r="1402">
      <c r="D1402" s="1" t="s">
        <v>17</v>
      </c>
      <c r="E1402" s="2">
        <f>E1401/$B$2</f>
        <v>0.030078125</v>
      </c>
    </row>
    <row r="1403">
      <c r="D1403" s="1" t="s">
        <v>18</v>
      </c>
      <c r="E1403" s="2">
        <f>H1401/E1401</f>
        <v>0.9593714286</v>
      </c>
    </row>
    <row r="1404">
      <c r="D1404" s="1" t="s">
        <v>20</v>
      </c>
      <c r="E1404" s="2">
        <f>H1401/$B$2</f>
        <v>0.02885609375</v>
      </c>
    </row>
    <row r="1405">
      <c r="D1405" s="1" t="s">
        <v>21</v>
      </c>
      <c r="E1405" s="2">
        <f>(E1401-H1401)/$B$2</f>
        <v>0.00122203125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332</v>
      </c>
      <c r="F1420" s="1">
        <v>1.0</v>
      </c>
      <c r="G1420" s="4" t="str">
        <f t="shared" ref="G1420:G1429" si="300">INDIRECT(CONCATENATE("'ccc",$E$1418,"'!",$B$1,C1420+21))</f>
        <v>0.91</v>
      </c>
      <c r="H1420" s="2">
        <f t="shared" ref="H1420:H1429" si="301">E1420*F1420*G1420</f>
        <v>302.12</v>
      </c>
      <c r="I1420" s="2">
        <f t="shared" ref="I1420:I1429" si="302">H1420/$E$1431</f>
        <v>0.07794633643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2</v>
      </c>
      <c r="F1421" s="1">
        <v>1.0</v>
      </c>
      <c r="G1421" s="4" t="str">
        <f t="shared" si="300"/>
        <v>0.50</v>
      </c>
      <c r="H1421" s="2">
        <f t="shared" si="301"/>
        <v>1</v>
      </c>
      <c r="I1421" s="2">
        <f t="shared" si="302"/>
        <v>0.000257997936</v>
      </c>
      <c r="J1421" s="2">
        <f t="shared" si="303"/>
        <v>0</v>
      </c>
    </row>
    <row r="1422">
      <c r="C1422" s="1">
        <v>2.0</v>
      </c>
      <c r="E1422" s="4">
        <f t="shared" si="299"/>
        <v>60</v>
      </c>
      <c r="F1422" s="1">
        <v>1.0</v>
      </c>
      <c r="G1422" s="4" t="str">
        <f t="shared" si="300"/>
        <v>0.85</v>
      </c>
      <c r="H1422" s="2">
        <f t="shared" si="301"/>
        <v>51</v>
      </c>
      <c r="I1422" s="2">
        <f t="shared" si="302"/>
        <v>0.01315789474</v>
      </c>
      <c r="J1422" s="2">
        <f t="shared" si="303"/>
        <v>0</v>
      </c>
    </row>
    <row r="1423">
      <c r="C1423" s="1">
        <v>3.0</v>
      </c>
      <c r="E1423" s="4">
        <f t="shared" si="299"/>
        <v>55</v>
      </c>
      <c r="F1423" s="1">
        <v>1.0</v>
      </c>
      <c r="G1423" s="4" t="str">
        <f t="shared" si="300"/>
        <v>0.84</v>
      </c>
      <c r="H1423" s="2">
        <f t="shared" si="301"/>
        <v>46.2</v>
      </c>
      <c r="I1423" s="2">
        <f t="shared" si="302"/>
        <v>0.01191950464</v>
      </c>
      <c r="J1423" s="2">
        <f t="shared" si="303"/>
        <v>0</v>
      </c>
    </row>
    <row r="1424">
      <c r="C1424" s="1">
        <v>4.0</v>
      </c>
      <c r="E1424" s="4">
        <f t="shared" si="299"/>
        <v>12</v>
      </c>
      <c r="F1424" s="1">
        <v>1.0</v>
      </c>
      <c r="G1424" s="4" t="str">
        <f t="shared" si="300"/>
        <v>0.92</v>
      </c>
      <c r="H1424" s="2">
        <f t="shared" si="301"/>
        <v>11.04</v>
      </c>
      <c r="I1424" s="2">
        <f t="shared" si="302"/>
        <v>0.002848297214</v>
      </c>
      <c r="J1424" s="2">
        <f t="shared" si="303"/>
        <v>0</v>
      </c>
    </row>
    <row r="1425">
      <c r="C1425" s="1">
        <v>5.0</v>
      </c>
      <c r="E1425" s="4">
        <f t="shared" si="299"/>
        <v>186</v>
      </c>
      <c r="F1425" s="1">
        <v>1.0</v>
      </c>
      <c r="G1425" s="4" t="str">
        <f t="shared" si="300"/>
        <v>0.92</v>
      </c>
      <c r="H1425" s="2">
        <f t="shared" si="301"/>
        <v>171.12</v>
      </c>
      <c r="I1425" s="2">
        <f t="shared" si="302"/>
        <v>0.04414860681</v>
      </c>
      <c r="J1425" s="2">
        <f t="shared" si="303"/>
        <v>0</v>
      </c>
    </row>
    <row r="1426">
      <c r="C1426" s="1">
        <v>6.0</v>
      </c>
      <c r="E1426" s="4">
        <f t="shared" si="299"/>
        <v>120</v>
      </c>
      <c r="F1426" s="1">
        <v>1.0</v>
      </c>
      <c r="G1426" s="4" t="str">
        <f t="shared" si="300"/>
        <v>0.89</v>
      </c>
      <c r="H1426" s="2">
        <f t="shared" si="301"/>
        <v>106.8</v>
      </c>
      <c r="I1426" s="2">
        <f t="shared" si="302"/>
        <v>0.02755417957</v>
      </c>
      <c r="J1426" s="2">
        <f t="shared" si="303"/>
        <v>0</v>
      </c>
    </row>
    <row r="1427">
      <c r="C1427" s="1">
        <v>7.0</v>
      </c>
      <c r="E1427" s="4">
        <f t="shared" si="299"/>
        <v>65</v>
      </c>
      <c r="F1427" s="1">
        <v>1.0</v>
      </c>
      <c r="G1427" s="4" t="str">
        <f t="shared" si="300"/>
        <v>0.92</v>
      </c>
      <c r="H1427" s="2">
        <f t="shared" si="301"/>
        <v>59.8</v>
      </c>
      <c r="I1427" s="2">
        <f t="shared" si="302"/>
        <v>0.01542827657</v>
      </c>
      <c r="J1427" s="2">
        <f t="shared" si="303"/>
        <v>0</v>
      </c>
    </row>
    <row r="1428">
      <c r="C1428" s="1">
        <v>8.0</v>
      </c>
      <c r="E1428" s="4">
        <f t="shared" si="299"/>
        <v>2833</v>
      </c>
      <c r="F1428" s="1">
        <v>1.0</v>
      </c>
      <c r="G1428" s="4" t="str">
        <f t="shared" si="300"/>
        <v>0.97</v>
      </c>
      <c r="H1428" s="2">
        <f t="shared" si="301"/>
        <v>2748.01</v>
      </c>
      <c r="I1428" s="2">
        <f t="shared" si="302"/>
        <v>0.7089809082</v>
      </c>
      <c r="J1428" s="2">
        <f t="shared" si="303"/>
        <v>0</v>
      </c>
    </row>
    <row r="1429">
      <c r="C1429" s="1">
        <v>9.0</v>
      </c>
      <c r="E1429" s="4">
        <f t="shared" si="299"/>
        <v>211</v>
      </c>
      <c r="F1429" s="1">
        <v>1.0</v>
      </c>
      <c r="G1429" s="4" t="str">
        <f t="shared" si="300"/>
        <v>0.90</v>
      </c>
      <c r="H1429" s="2">
        <f t="shared" si="301"/>
        <v>189.9</v>
      </c>
      <c r="I1429" s="2">
        <f t="shared" si="302"/>
        <v>0.04899380805</v>
      </c>
      <c r="J1429" s="2">
        <f t="shared" si="303"/>
        <v>0</v>
      </c>
    </row>
    <row r="1430">
      <c r="C1430" s="1" t="s">
        <v>28</v>
      </c>
      <c r="I1430" s="2">
        <f>(E1431-H1431)/E1431</f>
        <v>0.04876418989</v>
      </c>
    </row>
    <row r="1431">
      <c r="D1431" s="1" t="s">
        <v>29</v>
      </c>
      <c r="E1431" s="2">
        <f>Sum(E1420:E1429)</f>
        <v>3876</v>
      </c>
      <c r="H1431" s="2">
        <f>Sum(H1420:H1429)</f>
        <v>3686.99</v>
      </c>
    </row>
    <row r="1432">
      <c r="D1432" s="1" t="s">
        <v>17</v>
      </c>
      <c r="E1432" s="2">
        <f>E1431/$B$2</f>
        <v>0.03028125</v>
      </c>
    </row>
    <row r="1433">
      <c r="D1433" s="1" t="s">
        <v>18</v>
      </c>
      <c r="E1433" s="2">
        <f>H1431/E1431</f>
        <v>0.9512358101</v>
      </c>
    </row>
    <row r="1434">
      <c r="D1434" s="1" t="s">
        <v>20</v>
      </c>
      <c r="E1434" s="2">
        <f>H1431/$B$2</f>
        <v>0.02880460938</v>
      </c>
    </row>
    <row r="1435">
      <c r="D1435" s="1" t="s">
        <v>21</v>
      </c>
      <c r="E1435" s="2">
        <f>(E1431-H1431)/$B$2</f>
        <v>0.001476640625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273</v>
      </c>
      <c r="F1450" s="1">
        <v>1.0</v>
      </c>
      <c r="G1450" s="4" t="str">
        <f t="shared" ref="G1450:G1459" si="305">INDIRECT(CONCATENATE("'ccc",$E$1448,"'!",$B$1,C1450+21))</f>
        <v>0.91</v>
      </c>
      <c r="H1450" s="2">
        <f t="shared" ref="H1450:H1459" si="306">E1450*F1450*G1450</f>
        <v>248.43</v>
      </c>
      <c r="I1450" s="2">
        <f t="shared" ref="I1450:I1459" si="307">H1450/$E$1461</f>
        <v>0.06685414424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42</v>
      </c>
      <c r="F1452" s="1">
        <v>1.0</v>
      </c>
      <c r="G1452" s="4" t="str">
        <f t="shared" si="305"/>
        <v>0.76</v>
      </c>
      <c r="H1452" s="2">
        <f t="shared" si="306"/>
        <v>31.92</v>
      </c>
      <c r="I1452" s="2">
        <f t="shared" si="307"/>
        <v>0.008589881593</v>
      </c>
      <c r="J1452" s="2">
        <f t="shared" si="308"/>
        <v>0</v>
      </c>
    </row>
    <row r="1453">
      <c r="C1453" s="1">
        <v>3.0</v>
      </c>
      <c r="E1453" s="4">
        <f t="shared" si="304"/>
        <v>73</v>
      </c>
      <c r="F1453" s="1">
        <v>1.0</v>
      </c>
      <c r="G1453" s="4" t="str">
        <f t="shared" si="305"/>
        <v>0.82</v>
      </c>
      <c r="H1453" s="2">
        <f t="shared" si="306"/>
        <v>59.86</v>
      </c>
      <c r="I1453" s="2">
        <f t="shared" si="307"/>
        <v>0.01610871905</v>
      </c>
      <c r="J1453" s="2">
        <f t="shared" si="308"/>
        <v>0</v>
      </c>
    </row>
    <row r="1454">
      <c r="C1454" s="1">
        <v>4.0</v>
      </c>
      <c r="E1454" s="4">
        <f t="shared" si="304"/>
        <v>5</v>
      </c>
      <c r="F1454" s="1">
        <v>1.0</v>
      </c>
      <c r="G1454" s="4" t="str">
        <f t="shared" si="305"/>
        <v>1.00</v>
      </c>
      <c r="H1454" s="2">
        <f t="shared" si="306"/>
        <v>5</v>
      </c>
      <c r="I1454" s="2">
        <f t="shared" si="307"/>
        <v>0.001345532831</v>
      </c>
      <c r="J1454" s="2">
        <f t="shared" si="308"/>
        <v>0</v>
      </c>
    </row>
    <row r="1455">
      <c r="C1455" s="1">
        <v>5.0</v>
      </c>
      <c r="E1455" s="4">
        <f t="shared" si="304"/>
        <v>128</v>
      </c>
      <c r="F1455" s="1">
        <v>1.0</v>
      </c>
      <c r="G1455" s="4" t="str">
        <f t="shared" si="305"/>
        <v>0.91</v>
      </c>
      <c r="H1455" s="2">
        <f t="shared" si="306"/>
        <v>116.48</v>
      </c>
      <c r="I1455" s="2">
        <f t="shared" si="307"/>
        <v>0.03134553283</v>
      </c>
      <c r="J1455" s="2">
        <f t="shared" si="308"/>
        <v>0</v>
      </c>
    </row>
    <row r="1456">
      <c r="C1456" s="1">
        <v>6.0</v>
      </c>
      <c r="E1456" s="4">
        <f t="shared" si="304"/>
        <v>106</v>
      </c>
      <c r="F1456" s="1">
        <v>1.0</v>
      </c>
      <c r="G1456" s="4" t="str">
        <f t="shared" si="305"/>
        <v>0.85</v>
      </c>
      <c r="H1456" s="2">
        <f t="shared" si="306"/>
        <v>90.1</v>
      </c>
      <c r="I1456" s="2">
        <f t="shared" si="307"/>
        <v>0.02424650161</v>
      </c>
      <c r="J1456" s="2">
        <f t="shared" si="308"/>
        <v>0</v>
      </c>
    </row>
    <row r="1457">
      <c r="C1457" s="1">
        <v>7.0</v>
      </c>
      <c r="E1457" s="4">
        <f t="shared" si="304"/>
        <v>40</v>
      </c>
      <c r="F1457" s="1">
        <v>1.0</v>
      </c>
      <c r="G1457" s="4" t="str">
        <f t="shared" si="305"/>
        <v>0.95</v>
      </c>
      <c r="H1457" s="2">
        <f t="shared" si="306"/>
        <v>38</v>
      </c>
      <c r="I1457" s="2">
        <f t="shared" si="307"/>
        <v>0.01022604952</v>
      </c>
      <c r="J1457" s="2">
        <f t="shared" si="308"/>
        <v>0</v>
      </c>
    </row>
    <row r="1458">
      <c r="C1458" s="1">
        <v>8.0</v>
      </c>
      <c r="E1458" s="4">
        <f t="shared" si="304"/>
        <v>2749</v>
      </c>
      <c r="F1458" s="1">
        <v>1.0</v>
      </c>
      <c r="G1458" s="4" t="str">
        <f t="shared" si="305"/>
        <v>0.98</v>
      </c>
      <c r="H1458" s="2">
        <f t="shared" si="306"/>
        <v>2694.02</v>
      </c>
      <c r="I1458" s="2">
        <f t="shared" si="307"/>
        <v>0.7249784715</v>
      </c>
      <c r="J1458" s="2">
        <f t="shared" si="308"/>
        <v>0</v>
      </c>
    </row>
    <row r="1459">
      <c r="C1459" s="1">
        <v>9.0</v>
      </c>
      <c r="E1459" s="4">
        <f t="shared" si="304"/>
        <v>300</v>
      </c>
      <c r="F1459" s="1">
        <v>1.0</v>
      </c>
      <c r="G1459" s="4" t="str">
        <f t="shared" si="305"/>
        <v>0.93</v>
      </c>
      <c r="H1459" s="2">
        <f t="shared" si="306"/>
        <v>279</v>
      </c>
      <c r="I1459" s="2">
        <f t="shared" si="307"/>
        <v>0.07508073197</v>
      </c>
      <c r="J1459" s="2">
        <f t="shared" si="308"/>
        <v>0</v>
      </c>
    </row>
    <row r="1460">
      <c r="C1460" s="1" t="s">
        <v>28</v>
      </c>
      <c r="I1460" s="2">
        <f>(E1461-H1461)/E1461</f>
        <v>0.04122443488</v>
      </c>
    </row>
    <row r="1461">
      <c r="D1461" s="1" t="s">
        <v>29</v>
      </c>
      <c r="E1461" s="2">
        <f>Sum(E1450:E1459)</f>
        <v>3716</v>
      </c>
      <c r="H1461" s="2">
        <f>Sum(H1450:H1459)</f>
        <v>3562.81</v>
      </c>
    </row>
    <row r="1462">
      <c r="D1462" s="1" t="s">
        <v>17</v>
      </c>
      <c r="E1462" s="2">
        <f>E1461/$B$2</f>
        <v>0.02903125</v>
      </c>
    </row>
    <row r="1463">
      <c r="D1463" s="1" t="s">
        <v>18</v>
      </c>
      <c r="E1463" s="2">
        <f>H1461/E1461</f>
        <v>0.9587755651</v>
      </c>
    </row>
    <row r="1464">
      <c r="D1464" s="1" t="s">
        <v>20</v>
      </c>
      <c r="E1464" s="2">
        <f>H1461/$B$2</f>
        <v>0.02783445313</v>
      </c>
    </row>
    <row r="1465">
      <c r="D1465" s="1" t="s">
        <v>21</v>
      </c>
      <c r="E1465" s="2">
        <f>(E1461-H1461)/$B$2</f>
        <v>0.001196796875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243</v>
      </c>
      <c r="F1480" s="1">
        <v>1.0</v>
      </c>
      <c r="G1480" s="4" t="str">
        <f t="shared" ref="G1480:G1489" si="310">INDIRECT(CONCATENATE("'ccc",$E$1478,"'!",$B$1,C1480+21))</f>
        <v>0.88</v>
      </c>
      <c r="H1480" s="2">
        <f t="shared" ref="H1480:H1489" si="311">E1480*F1480*G1480</f>
        <v>213.84</v>
      </c>
      <c r="I1480" s="2">
        <f t="shared" ref="I1480:I1489" si="312">H1480/$E$1491</f>
        <v>0.0586344941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0.00</v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65</v>
      </c>
      <c r="F1482" s="1">
        <v>1.0</v>
      </c>
      <c r="G1482" s="4" t="str">
        <f t="shared" si="310"/>
        <v>0.77</v>
      </c>
      <c r="H1482" s="2">
        <f t="shared" si="311"/>
        <v>50.05</v>
      </c>
      <c r="I1482" s="2">
        <f t="shared" si="312"/>
        <v>0.01372360845</v>
      </c>
      <c r="J1482" s="2">
        <f t="shared" si="313"/>
        <v>0</v>
      </c>
    </row>
    <row r="1483">
      <c r="C1483" s="1">
        <v>3.0</v>
      </c>
      <c r="E1483" s="4">
        <f t="shared" si="309"/>
        <v>60</v>
      </c>
      <c r="F1483" s="1">
        <v>1.0</v>
      </c>
      <c r="G1483" s="4" t="str">
        <f t="shared" si="310"/>
        <v>0.93</v>
      </c>
      <c r="H1483" s="2">
        <f t="shared" si="311"/>
        <v>55.8</v>
      </c>
      <c r="I1483" s="2">
        <f t="shared" si="312"/>
        <v>0.01530024678</v>
      </c>
      <c r="J1483" s="2">
        <f t="shared" si="313"/>
        <v>0</v>
      </c>
    </row>
    <row r="1484">
      <c r="C1484" s="1">
        <v>4.0</v>
      </c>
      <c r="E1484" s="4">
        <f t="shared" si="309"/>
        <v>6</v>
      </c>
      <c r="F1484" s="1">
        <v>1.0</v>
      </c>
      <c r="G1484" s="4" t="str">
        <f t="shared" si="310"/>
        <v>1.00</v>
      </c>
      <c r="H1484" s="2">
        <f t="shared" si="311"/>
        <v>6</v>
      </c>
      <c r="I1484" s="2">
        <f t="shared" si="312"/>
        <v>0.001645187826</v>
      </c>
      <c r="J1484" s="2">
        <f t="shared" si="313"/>
        <v>0</v>
      </c>
    </row>
    <row r="1485">
      <c r="C1485" s="1">
        <v>5.0</v>
      </c>
      <c r="E1485" s="4">
        <f t="shared" si="309"/>
        <v>120</v>
      </c>
      <c r="F1485" s="1">
        <v>1.0</v>
      </c>
      <c r="G1485" s="4" t="str">
        <f t="shared" si="310"/>
        <v>0.90</v>
      </c>
      <c r="H1485" s="2">
        <f t="shared" si="311"/>
        <v>108</v>
      </c>
      <c r="I1485" s="2">
        <f t="shared" si="312"/>
        <v>0.02961338086</v>
      </c>
      <c r="J1485" s="2">
        <f t="shared" si="313"/>
        <v>0</v>
      </c>
    </row>
    <row r="1486">
      <c r="C1486" s="1">
        <v>6.0</v>
      </c>
      <c r="E1486" s="4">
        <f t="shared" si="309"/>
        <v>92</v>
      </c>
      <c r="F1486" s="1">
        <v>1.0</v>
      </c>
      <c r="G1486" s="4" t="str">
        <f t="shared" si="310"/>
        <v>0.88</v>
      </c>
      <c r="H1486" s="2">
        <f t="shared" si="311"/>
        <v>80.96</v>
      </c>
      <c r="I1486" s="2">
        <f t="shared" si="312"/>
        <v>0.02219906773</v>
      </c>
      <c r="J1486" s="2">
        <f t="shared" si="313"/>
        <v>0</v>
      </c>
    </row>
    <row r="1487">
      <c r="C1487" s="1">
        <v>7.0</v>
      </c>
      <c r="E1487" s="4">
        <f t="shared" si="309"/>
        <v>39</v>
      </c>
      <c r="F1487" s="1">
        <v>1.0</v>
      </c>
      <c r="G1487" s="4" t="str">
        <f t="shared" si="310"/>
        <v>0.97</v>
      </c>
      <c r="H1487" s="2">
        <f t="shared" si="311"/>
        <v>37.83</v>
      </c>
      <c r="I1487" s="2">
        <f t="shared" si="312"/>
        <v>0.01037290924</v>
      </c>
      <c r="J1487" s="2">
        <f t="shared" si="313"/>
        <v>0</v>
      </c>
    </row>
    <row r="1488">
      <c r="C1488" s="1">
        <v>8.0</v>
      </c>
      <c r="E1488" s="4">
        <f t="shared" si="309"/>
        <v>2758</v>
      </c>
      <c r="F1488" s="1">
        <v>1.0</v>
      </c>
      <c r="G1488" s="4" t="str">
        <f t="shared" si="310"/>
        <v>0.98</v>
      </c>
      <c r="H1488" s="2">
        <f t="shared" si="311"/>
        <v>2702.84</v>
      </c>
      <c r="I1488" s="2">
        <f t="shared" si="312"/>
        <v>0.7411132438</v>
      </c>
      <c r="J1488" s="2">
        <f t="shared" si="313"/>
        <v>0</v>
      </c>
    </row>
    <row r="1489">
      <c r="C1489" s="1">
        <v>9.0</v>
      </c>
      <c r="E1489" s="4">
        <f t="shared" si="309"/>
        <v>263</v>
      </c>
      <c r="F1489" s="1">
        <v>1.0</v>
      </c>
      <c r="G1489" s="4" t="str">
        <f t="shared" si="310"/>
        <v>0.93</v>
      </c>
      <c r="H1489" s="2">
        <f t="shared" si="311"/>
        <v>244.59</v>
      </c>
      <c r="I1489" s="2">
        <f t="shared" si="312"/>
        <v>0.06706608171</v>
      </c>
      <c r="J1489" s="2">
        <f t="shared" si="313"/>
        <v>0</v>
      </c>
    </row>
    <row r="1490">
      <c r="C1490" s="1" t="s">
        <v>28</v>
      </c>
      <c r="I1490" s="2">
        <f>(E1491-H1491)/E1491</f>
        <v>0.04033177954</v>
      </c>
    </row>
    <row r="1491">
      <c r="D1491" s="1" t="s">
        <v>29</v>
      </c>
      <c r="E1491" s="2">
        <f>Sum(E1480:E1489)</f>
        <v>3647</v>
      </c>
      <c r="H1491" s="2">
        <f>Sum(H1480:H1489)</f>
        <v>3499.91</v>
      </c>
    </row>
    <row r="1492">
      <c r="D1492" s="1" t="s">
        <v>17</v>
      </c>
      <c r="E1492" s="2">
        <f>E1491/$B$2</f>
        <v>0.0284921875</v>
      </c>
    </row>
    <row r="1493">
      <c r="D1493" s="1" t="s">
        <v>18</v>
      </c>
      <c r="E1493" s="2">
        <f>H1491/E1491</f>
        <v>0.9596682205</v>
      </c>
    </row>
    <row r="1494">
      <c r="D1494" s="1" t="s">
        <v>20</v>
      </c>
      <c r="E1494" s="2">
        <f>H1491/$B$2</f>
        <v>0.02734304688</v>
      </c>
    </row>
    <row r="1495">
      <c r="D1495" s="1" t="s">
        <v>21</v>
      </c>
      <c r="E1495" s="2">
        <f>(E1491-H1491)/$B$2</f>
        <v>0.001149140625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39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>
        <f t="shared" ref="N77:X77" si="41">INDIRECT(CONCATENATE("I",$L77+N$63))</f>
        <v>0.06670988655</v>
      </c>
      <c r="O77" s="2">
        <f t="shared" si="41"/>
        <v>0.003241491086</v>
      </c>
      <c r="P77" s="2">
        <f t="shared" si="41"/>
        <v>0.902171799</v>
      </c>
      <c r="Q77" s="2">
        <f t="shared" si="41"/>
        <v>0</v>
      </c>
      <c r="R77" s="2">
        <f t="shared" si="41"/>
        <v>0</v>
      </c>
      <c r="S77" s="2">
        <f t="shared" si="41"/>
        <v>0</v>
      </c>
      <c r="T77" s="2">
        <f t="shared" si="41"/>
        <v>0</v>
      </c>
      <c r="U77" s="2">
        <f t="shared" si="41"/>
        <v>0</v>
      </c>
      <c r="V77" s="2">
        <f t="shared" si="41"/>
        <v>0</v>
      </c>
      <c r="W77" s="2">
        <f t="shared" si="41"/>
        <v>0</v>
      </c>
      <c r="X77" s="2">
        <f t="shared" si="41"/>
        <v>0.02787682334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>
        <f t="shared" ref="N78:X78" si="42">INDIRECT(CONCATENATE("I",$L78+N$63))</f>
        <v>0.05807760141</v>
      </c>
      <c r="O78" s="2">
        <f t="shared" si="42"/>
        <v>0.007054673721</v>
      </c>
      <c r="P78" s="2">
        <f t="shared" si="42"/>
        <v>0.9188712522</v>
      </c>
      <c r="Q78" s="2">
        <f t="shared" si="42"/>
        <v>0</v>
      </c>
      <c r="R78" s="2">
        <f t="shared" si="42"/>
        <v>0</v>
      </c>
      <c r="S78" s="2">
        <f t="shared" si="42"/>
        <v>0</v>
      </c>
      <c r="T78" s="2">
        <f t="shared" si="42"/>
        <v>0</v>
      </c>
      <c r="U78" s="2">
        <f t="shared" si="42"/>
        <v>0</v>
      </c>
      <c r="V78" s="2">
        <f t="shared" si="42"/>
        <v>0</v>
      </c>
      <c r="W78" s="2">
        <f t="shared" si="42"/>
        <v>0</v>
      </c>
      <c r="X78" s="2">
        <f t="shared" si="42"/>
        <v>0.01599647266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0.0353237858</v>
      </c>
      <c r="O79" s="2">
        <f t="shared" si="43"/>
        <v>0.004682440847</v>
      </c>
      <c r="P79" s="2">
        <f t="shared" si="43"/>
        <v>0.9335958904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0.02639788294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0.03982919255</v>
      </c>
      <c r="O80" s="2">
        <f t="shared" si="44"/>
        <v>0.01035714286</v>
      </c>
      <c r="P80" s="2">
        <f t="shared" si="44"/>
        <v>0.7063405797</v>
      </c>
      <c r="Q80" s="2">
        <f t="shared" si="44"/>
        <v>0.1932453416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0.05022774327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0.03167764024</v>
      </c>
      <c r="O81" s="2">
        <f t="shared" si="45"/>
        <v>0.01004213853</v>
      </c>
      <c r="P81" s="2">
        <f t="shared" si="45"/>
        <v>0.6325309455</v>
      </c>
      <c r="Q81" s="2">
        <f t="shared" si="45"/>
        <v>0.27154069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0.05420858573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0.03417142857</v>
      </c>
      <c r="O82" s="2">
        <f t="shared" si="46"/>
        <v>0.007574025974</v>
      </c>
      <c r="P82" s="2">
        <f t="shared" si="46"/>
        <v>0.4435948052</v>
      </c>
      <c r="Q82" s="2">
        <f t="shared" si="46"/>
        <v>0.4537584416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0.0609012987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0.04128352971</v>
      </c>
      <c r="O83" s="2">
        <f t="shared" si="47"/>
        <v>0.009776886438</v>
      </c>
      <c r="P83" s="2">
        <f t="shared" si="47"/>
        <v>0.3920381048</v>
      </c>
      <c r="Q83" s="2">
        <f t="shared" si="47"/>
        <v>0.4875808473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0.06932063174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0.03256742739</v>
      </c>
      <c r="O84" s="2">
        <f t="shared" si="48"/>
        <v>0.0091156639</v>
      </c>
      <c r="P84" s="2">
        <f t="shared" si="48"/>
        <v>0.3871369295</v>
      </c>
      <c r="Q84" s="2">
        <f t="shared" si="48"/>
        <v>0.5068853734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0.06429460581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0.03363881402</v>
      </c>
      <c r="O85" s="2">
        <f t="shared" si="49"/>
        <v>0.01622641509</v>
      </c>
      <c r="P85" s="2">
        <f t="shared" si="49"/>
        <v>0.163077677</v>
      </c>
      <c r="Q85" s="2">
        <f t="shared" si="49"/>
        <v>0.09913011517</v>
      </c>
      <c r="R85" s="2">
        <f t="shared" si="49"/>
        <v>0.6017838765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0.08614310218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0.02530933633</v>
      </c>
      <c r="O86" s="2">
        <f t="shared" si="50"/>
        <v>0.0132575928</v>
      </c>
      <c r="P86" s="2">
        <f t="shared" si="50"/>
        <v>0.09164004499</v>
      </c>
      <c r="Q86" s="2">
        <f t="shared" si="50"/>
        <v>0.05706411699</v>
      </c>
      <c r="R86" s="2">
        <f t="shared" si="50"/>
        <v>0.739023622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0.07370528684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0.01156556904</v>
      </c>
      <c r="O87" s="2">
        <f t="shared" si="51"/>
        <v>0.003841709994</v>
      </c>
      <c r="P87" s="2">
        <f t="shared" si="51"/>
        <v>0.02639322164</v>
      </c>
      <c r="Q87" s="2">
        <f t="shared" si="51"/>
        <v>0.02353167726</v>
      </c>
      <c r="R87" s="2">
        <f t="shared" si="51"/>
        <v>0.8908665511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0.04380127094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0.007504222181</v>
      </c>
      <c r="O88" s="2">
        <f t="shared" si="52"/>
        <v>0.002674047664</v>
      </c>
      <c r="P88" s="2">
        <f t="shared" si="52"/>
        <v>0.01152373804</v>
      </c>
      <c r="Q88" s="2">
        <f t="shared" si="52"/>
        <v>0.01093638581</v>
      </c>
      <c r="R88" s="2">
        <f t="shared" si="52"/>
        <v>0.9327810096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0.03458059673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0.003400527506</v>
      </c>
      <c r="O89" s="2">
        <f t="shared" si="53"/>
        <v>0.001311228335</v>
      </c>
      <c r="P89" s="2">
        <f t="shared" si="53"/>
        <v>0.004521477016</v>
      </c>
      <c r="Q89" s="2">
        <f t="shared" si="53"/>
        <v>0.003943104748</v>
      </c>
      <c r="R89" s="2">
        <f t="shared" si="53"/>
        <v>0.9564280332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0.03039562924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0.002690117253</v>
      </c>
      <c r="O90" s="2">
        <f t="shared" si="54"/>
        <v>0.001834170854</v>
      </c>
      <c r="P90" s="2">
        <f t="shared" si="54"/>
        <v>0.003165829146</v>
      </c>
      <c r="Q90" s="2">
        <f t="shared" si="54"/>
        <v>0.002680067002</v>
      </c>
      <c r="R90" s="2">
        <f t="shared" si="54"/>
        <v>0.7260536013</v>
      </c>
      <c r="S90" s="2">
        <f t="shared" si="54"/>
        <v>0.2115477387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0.05202847571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0.00296186662</v>
      </c>
      <c r="O91" s="2">
        <f t="shared" si="55"/>
        <v>0.001561901445</v>
      </c>
      <c r="P91" s="2">
        <f t="shared" si="55"/>
        <v>0.0003482500435</v>
      </c>
      <c r="Q91" s="2">
        <f t="shared" si="55"/>
        <v>0.00192234024</v>
      </c>
      <c r="R91" s="2">
        <f t="shared" si="55"/>
        <v>0.4386366011</v>
      </c>
      <c r="S91" s="2">
        <f t="shared" si="55"/>
        <v>0.4913337977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0.0632352429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0.001673326673</v>
      </c>
      <c r="O92" s="2">
        <f t="shared" si="56"/>
        <v>0.0008258408258</v>
      </c>
      <c r="P92" s="2">
        <f t="shared" si="56"/>
        <v>0.001332001332</v>
      </c>
      <c r="Q92" s="2">
        <f t="shared" si="56"/>
        <v>0.0008275058275</v>
      </c>
      <c r="R92" s="2">
        <f t="shared" si="56"/>
        <v>0.323036963</v>
      </c>
      <c r="S92" s="2">
        <f t="shared" si="56"/>
        <v>0.6041908092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0.06811355311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0.004847440097</v>
      </c>
      <c r="O93" s="2">
        <f t="shared" si="57"/>
        <v>0.001206688502</v>
      </c>
      <c r="P93" s="2">
        <f t="shared" si="57"/>
        <v>0.001037752112</v>
      </c>
      <c r="Q93" s="2">
        <f t="shared" si="57"/>
        <v>0.0008619203586</v>
      </c>
      <c r="R93" s="2">
        <f t="shared" si="57"/>
        <v>0.2803378728</v>
      </c>
      <c r="S93" s="2">
        <f t="shared" si="57"/>
        <v>0.6439355284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0.06777279779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0.003713073005</v>
      </c>
      <c r="O94" s="2">
        <f t="shared" si="58"/>
        <v>0.001018675722</v>
      </c>
      <c r="P94" s="2">
        <f t="shared" si="58"/>
        <v>0.001191850594</v>
      </c>
      <c r="Q94" s="2">
        <f t="shared" si="58"/>
        <v>0.0001697792869</v>
      </c>
      <c r="R94" s="2">
        <f t="shared" si="58"/>
        <v>0.258336163</v>
      </c>
      <c r="S94" s="2">
        <f t="shared" si="58"/>
        <v>0.6687894737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0.06678098472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0.0152176088</v>
      </c>
      <c r="O95" s="2">
        <f t="shared" si="59"/>
        <v>0.001500750375</v>
      </c>
      <c r="P95" s="2">
        <f t="shared" si="59"/>
        <v>0.0006653326663</v>
      </c>
      <c r="Q95" s="2">
        <f t="shared" si="59"/>
        <v>0.0001667500417</v>
      </c>
      <c r="R95" s="2">
        <f t="shared" si="59"/>
        <v>0.1842337836</v>
      </c>
      <c r="S95" s="2">
        <f t="shared" si="59"/>
        <v>0.5805119226</v>
      </c>
      <c r="T95" s="2">
        <f t="shared" si="59"/>
        <v>0.1584192096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0.05928464232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0.0268765871</v>
      </c>
      <c r="O96" s="2">
        <f t="shared" si="65"/>
        <v>0.001015744033</v>
      </c>
      <c r="P96" s="2">
        <f t="shared" si="65"/>
        <v>0.0006771626883</v>
      </c>
      <c r="Q96" s="2">
        <f t="shared" si="65"/>
        <v>0</v>
      </c>
      <c r="R96" s="2">
        <f t="shared" si="65"/>
        <v>0.1116708989</v>
      </c>
      <c r="S96" s="2">
        <f t="shared" si="65"/>
        <v>0.5510953106</v>
      </c>
      <c r="T96" s="2">
        <f t="shared" si="65"/>
        <v>0.2522261723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0.05643812426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0.03216863228</v>
      </c>
      <c r="O97" s="2">
        <f t="shared" si="66"/>
        <v>0.0008801267383</v>
      </c>
      <c r="P97" s="2">
        <f t="shared" si="66"/>
        <v>0.0008766062313</v>
      </c>
      <c r="Q97" s="2">
        <f t="shared" si="66"/>
        <v>0.0008766062313</v>
      </c>
      <c r="R97" s="2">
        <f t="shared" si="66"/>
        <v>0.1063967611</v>
      </c>
      <c r="S97" s="2">
        <f t="shared" si="66"/>
        <v>0.5641401162</v>
      </c>
      <c r="T97" s="2">
        <f t="shared" si="66"/>
        <v>0.2368790706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0.05778208062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0.02960560014</v>
      </c>
      <c r="O98" s="2">
        <f t="shared" si="67"/>
        <v>0.0006829434864</v>
      </c>
      <c r="P98" s="2">
        <f t="shared" si="67"/>
        <v>0.0004251323203</v>
      </c>
      <c r="Q98" s="2">
        <f t="shared" si="67"/>
        <v>0.0002834215469</v>
      </c>
      <c r="R98" s="2">
        <f t="shared" si="67"/>
        <v>0.1091685163</v>
      </c>
      <c r="S98" s="2">
        <f t="shared" si="67"/>
        <v>0.568386546</v>
      </c>
      <c r="T98" s="2">
        <f t="shared" si="67"/>
        <v>0.2337305788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0.0577172614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0.02839342524</v>
      </c>
      <c r="O99" s="2">
        <f t="shared" si="68"/>
        <v>0.0003534817957</v>
      </c>
      <c r="P99" s="2">
        <f t="shared" si="68"/>
        <v>0.0003552492047</v>
      </c>
      <c r="Q99" s="2">
        <f t="shared" si="68"/>
        <v>0.0001767408978</v>
      </c>
      <c r="R99" s="2">
        <f t="shared" si="68"/>
        <v>0.09585719335</v>
      </c>
      <c r="S99" s="2">
        <f t="shared" si="68"/>
        <v>0.5942700601</v>
      </c>
      <c r="T99" s="2">
        <f t="shared" si="68"/>
        <v>0.2294591729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0.05113467656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0.02762331839</v>
      </c>
      <c r="O100" s="2">
        <f t="shared" si="69"/>
        <v>0.002615844544</v>
      </c>
      <c r="P100" s="2">
        <f t="shared" si="69"/>
        <v>0.005945440957</v>
      </c>
      <c r="Q100" s="2">
        <f t="shared" si="69"/>
        <v>0.002242152466</v>
      </c>
      <c r="R100" s="2">
        <f t="shared" si="69"/>
        <v>0.08775224215</v>
      </c>
      <c r="S100" s="2">
        <f t="shared" si="69"/>
        <v>0.2371076233</v>
      </c>
      <c r="T100" s="2">
        <f t="shared" si="69"/>
        <v>0.0764573991</v>
      </c>
      <c r="U100" s="2">
        <f t="shared" si="69"/>
        <v>0.4953307175</v>
      </c>
      <c r="V100" s="2">
        <f t="shared" si="69"/>
        <v>0</v>
      </c>
      <c r="W100" s="2">
        <f t="shared" si="69"/>
        <v>0</v>
      </c>
      <c r="X100" s="2">
        <f t="shared" si="69"/>
        <v>0.06492526158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0.02298764105</v>
      </c>
      <c r="O101" s="2">
        <f t="shared" si="70"/>
        <v>0.001253806197</v>
      </c>
      <c r="P101" s="2">
        <f t="shared" si="70"/>
        <v>0.006276195594</v>
      </c>
      <c r="Q101" s="2">
        <f t="shared" si="70"/>
        <v>0.001080064481</v>
      </c>
      <c r="R101" s="2">
        <f t="shared" si="70"/>
        <v>0.100354648</v>
      </c>
      <c r="S101" s="2">
        <f t="shared" si="70"/>
        <v>0.1864947161</v>
      </c>
      <c r="T101" s="2">
        <f t="shared" si="70"/>
        <v>0.0537202221</v>
      </c>
      <c r="U101" s="2">
        <f t="shared" si="70"/>
        <v>0.5771520688</v>
      </c>
      <c r="V101" s="2">
        <f t="shared" si="70"/>
        <v>0</v>
      </c>
      <c r="W101" s="2">
        <f t="shared" si="70"/>
        <v>0</v>
      </c>
      <c r="X101" s="2">
        <f t="shared" si="70"/>
        <v>0.05068063765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0.01486942619</v>
      </c>
      <c r="O102" s="2">
        <f t="shared" si="71"/>
        <v>0.001593533487</v>
      </c>
      <c r="P102" s="2">
        <f t="shared" si="71"/>
        <v>0.004956475395</v>
      </c>
      <c r="Q102" s="2">
        <f t="shared" si="71"/>
        <v>0.002313021851</v>
      </c>
      <c r="R102" s="2">
        <f t="shared" si="71"/>
        <v>0.1024338248</v>
      </c>
      <c r="S102" s="2">
        <f t="shared" si="71"/>
        <v>0.1434464381</v>
      </c>
      <c r="T102" s="2">
        <f t="shared" si="71"/>
        <v>0.03601705454</v>
      </c>
      <c r="U102" s="2">
        <f t="shared" si="71"/>
        <v>0.6467756262</v>
      </c>
      <c r="V102" s="2">
        <f t="shared" si="71"/>
        <v>0</v>
      </c>
      <c r="W102" s="2">
        <f t="shared" si="71"/>
        <v>0</v>
      </c>
      <c r="X102" s="2">
        <f t="shared" si="71"/>
        <v>0.0475945994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0.0137706961</v>
      </c>
      <c r="O103" s="2">
        <f t="shared" si="72"/>
        <v>0.001773188535</v>
      </c>
      <c r="P103" s="2">
        <f t="shared" si="72"/>
        <v>0.006777639309</v>
      </c>
      <c r="Q103" s="2">
        <f t="shared" si="72"/>
        <v>0.001429588748</v>
      </c>
      <c r="R103" s="2">
        <f t="shared" si="72"/>
        <v>0.08893715506</v>
      </c>
      <c r="S103" s="2">
        <f t="shared" si="72"/>
        <v>0.1432223607</v>
      </c>
      <c r="T103" s="2">
        <f t="shared" si="72"/>
        <v>0.03117678476</v>
      </c>
      <c r="U103" s="2">
        <f t="shared" si="72"/>
        <v>0.6673491187</v>
      </c>
      <c r="V103" s="2">
        <f t="shared" si="72"/>
        <v>0</v>
      </c>
      <c r="W103" s="2">
        <f t="shared" si="72"/>
        <v>0</v>
      </c>
      <c r="X103" s="2">
        <f t="shared" si="72"/>
        <v>0.04556346804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0.00781905439</v>
      </c>
      <c r="O104" s="2">
        <f t="shared" si="73"/>
        <v>0.001964095272</v>
      </c>
      <c r="P104" s="2">
        <f t="shared" si="73"/>
        <v>0.004976892997</v>
      </c>
      <c r="Q104" s="2">
        <f t="shared" si="73"/>
        <v>0.001770351937</v>
      </c>
      <c r="R104" s="2">
        <f t="shared" si="73"/>
        <v>0.08777639531</v>
      </c>
      <c r="S104" s="2">
        <f t="shared" si="73"/>
        <v>0.1145556346</v>
      </c>
      <c r="T104" s="2">
        <f t="shared" si="73"/>
        <v>0.02262175613</v>
      </c>
      <c r="U104" s="2">
        <f t="shared" si="73"/>
        <v>0.7103519374</v>
      </c>
      <c r="V104" s="2">
        <f t="shared" si="73"/>
        <v>0</v>
      </c>
      <c r="W104" s="2">
        <f t="shared" si="73"/>
        <v>0</v>
      </c>
      <c r="X104" s="2">
        <f t="shared" si="73"/>
        <v>0.04816388198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0.006323277566</v>
      </c>
      <c r="O105" s="2">
        <f t="shared" si="74"/>
        <v>0.000924779344</v>
      </c>
      <c r="P105" s="2">
        <f t="shared" si="74"/>
        <v>0.001854828086</v>
      </c>
      <c r="Q105" s="2">
        <f t="shared" si="74"/>
        <v>0.003430378079</v>
      </c>
      <c r="R105" s="2">
        <f t="shared" si="74"/>
        <v>0.04639309709</v>
      </c>
      <c r="S105" s="2">
        <f t="shared" si="74"/>
        <v>0.03626399684</v>
      </c>
      <c r="T105" s="2">
        <f t="shared" si="74"/>
        <v>0.004979581083</v>
      </c>
      <c r="U105" s="2">
        <f t="shared" si="74"/>
        <v>0.8392807272</v>
      </c>
      <c r="V105" s="2">
        <f t="shared" si="74"/>
        <v>0.01341720458</v>
      </c>
      <c r="W105" s="2">
        <f t="shared" si="74"/>
        <v>0</v>
      </c>
      <c r="X105" s="2">
        <f t="shared" si="74"/>
        <v>0.04713213015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0.00456542245</v>
      </c>
      <c r="O106" s="2">
        <f t="shared" si="75"/>
        <v>0.0004042581862</v>
      </c>
      <c r="P106" s="2">
        <f t="shared" si="75"/>
        <v>0.001082064412</v>
      </c>
      <c r="Q106" s="2">
        <f t="shared" si="75"/>
        <v>0.00527556933</v>
      </c>
      <c r="R106" s="2">
        <f t="shared" si="75"/>
        <v>0.03953645061</v>
      </c>
      <c r="S106" s="2">
        <f t="shared" si="75"/>
        <v>0.03942325832</v>
      </c>
      <c r="T106" s="2">
        <f t="shared" si="75"/>
        <v>0.002549521628</v>
      </c>
      <c r="U106" s="2">
        <f t="shared" si="75"/>
        <v>0.8315671742</v>
      </c>
      <c r="V106" s="2">
        <f t="shared" si="75"/>
        <v>0.02017652607</v>
      </c>
      <c r="W106" s="2">
        <f t="shared" si="75"/>
        <v>0</v>
      </c>
      <c r="X106" s="2">
        <f t="shared" si="75"/>
        <v>0.05541975475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0.004173054437</v>
      </c>
      <c r="O107" s="2">
        <f t="shared" si="76"/>
        <v>0.0001299207483</v>
      </c>
      <c r="P107" s="2">
        <f t="shared" si="76"/>
        <v>0.001036767572</v>
      </c>
      <c r="Q107" s="2">
        <f t="shared" si="76"/>
        <v>0.003741717552</v>
      </c>
      <c r="R107" s="2">
        <f t="shared" si="76"/>
        <v>0.03564375731</v>
      </c>
      <c r="S107" s="2">
        <f t="shared" si="76"/>
        <v>0.04542029362</v>
      </c>
      <c r="T107" s="2">
        <f t="shared" si="76"/>
        <v>0.002213849552</v>
      </c>
      <c r="U107" s="2">
        <f t="shared" si="76"/>
        <v>0.8331973496</v>
      </c>
      <c r="V107" s="2">
        <f t="shared" si="76"/>
        <v>0.0198778745</v>
      </c>
      <c r="W107" s="2">
        <f t="shared" si="76"/>
        <v>0</v>
      </c>
      <c r="X107" s="2">
        <f t="shared" si="76"/>
        <v>0.0545654151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0.005021805207</v>
      </c>
      <c r="O108" s="2">
        <f t="shared" si="77"/>
        <v>0</v>
      </c>
      <c r="P108" s="2">
        <f t="shared" si="77"/>
        <v>0.0007929166116</v>
      </c>
      <c r="Q108" s="2">
        <f t="shared" si="77"/>
        <v>0.004863221884</v>
      </c>
      <c r="R108" s="2">
        <f t="shared" si="77"/>
        <v>0.04085106383</v>
      </c>
      <c r="S108" s="2">
        <f t="shared" si="77"/>
        <v>0.04842341747</v>
      </c>
      <c r="T108" s="2">
        <f t="shared" si="77"/>
        <v>0.003183560196</v>
      </c>
      <c r="U108" s="2">
        <f t="shared" si="77"/>
        <v>0.8191489362</v>
      </c>
      <c r="V108" s="2">
        <f t="shared" si="77"/>
        <v>0.01996299722</v>
      </c>
      <c r="W108" s="2">
        <f t="shared" si="77"/>
        <v>0</v>
      </c>
      <c r="X108" s="2">
        <f t="shared" si="77"/>
        <v>0.05775208141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0.00653579022</v>
      </c>
      <c r="O109" s="2">
        <f t="shared" si="78"/>
        <v>0</v>
      </c>
      <c r="P109" s="2">
        <f t="shared" si="78"/>
        <v>0.0009922041106</v>
      </c>
      <c r="Q109" s="2">
        <f t="shared" si="78"/>
        <v>0.00453579022</v>
      </c>
      <c r="R109" s="2">
        <f t="shared" si="78"/>
        <v>0.0434939759</v>
      </c>
      <c r="S109" s="2">
        <f t="shared" si="78"/>
        <v>0.04120765415</v>
      </c>
      <c r="T109" s="2">
        <f t="shared" si="78"/>
        <v>0.002559886605</v>
      </c>
      <c r="U109" s="2">
        <f t="shared" si="78"/>
        <v>0.822616584</v>
      </c>
      <c r="V109" s="2">
        <f t="shared" si="78"/>
        <v>0.02718072289</v>
      </c>
      <c r="W109" s="2">
        <f t="shared" si="78"/>
        <v>0</v>
      </c>
      <c r="X109" s="2">
        <f t="shared" si="78"/>
        <v>0.05087739192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0.01685588859</v>
      </c>
      <c r="O110" s="2">
        <f t="shared" si="79"/>
        <v>0.001059642749</v>
      </c>
      <c r="P110" s="2">
        <f t="shared" si="79"/>
        <v>0.002889797154</v>
      </c>
      <c r="Q110" s="2">
        <f t="shared" si="79"/>
        <v>0.002276718135</v>
      </c>
      <c r="R110" s="2">
        <f t="shared" si="79"/>
        <v>0.01079927339</v>
      </c>
      <c r="S110" s="2">
        <f t="shared" si="79"/>
        <v>0.01079019074</v>
      </c>
      <c r="T110" s="2">
        <f t="shared" si="79"/>
        <v>0.004250681199</v>
      </c>
      <c r="U110" s="2">
        <f t="shared" si="79"/>
        <v>0.5035013624</v>
      </c>
      <c r="V110" s="2">
        <f t="shared" si="79"/>
        <v>0.01252951862</v>
      </c>
      <c r="W110" s="2">
        <f t="shared" si="79"/>
        <v>0.3923705722</v>
      </c>
      <c r="X110" s="2">
        <f t="shared" si="79"/>
        <v>0.04267635483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0.01370085723</v>
      </c>
      <c r="O111" s="2">
        <f t="shared" si="80"/>
        <v>0.0004433934378</v>
      </c>
      <c r="P111" s="2">
        <f t="shared" si="80"/>
        <v>0.00148241206</v>
      </c>
      <c r="Q111" s="2">
        <f t="shared" si="80"/>
        <v>0.001034584688</v>
      </c>
      <c r="R111" s="2">
        <f t="shared" si="80"/>
        <v>0.009170854271</v>
      </c>
      <c r="S111" s="2">
        <f t="shared" si="80"/>
        <v>0.01304611292</v>
      </c>
      <c r="T111" s="2">
        <f t="shared" si="80"/>
        <v>0.001928761454</v>
      </c>
      <c r="U111" s="2">
        <f t="shared" si="80"/>
        <v>0.4622051434</v>
      </c>
      <c r="V111" s="2">
        <f t="shared" si="80"/>
        <v>0.008742240615</v>
      </c>
      <c r="W111" s="2">
        <f t="shared" si="80"/>
        <v>0.4477919007</v>
      </c>
      <c r="X111" s="2">
        <f t="shared" si="80"/>
        <v>0.04045373928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0.01306921944</v>
      </c>
      <c r="O112" s="2">
        <f t="shared" si="81"/>
        <v>0.00058910162</v>
      </c>
      <c r="P112" s="2">
        <f t="shared" si="81"/>
        <v>0.0029455081</v>
      </c>
      <c r="Q112" s="2">
        <f t="shared" si="81"/>
        <v>0.001625920471</v>
      </c>
      <c r="R112" s="2">
        <f t="shared" si="81"/>
        <v>0.009298969072</v>
      </c>
      <c r="S112" s="2">
        <f t="shared" si="81"/>
        <v>0.009961708395</v>
      </c>
      <c r="T112" s="2">
        <f t="shared" si="81"/>
        <v>0.002209131075</v>
      </c>
      <c r="U112" s="2">
        <f t="shared" si="81"/>
        <v>0.444</v>
      </c>
      <c r="V112" s="2">
        <f t="shared" si="81"/>
        <v>0.007209131075</v>
      </c>
      <c r="W112" s="2">
        <f t="shared" si="81"/>
        <v>0.4728571429</v>
      </c>
      <c r="X112" s="2">
        <f t="shared" si="81"/>
        <v>0.03623416789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0.008270089286</v>
      </c>
      <c r="O113" s="2">
        <f t="shared" si="82"/>
        <v>0.0001395089286</v>
      </c>
      <c r="P113" s="2">
        <f t="shared" si="82"/>
        <v>0.0009793526786</v>
      </c>
      <c r="Q113" s="2">
        <f t="shared" si="82"/>
        <v>0.0006975446429</v>
      </c>
      <c r="R113" s="2">
        <f t="shared" si="82"/>
        <v>0.003794642857</v>
      </c>
      <c r="S113" s="2">
        <f t="shared" si="82"/>
        <v>0.008796037946</v>
      </c>
      <c r="T113" s="2">
        <f t="shared" si="82"/>
        <v>0.001964285714</v>
      </c>
      <c r="U113" s="2">
        <f t="shared" si="82"/>
        <v>0.3238295201</v>
      </c>
      <c r="V113" s="2">
        <f t="shared" si="82"/>
        <v>0.00486328125</v>
      </c>
      <c r="W113" s="2">
        <f t="shared" si="82"/>
        <v>0.6109863281</v>
      </c>
      <c r="X113" s="2">
        <f t="shared" si="82"/>
        <v>0.03567940848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0.009563169165</v>
      </c>
      <c r="O114" s="2">
        <f t="shared" si="83"/>
        <v>0</v>
      </c>
      <c r="P114" s="2">
        <f t="shared" si="83"/>
        <v>0.0008565310493</v>
      </c>
      <c r="Q114" s="2">
        <f t="shared" si="83"/>
        <v>0.0008565310493</v>
      </c>
      <c r="R114" s="2">
        <f t="shared" si="83"/>
        <v>0.005596002855</v>
      </c>
      <c r="S114" s="2">
        <f t="shared" si="83"/>
        <v>0.005824411135</v>
      </c>
      <c r="T114" s="2">
        <f t="shared" si="83"/>
        <v>0.0004282655246</v>
      </c>
      <c r="U114" s="2">
        <f t="shared" si="83"/>
        <v>0.2835917202</v>
      </c>
      <c r="V114" s="2">
        <f t="shared" si="83"/>
        <v>0.007451820128</v>
      </c>
      <c r="W114" s="2">
        <f t="shared" si="83"/>
        <v>0.6582298358</v>
      </c>
      <c r="X114" s="2">
        <f t="shared" si="83"/>
        <v>0.02760171306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>
        <f t="shared" ref="E370:E379" si="124">INDIRECT(CONCATENATE("'ccc",$E$368,"'!",$B$1,C370+2))</f>
        <v>42</v>
      </c>
      <c r="F370" s="1">
        <v>1.0</v>
      </c>
      <c r="G370" s="4" t="str">
        <f t="shared" ref="G370:G379" si="125">INDIRECT(CONCATENATE("'ccc",$E$368,"'!",$B$1,C370+21))</f>
        <v>0.98</v>
      </c>
      <c r="H370" s="2">
        <f t="shared" ref="H370:H379" si="126">E370*F370*G370</f>
        <v>41.16</v>
      </c>
      <c r="I370" s="2">
        <f t="shared" ref="I370:I379" si="127">H370/$E$381</f>
        <v>0.06670988655</v>
      </c>
      <c r="J370" s="2">
        <f t="shared" ref="J370:J379" si="128">I370*$E$262</f>
        <v>0</v>
      </c>
    </row>
    <row r="371">
      <c r="C371" s="1">
        <v>1.0</v>
      </c>
      <c r="E371" s="4">
        <f t="shared" si="124"/>
        <v>2</v>
      </c>
      <c r="F371" s="1">
        <v>1.0</v>
      </c>
      <c r="G371" s="4" t="str">
        <f t="shared" si="125"/>
        <v>1.00</v>
      </c>
      <c r="H371" s="2">
        <f t="shared" si="126"/>
        <v>2</v>
      </c>
      <c r="I371" s="2">
        <f t="shared" si="127"/>
        <v>0.003241491086</v>
      </c>
      <c r="J371" s="2">
        <f t="shared" si="128"/>
        <v>0</v>
      </c>
    </row>
    <row r="372">
      <c r="C372" s="1">
        <v>2.0</v>
      </c>
      <c r="E372" s="4">
        <f t="shared" si="124"/>
        <v>568</v>
      </c>
      <c r="F372" s="1">
        <v>1.0</v>
      </c>
      <c r="G372" s="4" t="str">
        <f t="shared" si="125"/>
        <v>0.98</v>
      </c>
      <c r="H372" s="2">
        <f t="shared" si="126"/>
        <v>556.64</v>
      </c>
      <c r="I372" s="2">
        <f t="shared" si="127"/>
        <v>0.902171799</v>
      </c>
      <c r="J372" s="2">
        <f t="shared" si="128"/>
        <v>0</v>
      </c>
    </row>
    <row r="373">
      <c r="C373" s="1">
        <v>3.0</v>
      </c>
      <c r="E373" s="4">
        <f t="shared" si="124"/>
        <v>3</v>
      </c>
      <c r="F373" s="1">
        <v>0.0</v>
      </c>
      <c r="G373" s="4" t="str">
        <f t="shared" si="125"/>
        <v>1.00</v>
      </c>
      <c r="H373" s="2">
        <f t="shared" si="126"/>
        <v>0</v>
      </c>
      <c r="I373" s="2">
        <f t="shared" si="127"/>
        <v>0</v>
      </c>
      <c r="J373" s="2">
        <f t="shared" si="128"/>
        <v>0</v>
      </c>
    </row>
    <row r="374">
      <c r="C374" s="1">
        <v>4.0</v>
      </c>
      <c r="E374" s="4">
        <f t="shared" si="124"/>
        <v>2</v>
      </c>
      <c r="F374" s="1">
        <v>0.0</v>
      </c>
      <c r="G374" s="4" t="str">
        <f t="shared" si="125"/>
        <v>0.00</v>
      </c>
      <c r="H374" s="2">
        <f t="shared" si="126"/>
        <v>0</v>
      </c>
      <c r="I374" s="2">
        <f t="shared" si="127"/>
        <v>0</v>
      </c>
      <c r="J374" s="2">
        <f t="shared" si="128"/>
        <v>0</v>
      </c>
    </row>
    <row r="375">
      <c r="C375" s="1">
        <v>5.0</v>
      </c>
      <c r="E375" s="4">
        <f t="shared" si="124"/>
        <v>0</v>
      </c>
      <c r="F375" s="1">
        <v>0.0</v>
      </c>
      <c r="G375" s="4" t="str">
        <f t="shared" si="125"/>
        <v/>
      </c>
      <c r="H375" s="2">
        <f t="shared" si="126"/>
        <v>0</v>
      </c>
      <c r="I375" s="2">
        <f t="shared" si="127"/>
        <v>0</v>
      </c>
      <c r="J375" s="2">
        <f t="shared" si="128"/>
        <v>0</v>
      </c>
    </row>
    <row r="376">
      <c r="C376" s="1">
        <v>6.0</v>
      </c>
      <c r="E376" s="4">
        <f t="shared" si="124"/>
        <v>0</v>
      </c>
      <c r="F376" s="1">
        <v>0.0</v>
      </c>
      <c r="G376" s="4" t="str">
        <f t="shared" si="125"/>
        <v/>
      </c>
      <c r="H376" s="2">
        <f t="shared" si="126"/>
        <v>0</v>
      </c>
      <c r="I376" s="2">
        <f t="shared" si="127"/>
        <v>0</v>
      </c>
      <c r="J376" s="2">
        <f t="shared" si="128"/>
        <v>0</v>
      </c>
    </row>
    <row r="377">
      <c r="C377" s="1">
        <v>7.0</v>
      </c>
      <c r="E377" s="4">
        <f t="shared" si="124"/>
        <v>0</v>
      </c>
      <c r="F377" s="1">
        <v>0.0</v>
      </c>
      <c r="G377" s="4" t="str">
        <f t="shared" si="125"/>
        <v/>
      </c>
      <c r="H377" s="2">
        <f t="shared" si="126"/>
        <v>0</v>
      </c>
      <c r="I377" s="2">
        <f t="shared" si="127"/>
        <v>0</v>
      </c>
      <c r="J377" s="2">
        <f t="shared" si="128"/>
        <v>0</v>
      </c>
    </row>
    <row r="378">
      <c r="C378" s="1">
        <v>8.0</v>
      </c>
      <c r="E378" s="4">
        <f t="shared" si="124"/>
        <v>0</v>
      </c>
      <c r="F378" s="1">
        <v>0.0</v>
      </c>
      <c r="G378" s="4" t="str">
        <f t="shared" si="125"/>
        <v/>
      </c>
      <c r="H378" s="2">
        <f t="shared" si="126"/>
        <v>0</v>
      </c>
      <c r="I378" s="2">
        <f t="shared" si="127"/>
        <v>0</v>
      </c>
      <c r="J378" s="2">
        <f t="shared" si="128"/>
        <v>0</v>
      </c>
    </row>
    <row r="379">
      <c r="C379" s="1">
        <v>9.0</v>
      </c>
      <c r="E379" s="4">
        <f t="shared" si="124"/>
        <v>0</v>
      </c>
      <c r="F379" s="1">
        <v>0.0</v>
      </c>
      <c r="G379" s="4" t="str">
        <f t="shared" si="125"/>
        <v/>
      </c>
      <c r="H379" s="2">
        <f t="shared" si="126"/>
        <v>0</v>
      </c>
      <c r="I379" s="2">
        <f t="shared" si="127"/>
        <v>0</v>
      </c>
      <c r="J379" s="2">
        <f t="shared" si="128"/>
        <v>0</v>
      </c>
    </row>
    <row r="380">
      <c r="C380" s="1" t="s">
        <v>28</v>
      </c>
      <c r="I380" s="2">
        <f>(E381-H381)/E381</f>
        <v>0.02787682334</v>
      </c>
    </row>
    <row r="381">
      <c r="D381" s="1" t="s">
        <v>29</v>
      </c>
      <c r="E381" s="2">
        <f>Sum(E370:E379)</f>
        <v>617</v>
      </c>
      <c r="H381" s="2">
        <f>Sum(H370:H379)</f>
        <v>599.8</v>
      </c>
    </row>
    <row r="382">
      <c r="D382" s="1" t="s">
        <v>17</v>
      </c>
      <c r="E382" s="2">
        <f>E381/$B$2</f>
        <v>0.0048203125</v>
      </c>
      <c r="I382" s="2">
        <f>Sum(I370:I380)</f>
        <v>1</v>
      </c>
    </row>
    <row r="383">
      <c r="D383" s="1" t="s">
        <v>18</v>
      </c>
      <c r="E383" s="2">
        <f>H381/E381</f>
        <v>0.9721231767</v>
      </c>
    </row>
    <row r="384">
      <c r="D384" s="1" t="s">
        <v>20</v>
      </c>
      <c r="E384" s="2">
        <f>H381/$B$2</f>
        <v>0.0046859375</v>
      </c>
    </row>
    <row r="385">
      <c r="D385" s="1" t="s">
        <v>21</v>
      </c>
      <c r="E385" s="2">
        <f>(E381-H381)/$B$2</f>
        <v>0.000134375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>
        <f t="shared" ref="E400:E409" si="129">INDIRECT(CONCATENATE("'ccc",$E$398,"'!",$B$1,C400+2))</f>
        <v>37</v>
      </c>
      <c r="F400" s="1">
        <v>1.0</v>
      </c>
      <c r="G400" s="4" t="str">
        <f t="shared" ref="G400:G409" si="130">INDIRECT(CONCATENATE("'ccc",$E$398,"'!",$B$1,C400+21))</f>
        <v>0.89</v>
      </c>
      <c r="H400" s="2">
        <f t="shared" ref="H400:H409" si="131">E400*F400*G400</f>
        <v>32.93</v>
      </c>
      <c r="I400" s="2">
        <f t="shared" ref="I400:I409" si="132">H400/$E$411</f>
        <v>0.05807760141</v>
      </c>
      <c r="J400" s="2">
        <f t="shared" ref="J400:J409" si="133">I400*$E$262</f>
        <v>0</v>
      </c>
    </row>
    <row r="401">
      <c r="C401" s="1">
        <v>1.0</v>
      </c>
      <c r="E401" s="4">
        <f t="shared" si="129"/>
        <v>5</v>
      </c>
      <c r="F401" s="1">
        <v>1.0</v>
      </c>
      <c r="G401" s="4" t="str">
        <f t="shared" si="130"/>
        <v>0.80</v>
      </c>
      <c r="H401" s="2">
        <f t="shared" si="131"/>
        <v>4</v>
      </c>
      <c r="I401" s="2">
        <f t="shared" si="132"/>
        <v>0.007054673721</v>
      </c>
      <c r="J401" s="2">
        <f t="shared" si="133"/>
        <v>0</v>
      </c>
    </row>
    <row r="402">
      <c r="C402" s="1">
        <v>2.0</v>
      </c>
      <c r="E402" s="4">
        <f t="shared" si="129"/>
        <v>521</v>
      </c>
      <c r="F402" s="1">
        <v>1.0</v>
      </c>
      <c r="G402" s="4" t="str">
        <f t="shared" si="130"/>
        <v>1.00</v>
      </c>
      <c r="H402" s="2">
        <f t="shared" si="131"/>
        <v>521</v>
      </c>
      <c r="I402" s="2">
        <f t="shared" si="132"/>
        <v>0.9188712522</v>
      </c>
      <c r="J402" s="2">
        <f t="shared" si="133"/>
        <v>0</v>
      </c>
    </row>
    <row r="403">
      <c r="C403" s="1">
        <v>3.0</v>
      </c>
      <c r="E403" s="4">
        <f t="shared" si="129"/>
        <v>1</v>
      </c>
      <c r="F403" s="1">
        <v>0.0</v>
      </c>
      <c r="G403" s="4" t="str">
        <f t="shared" si="130"/>
        <v>1.00</v>
      </c>
      <c r="H403" s="2">
        <f t="shared" si="131"/>
        <v>0</v>
      </c>
      <c r="I403" s="2">
        <f t="shared" si="132"/>
        <v>0</v>
      </c>
      <c r="J403" s="2">
        <f t="shared" si="133"/>
        <v>0</v>
      </c>
    </row>
    <row r="404">
      <c r="C404" s="1">
        <v>4.0</v>
      </c>
      <c r="E404" s="4">
        <f t="shared" si="129"/>
        <v>0</v>
      </c>
      <c r="F404" s="1">
        <v>0.0</v>
      </c>
      <c r="G404" s="4" t="str">
        <f t="shared" si="130"/>
        <v/>
      </c>
      <c r="H404" s="2">
        <f t="shared" si="131"/>
        <v>0</v>
      </c>
      <c r="I404" s="2">
        <f t="shared" si="132"/>
        <v>0</v>
      </c>
      <c r="J404" s="2">
        <f t="shared" si="133"/>
        <v>0</v>
      </c>
    </row>
    <row r="405">
      <c r="C405" s="1">
        <v>5.0</v>
      </c>
      <c r="E405" s="4">
        <f t="shared" si="129"/>
        <v>2</v>
      </c>
      <c r="F405" s="1">
        <v>0.0</v>
      </c>
      <c r="G405" s="4" t="str">
        <f t="shared" si="130"/>
        <v>1.00</v>
      </c>
      <c r="H405" s="2">
        <f t="shared" si="131"/>
        <v>0</v>
      </c>
      <c r="I405" s="2">
        <f t="shared" si="132"/>
        <v>0</v>
      </c>
      <c r="J405" s="2">
        <f t="shared" si="133"/>
        <v>0</v>
      </c>
    </row>
    <row r="406">
      <c r="C406" s="1">
        <v>6.0</v>
      </c>
      <c r="E406" s="4">
        <f t="shared" si="129"/>
        <v>0</v>
      </c>
      <c r="F406" s="1">
        <v>0.0</v>
      </c>
      <c r="G406" s="4" t="str">
        <f t="shared" si="130"/>
        <v/>
      </c>
      <c r="H406" s="2">
        <f t="shared" si="131"/>
        <v>0</v>
      </c>
      <c r="I406" s="2">
        <f t="shared" si="132"/>
        <v>0</v>
      </c>
      <c r="J406" s="2">
        <f t="shared" si="133"/>
        <v>0</v>
      </c>
    </row>
    <row r="407">
      <c r="C407" s="1">
        <v>7.0</v>
      </c>
      <c r="E407" s="4">
        <f t="shared" si="129"/>
        <v>1</v>
      </c>
      <c r="F407" s="1">
        <v>0.0</v>
      </c>
      <c r="G407" s="4" t="str">
        <f t="shared" si="130"/>
        <v>0.00</v>
      </c>
      <c r="H407" s="2">
        <f t="shared" si="131"/>
        <v>0</v>
      </c>
      <c r="I407" s="2">
        <f t="shared" si="132"/>
        <v>0</v>
      </c>
      <c r="J407" s="2">
        <f t="shared" si="133"/>
        <v>0</v>
      </c>
    </row>
    <row r="408">
      <c r="C408" s="1">
        <v>8.0</v>
      </c>
      <c r="E408" s="4">
        <f t="shared" si="129"/>
        <v>0</v>
      </c>
      <c r="F408" s="1">
        <v>0.0</v>
      </c>
      <c r="G408" s="4" t="str">
        <f t="shared" si="130"/>
        <v/>
      </c>
      <c r="H408" s="2">
        <f t="shared" si="131"/>
        <v>0</v>
      </c>
      <c r="I408" s="2">
        <f t="shared" si="132"/>
        <v>0</v>
      </c>
      <c r="J408" s="2">
        <f t="shared" si="133"/>
        <v>0</v>
      </c>
    </row>
    <row r="409">
      <c r="C409" s="1">
        <v>9.0</v>
      </c>
      <c r="E409" s="4">
        <f t="shared" si="129"/>
        <v>0</v>
      </c>
      <c r="F409" s="1">
        <v>0.0</v>
      </c>
      <c r="G409" s="4">
        <f t="shared" si="130"/>
        <v>0</v>
      </c>
      <c r="H409" s="2">
        <f t="shared" si="131"/>
        <v>0</v>
      </c>
      <c r="I409" s="2">
        <f t="shared" si="132"/>
        <v>0</v>
      </c>
      <c r="J409" s="2">
        <f t="shared" si="133"/>
        <v>0</v>
      </c>
    </row>
    <row r="410">
      <c r="C410" s="1" t="s">
        <v>28</v>
      </c>
      <c r="I410" s="2">
        <f>(E411-H411)/E411</f>
        <v>0.01599647266</v>
      </c>
    </row>
    <row r="411">
      <c r="D411" s="1" t="s">
        <v>29</v>
      </c>
      <c r="E411" s="2">
        <f>Sum(E400:E409)</f>
        <v>567</v>
      </c>
      <c r="H411" s="2">
        <f>Sum(H400:H409)</f>
        <v>557.93</v>
      </c>
    </row>
    <row r="412">
      <c r="D412" s="1" t="s">
        <v>17</v>
      </c>
      <c r="E412" s="2">
        <f>E411/$B$2</f>
        <v>0.0044296875</v>
      </c>
      <c r="I412" s="2">
        <f>Sum(I400:I410)</f>
        <v>1</v>
      </c>
    </row>
    <row r="413">
      <c r="D413" s="1" t="s">
        <v>18</v>
      </c>
      <c r="E413" s="2">
        <f>H411/E411</f>
        <v>0.9840035273</v>
      </c>
    </row>
    <row r="414">
      <c r="D414" s="1" t="s">
        <v>20</v>
      </c>
      <c r="E414" s="2">
        <f>H411/$B$2</f>
        <v>0.004358828125</v>
      </c>
    </row>
    <row r="415">
      <c r="D415" s="1" t="s">
        <v>21</v>
      </c>
      <c r="E415" s="2">
        <f>(E411-H411)/$B$2</f>
        <v>0.000070859375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122</v>
      </c>
      <c r="F430" s="1">
        <v>1.0</v>
      </c>
      <c r="G430" s="4" t="str">
        <f t="shared" ref="G430:G439" si="135">INDIRECT(CONCATENATE("'ccc",$E$428,"'!",$B$1,C430+21))</f>
        <v>0.93</v>
      </c>
      <c r="H430" s="2">
        <f t="shared" ref="H430:H439" si="136">E430*F430*G430</f>
        <v>113.46</v>
      </c>
      <c r="I430" s="2">
        <f t="shared" ref="I430:I439" si="137">H430/$E$441</f>
        <v>0.0353237858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16</v>
      </c>
      <c r="F431" s="1">
        <v>1.0</v>
      </c>
      <c r="G431" s="4" t="str">
        <f t="shared" si="135"/>
        <v>0.94</v>
      </c>
      <c r="H431" s="2">
        <f t="shared" si="136"/>
        <v>15.04</v>
      </c>
      <c r="I431" s="2">
        <f t="shared" si="137"/>
        <v>0.004682440847</v>
      </c>
      <c r="J431" s="2">
        <f t="shared" si="138"/>
        <v>0</v>
      </c>
    </row>
    <row r="432">
      <c r="C432" s="1">
        <v>2.0</v>
      </c>
      <c r="E432" s="4">
        <f t="shared" si="134"/>
        <v>3029</v>
      </c>
      <c r="F432" s="1">
        <v>1.0</v>
      </c>
      <c r="G432" s="4" t="str">
        <f t="shared" si="135"/>
        <v>0.99</v>
      </c>
      <c r="H432" s="2">
        <f t="shared" si="136"/>
        <v>2998.71</v>
      </c>
      <c r="I432" s="2">
        <f t="shared" si="137"/>
        <v>0.9335958904</v>
      </c>
      <c r="J432" s="2">
        <f t="shared" si="138"/>
        <v>0</v>
      </c>
    </row>
    <row r="433">
      <c r="C433" s="1">
        <v>3.0</v>
      </c>
      <c r="E433" s="4">
        <f t="shared" si="134"/>
        <v>23</v>
      </c>
      <c r="F433" s="1">
        <v>0.0</v>
      </c>
      <c r="G433" s="4" t="str">
        <f t="shared" si="135"/>
        <v>0.78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11</v>
      </c>
      <c r="F434" s="1">
        <v>0.0</v>
      </c>
      <c r="G434" s="4" t="str">
        <f t="shared" si="135"/>
        <v>0.73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5</v>
      </c>
      <c r="F435" s="1">
        <v>0.0</v>
      </c>
      <c r="G435" s="4" t="str">
        <f t="shared" si="135"/>
        <v>0.40</v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0</v>
      </c>
      <c r="F436" s="1">
        <v>0.0</v>
      </c>
      <c r="G436" s="4" t="str">
        <f t="shared" si="135"/>
        <v/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4</v>
      </c>
      <c r="F437" s="1">
        <v>0.0</v>
      </c>
      <c r="G437" s="4" t="str">
        <f t="shared" si="135"/>
        <v>0.25</v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2</v>
      </c>
      <c r="F438" s="1">
        <v>0.0</v>
      </c>
      <c r="G438" s="4" t="str">
        <f t="shared" si="135"/>
        <v>1.00</v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0.02639788294</v>
      </c>
    </row>
    <row r="441">
      <c r="D441" s="1" t="s">
        <v>29</v>
      </c>
      <c r="E441" s="2">
        <f>Sum(E430:E439)</f>
        <v>3212</v>
      </c>
      <c r="H441" s="2">
        <f>Sum(H430:H439)</f>
        <v>3127.21</v>
      </c>
    </row>
    <row r="442">
      <c r="D442" s="1" t="s">
        <v>17</v>
      </c>
      <c r="E442" s="2">
        <f>E441/$B$2</f>
        <v>0.02509375</v>
      </c>
    </row>
    <row r="443">
      <c r="D443" s="1" t="s">
        <v>18</v>
      </c>
      <c r="E443" s="2">
        <f>H441/E441</f>
        <v>0.9736021171</v>
      </c>
    </row>
    <row r="444">
      <c r="D444" s="1" t="s">
        <v>20</v>
      </c>
      <c r="E444" s="2">
        <f>H441/$B$2</f>
        <v>0.02443132813</v>
      </c>
    </row>
    <row r="445">
      <c r="D445" s="1" t="s">
        <v>21</v>
      </c>
      <c r="E445" s="2">
        <f>(E441-H441)/$B$2</f>
        <v>0.000662421875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171</v>
      </c>
      <c r="F460" s="1">
        <v>1.0</v>
      </c>
      <c r="G460" s="4" t="str">
        <f t="shared" ref="G460:G469" si="140">INDIRECT(CONCATENATE("'ccc",$E$458,"'!",$B$1,C460+21))</f>
        <v>0.90</v>
      </c>
      <c r="H460" s="2">
        <f t="shared" ref="H460:H469" si="141">E460*F460*G460</f>
        <v>153.9</v>
      </c>
      <c r="I460" s="2">
        <f t="shared" ref="I460:I469" si="142">H460/$E$471</f>
        <v>0.03982919255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46</v>
      </c>
      <c r="F461" s="1">
        <v>1.0</v>
      </c>
      <c r="G461" s="4" t="str">
        <f t="shared" si="140"/>
        <v>0.87</v>
      </c>
      <c r="H461" s="2">
        <f t="shared" si="141"/>
        <v>40.02</v>
      </c>
      <c r="I461" s="2">
        <f t="shared" si="142"/>
        <v>0.01035714286</v>
      </c>
      <c r="J461" s="2">
        <f t="shared" si="143"/>
        <v>0</v>
      </c>
    </row>
    <row r="462">
      <c r="C462" s="1">
        <v>2.0</v>
      </c>
      <c r="E462" s="4">
        <f t="shared" si="139"/>
        <v>2785</v>
      </c>
      <c r="F462" s="1">
        <v>1.0</v>
      </c>
      <c r="G462" s="4" t="str">
        <f t="shared" si="140"/>
        <v>0.98</v>
      </c>
      <c r="H462" s="2">
        <f t="shared" si="141"/>
        <v>2729.3</v>
      </c>
      <c r="I462" s="2">
        <f t="shared" si="142"/>
        <v>0.7063405797</v>
      </c>
      <c r="J462" s="2">
        <f t="shared" si="143"/>
        <v>0</v>
      </c>
    </row>
    <row r="463">
      <c r="C463" s="1">
        <v>3.0</v>
      </c>
      <c r="E463" s="4">
        <f t="shared" si="139"/>
        <v>786</v>
      </c>
      <c r="F463" s="1">
        <v>1.0</v>
      </c>
      <c r="G463" s="4" t="str">
        <f t="shared" si="140"/>
        <v>0.95</v>
      </c>
      <c r="H463" s="2">
        <f t="shared" si="141"/>
        <v>746.7</v>
      </c>
      <c r="I463" s="2">
        <f t="shared" si="142"/>
        <v>0.1932453416</v>
      </c>
      <c r="J463" s="2">
        <f t="shared" si="143"/>
        <v>0</v>
      </c>
    </row>
    <row r="464">
      <c r="C464" s="1">
        <v>4.0</v>
      </c>
      <c r="E464" s="4">
        <f t="shared" si="139"/>
        <v>10</v>
      </c>
      <c r="F464" s="1">
        <v>0.0</v>
      </c>
      <c r="G464" s="4" t="str">
        <f t="shared" si="140"/>
        <v>0.80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13</v>
      </c>
      <c r="F465" s="1">
        <v>0.0</v>
      </c>
      <c r="G465" s="4" t="str">
        <f t="shared" si="140"/>
        <v>0.69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1</v>
      </c>
      <c r="F466" s="1">
        <v>0.0</v>
      </c>
      <c r="G466" s="4" t="str">
        <f t="shared" si="140"/>
        <v>1.00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22</v>
      </c>
      <c r="F467" s="1">
        <v>0.0</v>
      </c>
      <c r="G467" s="4" t="str">
        <f t="shared" si="140"/>
        <v>0.77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22</v>
      </c>
      <c r="F468" s="1">
        <v>0.0</v>
      </c>
      <c r="G468" s="4" t="str">
        <f t="shared" si="140"/>
        <v>0.68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8</v>
      </c>
      <c r="F469" s="1">
        <v>0.0</v>
      </c>
      <c r="G469" s="4">
        <f t="shared" si="140"/>
        <v>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0.05022774327</v>
      </c>
    </row>
    <row r="471">
      <c r="D471" s="1" t="s">
        <v>29</v>
      </c>
      <c r="E471" s="2">
        <f>Sum(E460:E469)</f>
        <v>3864</v>
      </c>
      <c r="H471" s="2">
        <f>Sum(H460:H469)</f>
        <v>3669.92</v>
      </c>
    </row>
    <row r="472">
      <c r="D472" s="1" t="s">
        <v>17</v>
      </c>
      <c r="E472" s="2">
        <f>E471/$B$2</f>
        <v>0.0301875</v>
      </c>
    </row>
    <row r="473">
      <c r="D473" s="1" t="s">
        <v>18</v>
      </c>
      <c r="E473" s="2">
        <f>H471/E471</f>
        <v>0.9497722567</v>
      </c>
    </row>
    <row r="474">
      <c r="D474" s="1" t="s">
        <v>20</v>
      </c>
      <c r="E474" s="2">
        <f>H471/$B$2</f>
        <v>0.02867125</v>
      </c>
    </row>
    <row r="475">
      <c r="D475" s="1" t="s">
        <v>21</v>
      </c>
      <c r="E475" s="2">
        <f>(E471-H471)/$B$2</f>
        <v>0.00151625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124</v>
      </c>
      <c r="F490" s="1">
        <v>1.0</v>
      </c>
      <c r="G490" s="4" t="str">
        <f t="shared" ref="G490:G499" si="145">INDIRECT(CONCATENATE("'ccc",$E$488,"'!",$B$1,C490+21))</f>
        <v>0.97</v>
      </c>
      <c r="H490" s="2">
        <f t="shared" ref="H490:H499" si="146">E490*F490*G490</f>
        <v>120.28</v>
      </c>
      <c r="I490" s="2">
        <f t="shared" ref="I490:I499" si="147">H490/$E$501</f>
        <v>0.03167764024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41</v>
      </c>
      <c r="F491" s="1">
        <v>1.0</v>
      </c>
      <c r="G491" s="4" t="str">
        <f t="shared" si="145"/>
        <v>0.93</v>
      </c>
      <c r="H491" s="2">
        <f t="shared" si="146"/>
        <v>38.13</v>
      </c>
      <c r="I491" s="2">
        <f t="shared" si="147"/>
        <v>0.01004213853</v>
      </c>
      <c r="J491" s="2">
        <f t="shared" si="148"/>
        <v>0</v>
      </c>
    </row>
    <row r="492">
      <c r="C492" s="1">
        <v>2.0</v>
      </c>
      <c r="E492" s="4">
        <f t="shared" si="144"/>
        <v>2476</v>
      </c>
      <c r="F492" s="1">
        <v>1.0</v>
      </c>
      <c r="G492" s="4" t="str">
        <f t="shared" si="145"/>
        <v>0.97</v>
      </c>
      <c r="H492" s="2">
        <f t="shared" si="146"/>
        <v>2401.72</v>
      </c>
      <c r="I492" s="2">
        <f t="shared" si="147"/>
        <v>0.6325309455</v>
      </c>
      <c r="J492" s="2">
        <f t="shared" si="148"/>
        <v>0</v>
      </c>
    </row>
    <row r="493">
      <c r="C493" s="1">
        <v>3.0</v>
      </c>
      <c r="E493" s="4">
        <f t="shared" si="144"/>
        <v>1074</v>
      </c>
      <c r="F493" s="1">
        <v>1.0</v>
      </c>
      <c r="G493" s="4" t="str">
        <f t="shared" si="145"/>
        <v>0.96</v>
      </c>
      <c r="H493" s="2">
        <f t="shared" si="146"/>
        <v>1031.04</v>
      </c>
      <c r="I493" s="2">
        <f t="shared" si="147"/>
        <v>0.27154069</v>
      </c>
      <c r="J493" s="2">
        <f t="shared" si="148"/>
        <v>0</v>
      </c>
    </row>
    <row r="494">
      <c r="C494" s="1">
        <v>4.0</v>
      </c>
      <c r="E494" s="4">
        <f t="shared" si="144"/>
        <v>9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18</v>
      </c>
      <c r="F495" s="1">
        <v>0.0</v>
      </c>
      <c r="G495" s="4" t="str">
        <f t="shared" si="145"/>
        <v>0.78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34</v>
      </c>
      <c r="F497" s="1">
        <v>0.0</v>
      </c>
      <c r="G497" s="4" t="str">
        <f t="shared" si="145"/>
        <v>0.82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14</v>
      </c>
      <c r="F498" s="1">
        <v>0.0</v>
      </c>
      <c r="G498" s="4" t="str">
        <f t="shared" si="145"/>
        <v>0.71</v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7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0.05420858573</v>
      </c>
    </row>
    <row r="501">
      <c r="D501" s="1" t="s">
        <v>29</v>
      </c>
      <c r="E501" s="2">
        <f>Sum(E490:E499)</f>
        <v>3797</v>
      </c>
      <c r="H501" s="2">
        <f>Sum(H490:H499)</f>
        <v>3591.17</v>
      </c>
    </row>
    <row r="502">
      <c r="D502" s="1" t="s">
        <v>17</v>
      </c>
      <c r="E502" s="2">
        <f>E501/$B$2</f>
        <v>0.0296640625</v>
      </c>
    </row>
    <row r="503">
      <c r="D503" s="1" t="s">
        <v>18</v>
      </c>
      <c r="E503" s="2">
        <f>H501/E501</f>
        <v>0.9457914143</v>
      </c>
    </row>
    <row r="504">
      <c r="D504" s="1" t="s">
        <v>20</v>
      </c>
      <c r="E504" s="2">
        <f>H501/$B$2</f>
        <v>0.02805601563</v>
      </c>
    </row>
    <row r="505">
      <c r="D505" s="1" t="s">
        <v>21</v>
      </c>
      <c r="E505" s="2">
        <f>(E501-H501)/$B$2</f>
        <v>0.001608046875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143</v>
      </c>
      <c r="F520" s="1">
        <v>1.0</v>
      </c>
      <c r="G520" s="4" t="str">
        <f t="shared" ref="G520:G529" si="150">INDIRECT(CONCATENATE("'ccc",$E$518,"'!",$B$1,C520+21))</f>
        <v>0.92</v>
      </c>
      <c r="H520" s="2">
        <f t="shared" ref="H520:H529" si="151">E520*F520*G520</f>
        <v>131.56</v>
      </c>
      <c r="I520" s="2">
        <f t="shared" ref="I520:I529" si="152">H520/$E$531</f>
        <v>0.03417142857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36</v>
      </c>
      <c r="F521" s="1">
        <v>1.0</v>
      </c>
      <c r="G521" s="4" t="str">
        <f t="shared" si="150"/>
        <v>0.81</v>
      </c>
      <c r="H521" s="2">
        <f t="shared" si="151"/>
        <v>29.16</v>
      </c>
      <c r="I521" s="2">
        <f t="shared" si="152"/>
        <v>0.007574025974</v>
      </c>
      <c r="J521" s="2">
        <f t="shared" si="153"/>
        <v>0</v>
      </c>
    </row>
    <row r="522">
      <c r="C522" s="1">
        <v>2.0</v>
      </c>
      <c r="E522" s="4">
        <f t="shared" si="149"/>
        <v>1779</v>
      </c>
      <c r="F522" s="1">
        <v>1.0</v>
      </c>
      <c r="G522" s="4" t="str">
        <f t="shared" si="150"/>
        <v>0.96</v>
      </c>
      <c r="H522" s="2">
        <f t="shared" si="151"/>
        <v>1707.84</v>
      </c>
      <c r="I522" s="2">
        <f t="shared" si="152"/>
        <v>0.4435948052</v>
      </c>
      <c r="J522" s="2">
        <f t="shared" si="153"/>
        <v>0</v>
      </c>
    </row>
    <row r="523">
      <c r="C523" s="1">
        <v>3.0</v>
      </c>
      <c r="E523" s="4">
        <f t="shared" si="149"/>
        <v>1801</v>
      </c>
      <c r="F523" s="1">
        <v>1.0</v>
      </c>
      <c r="G523" s="4" t="str">
        <f t="shared" si="150"/>
        <v>0.97</v>
      </c>
      <c r="H523" s="2">
        <f t="shared" si="151"/>
        <v>1746.97</v>
      </c>
      <c r="I523" s="2">
        <f t="shared" si="152"/>
        <v>0.4537584416</v>
      </c>
      <c r="J523" s="2">
        <f t="shared" si="153"/>
        <v>0</v>
      </c>
    </row>
    <row r="524">
      <c r="C524" s="1">
        <v>4.0</v>
      </c>
      <c r="E524" s="4">
        <f t="shared" si="149"/>
        <v>19</v>
      </c>
      <c r="F524" s="1">
        <v>0.0</v>
      </c>
      <c r="G524" s="4" t="str">
        <f t="shared" si="150"/>
        <v>0.84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24</v>
      </c>
      <c r="F525" s="1">
        <v>0.0</v>
      </c>
      <c r="G525" s="4" t="str">
        <f t="shared" si="150"/>
        <v>0.67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26</v>
      </c>
      <c r="F527" s="1">
        <v>0.0</v>
      </c>
      <c r="G527" s="4" t="str">
        <f t="shared" si="150"/>
        <v>0.88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16</v>
      </c>
      <c r="F528" s="1">
        <v>0.0</v>
      </c>
      <c r="G528" s="4" t="str">
        <f t="shared" si="150"/>
        <v>0.69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6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0.0609012987</v>
      </c>
    </row>
    <row r="531">
      <c r="D531" s="1" t="s">
        <v>29</v>
      </c>
      <c r="E531" s="2">
        <f>Sum(E520:E529)</f>
        <v>3850</v>
      </c>
      <c r="H531" s="2">
        <f>Sum(H520:H529)</f>
        <v>3615.53</v>
      </c>
    </row>
    <row r="532">
      <c r="D532" s="1" t="s">
        <v>17</v>
      </c>
      <c r="E532" s="2">
        <f>E531/$B$2</f>
        <v>0.030078125</v>
      </c>
    </row>
    <row r="533">
      <c r="D533" s="1" t="s">
        <v>18</v>
      </c>
      <c r="E533" s="2">
        <f>H531/E531</f>
        <v>0.9390987013</v>
      </c>
    </row>
    <row r="534">
      <c r="D534" s="1" t="s">
        <v>20</v>
      </c>
      <c r="E534" s="2">
        <f>H531/$B$2</f>
        <v>0.02824632813</v>
      </c>
    </row>
    <row r="535">
      <c r="D535" s="1" t="s">
        <v>21</v>
      </c>
      <c r="E535" s="2">
        <f>(E531-H531)/$B$2</f>
        <v>0.001831796875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179</v>
      </c>
      <c r="F550" s="1">
        <v>1.0</v>
      </c>
      <c r="G550" s="4" t="str">
        <f t="shared" ref="G550:G559" si="155">INDIRECT(CONCATENATE("'ccc",$E$548,"'!",$B$1,C550+21))</f>
        <v>0.92</v>
      </c>
      <c r="H550" s="2">
        <f t="shared" ref="H550:H559" si="156">E550*F550*G550</f>
        <v>164.68</v>
      </c>
      <c r="I550" s="2">
        <f t="shared" ref="I550:I559" si="157">H550/$E$561</f>
        <v>0.04128352971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50</v>
      </c>
      <c r="F551" s="1">
        <v>1.0</v>
      </c>
      <c r="G551" s="4" t="str">
        <f t="shared" si="155"/>
        <v>0.78</v>
      </c>
      <c r="H551" s="2">
        <f t="shared" si="156"/>
        <v>39</v>
      </c>
      <c r="I551" s="2">
        <f t="shared" si="157"/>
        <v>0.009776886438</v>
      </c>
      <c r="J551" s="2">
        <f t="shared" si="158"/>
        <v>0</v>
      </c>
    </row>
    <row r="552">
      <c r="C552" s="1">
        <v>2.0</v>
      </c>
      <c r="E552" s="4">
        <f t="shared" si="154"/>
        <v>1629</v>
      </c>
      <c r="F552" s="1">
        <v>1.0</v>
      </c>
      <c r="G552" s="4" t="str">
        <f t="shared" si="155"/>
        <v>0.96</v>
      </c>
      <c r="H552" s="2">
        <f t="shared" si="156"/>
        <v>1563.84</v>
      </c>
      <c r="I552" s="2">
        <f t="shared" si="157"/>
        <v>0.3920381048</v>
      </c>
      <c r="J552" s="2">
        <f t="shared" si="158"/>
        <v>0</v>
      </c>
    </row>
    <row r="553">
      <c r="C553" s="1">
        <v>3.0</v>
      </c>
      <c r="E553" s="4">
        <f t="shared" si="154"/>
        <v>2026</v>
      </c>
      <c r="F553" s="1">
        <v>1.0</v>
      </c>
      <c r="G553" s="4" t="str">
        <f t="shared" si="155"/>
        <v>0.96</v>
      </c>
      <c r="H553" s="2">
        <f t="shared" si="156"/>
        <v>1944.96</v>
      </c>
      <c r="I553" s="2">
        <f t="shared" si="157"/>
        <v>0.4875808473</v>
      </c>
      <c r="J553" s="2">
        <f t="shared" si="158"/>
        <v>0</v>
      </c>
    </row>
    <row r="554">
      <c r="C554" s="1">
        <v>4.0</v>
      </c>
      <c r="E554" s="4">
        <f t="shared" si="154"/>
        <v>13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28</v>
      </c>
      <c r="F555" s="1">
        <v>0.0</v>
      </c>
      <c r="G555" s="4" t="str">
        <f t="shared" si="155"/>
        <v>0.57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2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32</v>
      </c>
      <c r="F557" s="1">
        <v>0.0</v>
      </c>
      <c r="G557" s="4" t="str">
        <f t="shared" si="155"/>
        <v>0.66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18</v>
      </c>
      <c r="F558" s="1">
        <v>0.0</v>
      </c>
      <c r="G558" s="4">
        <f t="shared" si="155"/>
        <v>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12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0.06932063174</v>
      </c>
    </row>
    <row r="561">
      <c r="D561" s="1" t="s">
        <v>29</v>
      </c>
      <c r="E561" s="2">
        <f>Sum(E550:E559)</f>
        <v>3989</v>
      </c>
      <c r="H561" s="2">
        <f>Sum(H550:H559)</f>
        <v>3712.48</v>
      </c>
    </row>
    <row r="562">
      <c r="D562" s="1" t="s">
        <v>17</v>
      </c>
      <c r="E562" s="2">
        <f>E561/$B$2</f>
        <v>0.0311640625</v>
      </c>
    </row>
    <row r="563">
      <c r="D563" s="1" t="s">
        <v>18</v>
      </c>
      <c r="E563" s="2">
        <f>H561/E561</f>
        <v>0.9306793683</v>
      </c>
    </row>
    <row r="564">
      <c r="D564" s="1" t="s">
        <v>20</v>
      </c>
      <c r="E564" s="2">
        <f>H561/$B$2</f>
        <v>0.02900375</v>
      </c>
    </row>
    <row r="565">
      <c r="D565" s="1" t="s">
        <v>21</v>
      </c>
      <c r="E565" s="2">
        <f>(E561-H561)/$B$2</f>
        <v>0.0021603125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138</v>
      </c>
      <c r="F580" s="1">
        <v>1.0</v>
      </c>
      <c r="G580" s="4" t="str">
        <f t="shared" ref="G580:G589" si="160">INDIRECT(CONCATENATE("'ccc",$E$578,"'!",$B$1,C580+21))</f>
        <v>0.91</v>
      </c>
      <c r="H580" s="2">
        <f t="shared" ref="H580:H589" si="161">E580*F580*G580</f>
        <v>125.58</v>
      </c>
      <c r="I580" s="2">
        <f t="shared" ref="I580:I589" si="162">H580/$E$591</f>
        <v>0.03256742739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37</v>
      </c>
      <c r="F581" s="1">
        <v>1.0</v>
      </c>
      <c r="G581" s="4" t="str">
        <f t="shared" si="160"/>
        <v>0.95</v>
      </c>
      <c r="H581" s="2">
        <f t="shared" si="161"/>
        <v>35.15</v>
      </c>
      <c r="I581" s="2">
        <f t="shared" si="162"/>
        <v>0.0091156639</v>
      </c>
      <c r="J581" s="2">
        <f t="shared" si="163"/>
        <v>0</v>
      </c>
    </row>
    <row r="582">
      <c r="C582" s="1">
        <v>2.0</v>
      </c>
      <c r="E582" s="4">
        <f t="shared" si="159"/>
        <v>1555</v>
      </c>
      <c r="F582" s="1">
        <v>1.0</v>
      </c>
      <c r="G582" s="4" t="str">
        <f t="shared" si="160"/>
        <v>0.96</v>
      </c>
      <c r="H582" s="2">
        <f t="shared" si="161"/>
        <v>1492.8</v>
      </c>
      <c r="I582" s="2">
        <f t="shared" si="162"/>
        <v>0.3871369295</v>
      </c>
      <c r="J582" s="2">
        <f t="shared" si="163"/>
        <v>0</v>
      </c>
    </row>
    <row r="583">
      <c r="C583" s="1">
        <v>3.0</v>
      </c>
      <c r="E583" s="4">
        <f t="shared" si="159"/>
        <v>2015</v>
      </c>
      <c r="F583" s="1">
        <v>1.0</v>
      </c>
      <c r="G583" s="4" t="str">
        <f t="shared" si="160"/>
        <v>0.97</v>
      </c>
      <c r="H583" s="2">
        <f t="shared" si="161"/>
        <v>1954.55</v>
      </c>
      <c r="I583" s="2">
        <f t="shared" si="162"/>
        <v>0.5068853734</v>
      </c>
      <c r="J583" s="2">
        <f t="shared" si="163"/>
        <v>0</v>
      </c>
    </row>
    <row r="584">
      <c r="C584" s="1">
        <v>4.0</v>
      </c>
      <c r="E584" s="4">
        <f t="shared" si="159"/>
        <v>6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33</v>
      </c>
      <c r="F585" s="1">
        <v>0.0</v>
      </c>
      <c r="G585" s="4" t="str">
        <f t="shared" si="160"/>
        <v>0.79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1</v>
      </c>
      <c r="F586" s="1">
        <v>0.0</v>
      </c>
      <c r="G586" s="4" t="str">
        <f t="shared" si="160"/>
        <v>0.00</v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32</v>
      </c>
      <c r="F587" s="1">
        <v>0.0</v>
      </c>
      <c r="G587" s="4" t="str">
        <f t="shared" si="160"/>
        <v>0.75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28</v>
      </c>
      <c r="F588" s="1">
        <v>0.0</v>
      </c>
      <c r="G588" s="4" t="str">
        <f t="shared" si="160"/>
        <v>0.75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11</v>
      </c>
      <c r="F589" s="1">
        <v>0.0</v>
      </c>
      <c r="G589" s="4" t="str">
        <f t="shared" si="160"/>
        <v>0.82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0.06429460581</v>
      </c>
    </row>
    <row r="591">
      <c r="D591" s="1" t="s">
        <v>29</v>
      </c>
      <c r="E591" s="2">
        <f>Sum(E580:E589)</f>
        <v>3856</v>
      </c>
      <c r="H591" s="2">
        <f>Sum(H580:H589)</f>
        <v>3608.08</v>
      </c>
    </row>
    <row r="592">
      <c r="D592" s="1" t="s">
        <v>17</v>
      </c>
      <c r="E592" s="2">
        <f>E591/$B$2</f>
        <v>0.030125</v>
      </c>
    </row>
    <row r="593">
      <c r="D593" s="1" t="s">
        <v>18</v>
      </c>
      <c r="E593" s="2">
        <f>H591/E591</f>
        <v>0.9357053942</v>
      </c>
    </row>
    <row r="594">
      <c r="D594" s="1" t="s">
        <v>20</v>
      </c>
      <c r="E594" s="2">
        <f>H591/$B$2</f>
        <v>0.028188125</v>
      </c>
    </row>
    <row r="595">
      <c r="D595" s="1" t="s">
        <v>21</v>
      </c>
      <c r="E595" s="2">
        <f>(E591-H591)/$B$2</f>
        <v>0.001936875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156</v>
      </c>
      <c r="F610" s="1">
        <v>1.0</v>
      </c>
      <c r="G610" s="4" t="str">
        <f t="shared" ref="G610:G619" si="165">INDIRECT(CONCATENATE("'ccc",$E$608,"'!",$B$1,C610+21))</f>
        <v>0.88</v>
      </c>
      <c r="H610" s="2">
        <f t="shared" ref="H610:H619" si="166">E610*F610*G610</f>
        <v>137.28</v>
      </c>
      <c r="I610" s="2">
        <f t="shared" ref="I610:I619" si="167">H610/$E$621</f>
        <v>0.03363881402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77</v>
      </c>
      <c r="F611" s="1">
        <v>1.0</v>
      </c>
      <c r="G611" s="4" t="str">
        <f t="shared" si="165"/>
        <v>0.86</v>
      </c>
      <c r="H611" s="2">
        <f t="shared" si="166"/>
        <v>66.22</v>
      </c>
      <c r="I611" s="2">
        <f t="shared" si="167"/>
        <v>0.01622641509</v>
      </c>
      <c r="J611" s="2">
        <f t="shared" si="168"/>
        <v>0</v>
      </c>
    </row>
    <row r="612">
      <c r="C612" s="1">
        <v>2.0</v>
      </c>
      <c r="E612" s="4">
        <f t="shared" si="164"/>
        <v>708</v>
      </c>
      <c r="F612" s="1">
        <v>1.0</v>
      </c>
      <c r="G612" s="4" t="str">
        <f t="shared" si="165"/>
        <v>0.94</v>
      </c>
      <c r="H612" s="2">
        <f t="shared" si="166"/>
        <v>665.52</v>
      </c>
      <c r="I612" s="2">
        <f t="shared" si="167"/>
        <v>0.163077677</v>
      </c>
      <c r="J612" s="2">
        <f t="shared" si="168"/>
        <v>0</v>
      </c>
    </row>
    <row r="613">
      <c r="C613" s="1">
        <v>3.0</v>
      </c>
      <c r="E613" s="4">
        <f t="shared" si="164"/>
        <v>435</v>
      </c>
      <c r="F613" s="1">
        <v>1.0</v>
      </c>
      <c r="G613" s="4" t="str">
        <f t="shared" si="165"/>
        <v>0.93</v>
      </c>
      <c r="H613" s="2">
        <f t="shared" si="166"/>
        <v>404.55</v>
      </c>
      <c r="I613" s="2">
        <f t="shared" si="167"/>
        <v>0.09913011517</v>
      </c>
      <c r="J613" s="2">
        <f t="shared" si="168"/>
        <v>0</v>
      </c>
    </row>
    <row r="614">
      <c r="C614" s="1">
        <v>4.0</v>
      </c>
      <c r="E614" s="4">
        <f t="shared" si="164"/>
        <v>2506</v>
      </c>
      <c r="F614" s="1">
        <v>1.0</v>
      </c>
      <c r="G614" s="4" t="str">
        <f t="shared" si="165"/>
        <v>0.98</v>
      </c>
      <c r="H614" s="2">
        <f t="shared" si="166"/>
        <v>2455.88</v>
      </c>
      <c r="I614" s="2">
        <f t="shared" si="167"/>
        <v>0.6017838765</v>
      </c>
      <c r="J614" s="2">
        <f t="shared" si="168"/>
        <v>0</v>
      </c>
    </row>
    <row r="615">
      <c r="C615" s="1">
        <v>5.0</v>
      </c>
      <c r="E615" s="4">
        <f t="shared" si="164"/>
        <v>9</v>
      </c>
      <c r="F615" s="1">
        <v>0.0</v>
      </c>
      <c r="G615" s="4" t="str">
        <f t="shared" si="165"/>
        <v>0.78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9</v>
      </c>
      <c r="F616" s="1">
        <v>0.0</v>
      </c>
      <c r="G616" s="4" t="str">
        <f t="shared" si="165"/>
        <v>0.89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62</v>
      </c>
      <c r="F617" s="1">
        <v>0.0</v>
      </c>
      <c r="G617" s="4" t="str">
        <f t="shared" si="165"/>
        <v>0.82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48</v>
      </c>
      <c r="F618" s="1">
        <v>0.0</v>
      </c>
      <c r="G618" s="4" t="str">
        <f t="shared" si="165"/>
        <v>0.79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71</v>
      </c>
      <c r="F619" s="1">
        <v>0.0</v>
      </c>
      <c r="G619" s="4" t="str">
        <f t="shared" si="165"/>
        <v>0.85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0.08614310218</v>
      </c>
    </row>
    <row r="621">
      <c r="D621" s="1" t="s">
        <v>29</v>
      </c>
      <c r="E621" s="2">
        <f>Sum(E610:E619)</f>
        <v>4081</v>
      </c>
      <c r="H621" s="2">
        <f>Sum(H610:H619)</f>
        <v>3729.45</v>
      </c>
    </row>
    <row r="622">
      <c r="D622" s="1" t="s">
        <v>17</v>
      </c>
      <c r="E622" s="2">
        <f>E621/$B$2</f>
        <v>0.0318828125</v>
      </c>
    </row>
    <row r="623">
      <c r="D623" s="1" t="s">
        <v>18</v>
      </c>
      <c r="E623" s="2">
        <f>H621/E621</f>
        <v>0.9138568978</v>
      </c>
    </row>
    <row r="624">
      <c r="D624" s="1" t="s">
        <v>20</v>
      </c>
      <c r="E624" s="2">
        <f>H621/$B$2</f>
        <v>0.02913632813</v>
      </c>
    </row>
    <row r="625">
      <c r="D625" s="1" t="s">
        <v>21</v>
      </c>
      <c r="E625" s="2">
        <f>(E621-H621)/$B$2</f>
        <v>0.002746484375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125</v>
      </c>
      <c r="F640" s="1">
        <v>1.0</v>
      </c>
      <c r="G640" s="4" t="str">
        <f t="shared" ref="G640:G649" si="170">INDIRECT(CONCATENATE("'ccc",$E$638,"'!",$B$1,C640+21))</f>
        <v>0.90</v>
      </c>
      <c r="H640" s="2">
        <f t="shared" ref="H640:H649" si="171">E640*F640*G640</f>
        <v>112.5</v>
      </c>
      <c r="I640" s="2">
        <f t="shared" ref="I640:I649" si="172">H640/$E$651</f>
        <v>0.02530933633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71</v>
      </c>
      <c r="F641" s="1">
        <v>1.0</v>
      </c>
      <c r="G641" s="4" t="str">
        <f t="shared" si="170"/>
        <v>0.83</v>
      </c>
      <c r="H641" s="2">
        <f t="shared" si="171"/>
        <v>58.93</v>
      </c>
      <c r="I641" s="2">
        <f t="shared" si="172"/>
        <v>0.0132575928</v>
      </c>
      <c r="J641" s="2">
        <f t="shared" si="173"/>
        <v>0</v>
      </c>
    </row>
    <row r="642">
      <c r="C642" s="1">
        <v>2.0</v>
      </c>
      <c r="E642" s="4">
        <f t="shared" si="169"/>
        <v>438</v>
      </c>
      <c r="F642" s="1">
        <v>1.0</v>
      </c>
      <c r="G642" s="4" t="str">
        <f t="shared" si="170"/>
        <v>0.93</v>
      </c>
      <c r="H642" s="2">
        <f t="shared" si="171"/>
        <v>407.34</v>
      </c>
      <c r="I642" s="2">
        <f t="shared" si="172"/>
        <v>0.09164004499</v>
      </c>
      <c r="J642" s="2">
        <f t="shared" si="173"/>
        <v>0</v>
      </c>
    </row>
    <row r="643">
      <c r="C643" s="1">
        <v>3.0</v>
      </c>
      <c r="E643" s="4">
        <f t="shared" si="169"/>
        <v>267</v>
      </c>
      <c r="F643" s="1">
        <v>1.0</v>
      </c>
      <c r="G643" s="4" t="str">
        <f t="shared" si="170"/>
        <v>0.95</v>
      </c>
      <c r="H643" s="2">
        <f t="shared" si="171"/>
        <v>253.65</v>
      </c>
      <c r="I643" s="2">
        <f t="shared" si="172"/>
        <v>0.05706411699</v>
      </c>
      <c r="J643" s="2">
        <f t="shared" si="173"/>
        <v>0</v>
      </c>
    </row>
    <row r="644">
      <c r="C644" s="1">
        <v>4.0</v>
      </c>
      <c r="E644" s="4">
        <f t="shared" si="169"/>
        <v>3352</v>
      </c>
      <c r="F644" s="1">
        <v>1.0</v>
      </c>
      <c r="G644" s="4" t="str">
        <f t="shared" si="170"/>
        <v>0.98</v>
      </c>
      <c r="H644" s="2">
        <f t="shared" si="171"/>
        <v>3284.96</v>
      </c>
      <c r="I644" s="2">
        <f t="shared" si="172"/>
        <v>0.739023622</v>
      </c>
      <c r="J644" s="2">
        <f t="shared" si="173"/>
        <v>0</v>
      </c>
    </row>
    <row r="645">
      <c r="C645" s="1">
        <v>5.0</v>
      </c>
      <c r="E645" s="4">
        <f t="shared" si="169"/>
        <v>14</v>
      </c>
      <c r="F645" s="1">
        <v>0.0</v>
      </c>
      <c r="G645" s="4" t="str">
        <f t="shared" si="170"/>
        <v>0.93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9</v>
      </c>
      <c r="F646" s="1">
        <v>0.0</v>
      </c>
      <c r="G646" s="4" t="str">
        <f t="shared" si="170"/>
        <v>1.00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57</v>
      </c>
      <c r="F647" s="1">
        <v>0.0</v>
      </c>
      <c r="G647" s="4" t="str">
        <f t="shared" si="170"/>
        <v>0.86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30</v>
      </c>
      <c r="F648" s="1">
        <v>0.0</v>
      </c>
      <c r="G648" s="4" t="str">
        <f t="shared" si="170"/>
        <v>0.87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82</v>
      </c>
      <c r="F649" s="1">
        <v>0.0</v>
      </c>
      <c r="G649" s="4" t="str">
        <f t="shared" si="170"/>
        <v>0.87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0.07370528684</v>
      </c>
    </row>
    <row r="651">
      <c r="D651" s="1" t="s">
        <v>29</v>
      </c>
      <c r="E651" s="2">
        <f>Sum(E640:E649)</f>
        <v>4445</v>
      </c>
      <c r="H651" s="2">
        <f>Sum(H640:H649)</f>
        <v>4117.38</v>
      </c>
    </row>
    <row r="652">
      <c r="D652" s="1" t="s">
        <v>17</v>
      </c>
      <c r="E652" s="2">
        <f>E651/$B$2</f>
        <v>0.0347265625</v>
      </c>
    </row>
    <row r="653">
      <c r="D653" s="1" t="s">
        <v>18</v>
      </c>
      <c r="E653" s="2">
        <f>H651/E651</f>
        <v>0.9262947132</v>
      </c>
    </row>
    <row r="654">
      <c r="D654" s="1" t="s">
        <v>20</v>
      </c>
      <c r="E654" s="2">
        <f>H651/$B$2</f>
        <v>0.03216703125</v>
      </c>
    </row>
    <row r="655">
      <c r="D655" s="1" t="s">
        <v>21</v>
      </c>
      <c r="E655" s="2">
        <f>(E651-H651)/$B$2</f>
        <v>0.00255953125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66</v>
      </c>
      <c r="F670" s="1">
        <v>1.0</v>
      </c>
      <c r="G670" s="4" t="str">
        <f t="shared" ref="G670:G679" si="175">INDIRECT(CONCATENATE("'ccc",$E$668,"'!",$B$1,C670+21))</f>
        <v>0.91</v>
      </c>
      <c r="H670" s="2">
        <f t="shared" ref="H670:H679" si="176">E670*F670*G670</f>
        <v>60.06</v>
      </c>
      <c r="I670" s="2">
        <f t="shared" ref="I670:I679" si="177">H670/$E$681</f>
        <v>0.01156556904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21</v>
      </c>
      <c r="F671" s="1">
        <v>1.0</v>
      </c>
      <c r="G671" s="4" t="str">
        <f t="shared" si="175"/>
        <v>0.95</v>
      </c>
      <c r="H671" s="2">
        <f t="shared" si="176"/>
        <v>19.95</v>
      </c>
      <c r="I671" s="2">
        <f t="shared" si="177"/>
        <v>0.003841709994</v>
      </c>
      <c r="J671" s="2">
        <f t="shared" si="178"/>
        <v>0</v>
      </c>
    </row>
    <row r="672">
      <c r="C672" s="1">
        <v>2.0</v>
      </c>
      <c r="E672" s="4">
        <f t="shared" si="174"/>
        <v>154</v>
      </c>
      <c r="F672" s="1">
        <v>1.0</v>
      </c>
      <c r="G672" s="4" t="str">
        <f t="shared" si="175"/>
        <v>0.89</v>
      </c>
      <c r="H672" s="2">
        <f t="shared" si="176"/>
        <v>137.06</v>
      </c>
      <c r="I672" s="2">
        <f t="shared" si="177"/>
        <v>0.02639322164</v>
      </c>
      <c r="J672" s="2">
        <f t="shared" si="178"/>
        <v>0</v>
      </c>
    </row>
    <row r="673">
      <c r="C673" s="1">
        <v>3.0</v>
      </c>
      <c r="E673" s="4">
        <f t="shared" si="174"/>
        <v>130</v>
      </c>
      <c r="F673" s="1">
        <v>1.0</v>
      </c>
      <c r="G673" s="4" t="str">
        <f t="shared" si="175"/>
        <v>0.94</v>
      </c>
      <c r="H673" s="2">
        <f t="shared" si="176"/>
        <v>122.2</v>
      </c>
      <c r="I673" s="2">
        <f t="shared" si="177"/>
        <v>0.02353167726</v>
      </c>
      <c r="J673" s="2">
        <f t="shared" si="178"/>
        <v>0</v>
      </c>
    </row>
    <row r="674">
      <c r="C674" s="1">
        <v>4.0</v>
      </c>
      <c r="E674" s="4">
        <f t="shared" si="174"/>
        <v>4673</v>
      </c>
      <c r="F674" s="1">
        <v>1.0</v>
      </c>
      <c r="G674" s="4" t="str">
        <f t="shared" si="175"/>
        <v>0.99</v>
      </c>
      <c r="H674" s="2">
        <f t="shared" si="176"/>
        <v>4626.27</v>
      </c>
      <c r="I674" s="2">
        <f t="shared" si="177"/>
        <v>0.8908665511</v>
      </c>
      <c r="J674" s="2">
        <f t="shared" si="178"/>
        <v>0</v>
      </c>
    </row>
    <row r="675">
      <c r="C675" s="1">
        <v>5.0</v>
      </c>
      <c r="E675" s="4">
        <f t="shared" si="174"/>
        <v>8</v>
      </c>
      <c r="F675" s="1">
        <v>0.0</v>
      </c>
      <c r="G675" s="4" t="str">
        <f t="shared" si="175"/>
        <v>0.88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8</v>
      </c>
      <c r="F676" s="1">
        <v>0.0</v>
      </c>
      <c r="G676" s="4" t="str">
        <f t="shared" si="175"/>
        <v>0.50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50</v>
      </c>
      <c r="F677" s="1">
        <v>0.0</v>
      </c>
      <c r="G677" s="4" t="str">
        <f t="shared" si="175"/>
        <v>0.78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15</v>
      </c>
      <c r="F678" s="1">
        <v>0.0</v>
      </c>
      <c r="G678" s="4" t="str">
        <f t="shared" si="175"/>
        <v>0.60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68</v>
      </c>
      <c r="F679" s="1">
        <v>0.0</v>
      </c>
      <c r="G679" s="4" t="str">
        <f t="shared" si="175"/>
        <v>0.85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0.04380127094</v>
      </c>
    </row>
    <row r="681">
      <c r="D681" s="1" t="s">
        <v>29</v>
      </c>
      <c r="E681" s="2">
        <f>Sum(E670:E679)</f>
        <v>5193</v>
      </c>
      <c r="H681" s="2">
        <f>Sum(H670:H679)</f>
        <v>4965.54</v>
      </c>
    </row>
    <row r="682">
      <c r="D682" s="1" t="s">
        <v>17</v>
      </c>
      <c r="E682" s="2">
        <f>E681/$B$2</f>
        <v>0.0405703125</v>
      </c>
    </row>
    <row r="683">
      <c r="D683" s="1" t="s">
        <v>18</v>
      </c>
      <c r="E683" s="2">
        <f>H681/E681</f>
        <v>0.9561987291</v>
      </c>
    </row>
    <row r="684">
      <c r="D684" s="1" t="s">
        <v>20</v>
      </c>
      <c r="E684" s="2">
        <f>H681/$B$2</f>
        <v>0.03879328125</v>
      </c>
    </row>
    <row r="685">
      <c r="D685" s="1" t="s">
        <v>21</v>
      </c>
      <c r="E685" s="2">
        <f>(E681-H681)/$B$2</f>
        <v>0.00177703125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43</v>
      </c>
      <c r="F700" s="1">
        <v>1.0</v>
      </c>
      <c r="G700" s="4" t="str">
        <f>INDIRECT(CONCATENATE("'ccc",$E$698,"'!",$B$1,C700+21))</f>
        <v>0.93</v>
      </c>
      <c r="H700" s="2">
        <f t="shared" ref="H700:H709" si="180">E700*F700*G700</f>
        <v>39.99</v>
      </c>
      <c r="I700" s="2">
        <f t="shared" ref="I700:I709" si="181">H700/$E$711</f>
        <v>0.007504222181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15</v>
      </c>
      <c r="F701" s="1">
        <v>1.0</v>
      </c>
      <c r="G701" s="4" t="str">
        <f t="shared" ref="G701:G709" si="183">INDIRECT(CONCATENATE("'ccc",$E$668,"'!",$B$1,C701+21))</f>
        <v>0.95</v>
      </c>
      <c r="H701" s="2">
        <f t="shared" si="180"/>
        <v>14.25</v>
      </c>
      <c r="I701" s="2">
        <f t="shared" si="181"/>
        <v>0.002674047664</v>
      </c>
      <c r="J701" s="2">
        <f t="shared" si="182"/>
        <v>0</v>
      </c>
    </row>
    <row r="702">
      <c r="C702" s="1">
        <v>2.0</v>
      </c>
      <c r="E702" s="4">
        <f t="shared" si="179"/>
        <v>69</v>
      </c>
      <c r="F702" s="1">
        <v>1.0</v>
      </c>
      <c r="G702" s="4" t="str">
        <f t="shared" si="183"/>
        <v>0.89</v>
      </c>
      <c r="H702" s="2">
        <f t="shared" si="180"/>
        <v>61.41</v>
      </c>
      <c r="I702" s="2">
        <f t="shared" si="181"/>
        <v>0.01152373804</v>
      </c>
      <c r="J702" s="2">
        <f t="shared" si="182"/>
        <v>0</v>
      </c>
    </row>
    <row r="703">
      <c r="C703" s="1">
        <v>3.0</v>
      </c>
      <c r="E703" s="4">
        <f t="shared" si="179"/>
        <v>62</v>
      </c>
      <c r="F703" s="1">
        <v>1.0</v>
      </c>
      <c r="G703" s="4" t="str">
        <f t="shared" si="183"/>
        <v>0.94</v>
      </c>
      <c r="H703" s="2">
        <f t="shared" si="180"/>
        <v>58.28</v>
      </c>
      <c r="I703" s="2">
        <f t="shared" si="181"/>
        <v>0.01093638581</v>
      </c>
      <c r="J703" s="2">
        <f t="shared" si="182"/>
        <v>0</v>
      </c>
    </row>
    <row r="704">
      <c r="C704" s="1">
        <v>4.0</v>
      </c>
      <c r="E704" s="4">
        <f t="shared" si="179"/>
        <v>5021</v>
      </c>
      <c r="F704" s="1">
        <v>1.0</v>
      </c>
      <c r="G704" s="4" t="str">
        <f t="shared" si="183"/>
        <v>0.99</v>
      </c>
      <c r="H704" s="2">
        <f t="shared" si="180"/>
        <v>4970.79</v>
      </c>
      <c r="I704" s="2">
        <f t="shared" si="181"/>
        <v>0.9327810096</v>
      </c>
      <c r="J704" s="2">
        <f t="shared" si="182"/>
        <v>0</v>
      </c>
    </row>
    <row r="705">
      <c r="C705" s="1">
        <v>5.0</v>
      </c>
      <c r="E705" s="4">
        <f t="shared" si="179"/>
        <v>1</v>
      </c>
      <c r="F705" s="1">
        <v>0.0</v>
      </c>
      <c r="G705" s="4" t="str">
        <f t="shared" si="183"/>
        <v>0.88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8</v>
      </c>
      <c r="F706" s="1">
        <v>0.0</v>
      </c>
      <c r="G706" s="4" t="str">
        <f t="shared" si="183"/>
        <v>0.50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38</v>
      </c>
      <c r="F707" s="1">
        <v>0.0</v>
      </c>
      <c r="G707" s="4" t="str">
        <f t="shared" si="183"/>
        <v>0.78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3</v>
      </c>
      <c r="F708" s="1">
        <v>0.0</v>
      </c>
      <c r="G708" s="4" t="str">
        <f t="shared" si="183"/>
        <v>0.60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69</v>
      </c>
      <c r="F709" s="1">
        <v>0.0</v>
      </c>
      <c r="G709" s="4" t="str">
        <f t="shared" si="183"/>
        <v>0.85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0.03458059673</v>
      </c>
    </row>
    <row r="711">
      <c r="D711" s="1" t="s">
        <v>29</v>
      </c>
      <c r="E711" s="2">
        <f>Sum(E700:E709)</f>
        <v>5329</v>
      </c>
      <c r="H711" s="2">
        <f>Sum(H700:H709)</f>
        <v>5144.72</v>
      </c>
    </row>
    <row r="712">
      <c r="D712" s="1" t="s">
        <v>17</v>
      </c>
      <c r="E712" s="2">
        <f>E711/$B$2</f>
        <v>0.0416328125</v>
      </c>
    </row>
    <row r="713">
      <c r="D713" s="1" t="s">
        <v>18</v>
      </c>
      <c r="E713" s="2">
        <f>H711/E711</f>
        <v>0.9654194033</v>
      </c>
    </row>
    <row r="714">
      <c r="D714" s="1" t="s">
        <v>20</v>
      </c>
      <c r="E714" s="2">
        <f>H711/$B$2</f>
        <v>0.040193125</v>
      </c>
    </row>
    <row r="715">
      <c r="D715" s="1" t="s">
        <v>21</v>
      </c>
      <c r="E715" s="2">
        <f>(E711-H711)/$B$2</f>
        <v>0.0014396875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19</v>
      </c>
      <c r="F730" s="1">
        <v>1.0</v>
      </c>
      <c r="G730" s="4" t="str">
        <f t="shared" ref="G730:G739" si="185">INDIRECT(CONCATENATE("'ccc",$E$728,"'!",$B$1,C730+21))</f>
        <v>0.95</v>
      </c>
      <c r="H730" s="2">
        <f t="shared" ref="H730:H739" si="186">E730*F730*G730</f>
        <v>18.05</v>
      </c>
      <c r="I730" s="2">
        <f t="shared" ref="I730:I739" si="187">H730/$E$741</f>
        <v>0.003400527506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12</v>
      </c>
      <c r="F731" s="1">
        <v>1.0</v>
      </c>
      <c r="G731" s="4" t="str">
        <f t="shared" si="185"/>
        <v>0.58</v>
      </c>
      <c r="H731" s="2">
        <f t="shared" si="186"/>
        <v>6.96</v>
      </c>
      <c r="I731" s="2">
        <f t="shared" si="187"/>
        <v>0.001311228335</v>
      </c>
      <c r="J731" s="2">
        <f t="shared" si="188"/>
        <v>0</v>
      </c>
    </row>
    <row r="732">
      <c r="C732" s="1">
        <v>2.0</v>
      </c>
      <c r="E732" s="4">
        <f t="shared" si="184"/>
        <v>32</v>
      </c>
      <c r="F732" s="1">
        <v>1.0</v>
      </c>
      <c r="G732" s="4" t="str">
        <f t="shared" si="185"/>
        <v>0.75</v>
      </c>
      <c r="H732" s="2">
        <f t="shared" si="186"/>
        <v>24</v>
      </c>
      <c r="I732" s="2">
        <f t="shared" si="187"/>
        <v>0.004521477016</v>
      </c>
      <c r="J732" s="2">
        <f t="shared" si="188"/>
        <v>0</v>
      </c>
    </row>
    <row r="733">
      <c r="C733" s="1">
        <v>3.0</v>
      </c>
      <c r="E733" s="4">
        <f t="shared" si="184"/>
        <v>23</v>
      </c>
      <c r="F733" s="1">
        <v>1.0</v>
      </c>
      <c r="G733" s="4" t="str">
        <f t="shared" si="185"/>
        <v>0.91</v>
      </c>
      <c r="H733" s="2">
        <f t="shared" si="186"/>
        <v>20.93</v>
      </c>
      <c r="I733" s="2">
        <f t="shared" si="187"/>
        <v>0.003943104748</v>
      </c>
      <c r="J733" s="2">
        <f t="shared" si="188"/>
        <v>0</v>
      </c>
    </row>
    <row r="734">
      <c r="C734" s="1">
        <v>4.0</v>
      </c>
      <c r="E734" s="4">
        <f t="shared" si="184"/>
        <v>5128</v>
      </c>
      <c r="F734" s="1">
        <v>1.0</v>
      </c>
      <c r="G734" s="4" t="str">
        <f t="shared" si="185"/>
        <v>0.99</v>
      </c>
      <c r="H734" s="2">
        <f t="shared" si="186"/>
        <v>5076.72</v>
      </c>
      <c r="I734" s="2">
        <f t="shared" si="187"/>
        <v>0.9564280332</v>
      </c>
      <c r="J734" s="2">
        <f t="shared" si="188"/>
        <v>0</v>
      </c>
    </row>
    <row r="735">
      <c r="C735" s="1">
        <v>5.0</v>
      </c>
      <c r="E735" s="4">
        <f t="shared" si="184"/>
        <v>8</v>
      </c>
      <c r="F735" s="1">
        <v>0.0</v>
      </c>
      <c r="G735" s="4" t="str">
        <f t="shared" si="185"/>
        <v>0.62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5</v>
      </c>
      <c r="F736" s="1">
        <v>0.0</v>
      </c>
      <c r="G736" s="4" t="str">
        <f t="shared" si="185"/>
        <v>0.60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38</v>
      </c>
      <c r="F737" s="1">
        <v>0.0</v>
      </c>
      <c r="G737" s="4" t="str">
        <f t="shared" si="185"/>
        <v>0.84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6</v>
      </c>
      <c r="F738" s="1">
        <v>0.0</v>
      </c>
      <c r="G738" s="4" t="str">
        <f t="shared" si="185"/>
        <v>0.33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37</v>
      </c>
      <c r="F739" s="1">
        <v>0.0</v>
      </c>
      <c r="G739" s="4" t="str">
        <f t="shared" si="185"/>
        <v>0.76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0.03039562924</v>
      </c>
    </row>
    <row r="741">
      <c r="D741" s="1" t="s">
        <v>29</v>
      </c>
      <c r="E741" s="2">
        <f>Sum(E730:E739)</f>
        <v>5308</v>
      </c>
      <c r="H741" s="2">
        <f>Sum(H730:H739)</f>
        <v>5146.66</v>
      </c>
    </row>
    <row r="742">
      <c r="D742" s="1" t="s">
        <v>17</v>
      </c>
      <c r="E742" s="2">
        <f>E741/$B$2</f>
        <v>0.04146875</v>
      </c>
    </row>
    <row r="743">
      <c r="D743" s="1" t="s">
        <v>18</v>
      </c>
      <c r="E743" s="2">
        <f>H741/E741</f>
        <v>0.9696043708</v>
      </c>
    </row>
    <row r="744">
      <c r="D744" s="1" t="s">
        <v>20</v>
      </c>
      <c r="E744" s="2">
        <f>H741/$B$2</f>
        <v>0.04020828125</v>
      </c>
    </row>
    <row r="745">
      <c r="D745" s="1" t="s">
        <v>21</v>
      </c>
      <c r="E745" s="2">
        <f>(E741-H741)/$B$2</f>
        <v>0.00126046875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22</v>
      </c>
      <c r="F760" s="1">
        <v>1.0</v>
      </c>
      <c r="G760" s="4" t="str">
        <f t="shared" ref="G760:G769" si="190">INDIRECT(CONCATENATE("'ccc",$E$758,"'!",$B$1,C760+21))</f>
        <v>0.73</v>
      </c>
      <c r="H760" s="2">
        <f t="shared" ref="H760:H769" si="191">E760*F760*G760</f>
        <v>16.06</v>
      </c>
      <c r="I760" s="2">
        <f t="shared" ref="I760:I769" si="192">H760/$E$771</f>
        <v>0.002690117253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15</v>
      </c>
      <c r="F761" s="1">
        <v>1.0</v>
      </c>
      <c r="G761" s="4" t="str">
        <f t="shared" si="190"/>
        <v>0.73</v>
      </c>
      <c r="H761" s="2">
        <f t="shared" si="191"/>
        <v>10.95</v>
      </c>
      <c r="I761" s="2">
        <f t="shared" si="192"/>
        <v>0.001834170854</v>
      </c>
      <c r="J761" s="2">
        <f t="shared" si="193"/>
        <v>0</v>
      </c>
    </row>
    <row r="762">
      <c r="C762" s="1">
        <v>2.0</v>
      </c>
      <c r="E762" s="4">
        <f t="shared" si="189"/>
        <v>27</v>
      </c>
      <c r="F762" s="1">
        <v>1.0</v>
      </c>
      <c r="G762" s="4" t="str">
        <f t="shared" si="190"/>
        <v>0.70</v>
      </c>
      <c r="H762" s="2">
        <f t="shared" si="191"/>
        <v>18.9</v>
      </c>
      <c r="I762" s="2">
        <f t="shared" si="192"/>
        <v>0.003165829146</v>
      </c>
      <c r="J762" s="2">
        <f t="shared" si="193"/>
        <v>0</v>
      </c>
    </row>
    <row r="763">
      <c r="C763" s="1">
        <v>3.0</v>
      </c>
      <c r="E763" s="4">
        <f t="shared" si="189"/>
        <v>16</v>
      </c>
      <c r="F763" s="1">
        <v>1.0</v>
      </c>
      <c r="G763" s="4" t="str">
        <f t="shared" si="190"/>
        <v>1.00</v>
      </c>
      <c r="H763" s="2">
        <f t="shared" si="191"/>
        <v>16</v>
      </c>
      <c r="I763" s="2">
        <f t="shared" si="192"/>
        <v>0.002680067002</v>
      </c>
      <c r="J763" s="2">
        <f t="shared" si="193"/>
        <v>0</v>
      </c>
    </row>
    <row r="764">
      <c r="C764" s="1">
        <v>4.0</v>
      </c>
      <c r="E764" s="4">
        <f t="shared" si="189"/>
        <v>4423</v>
      </c>
      <c r="F764" s="1">
        <v>1.0</v>
      </c>
      <c r="G764" s="4" t="str">
        <f t="shared" si="190"/>
        <v>0.98</v>
      </c>
      <c r="H764" s="2">
        <f t="shared" si="191"/>
        <v>4334.54</v>
      </c>
      <c r="I764" s="2">
        <f t="shared" si="192"/>
        <v>0.7260536013</v>
      </c>
      <c r="J764" s="2">
        <f t="shared" si="193"/>
        <v>0</v>
      </c>
    </row>
    <row r="765">
      <c r="C765" s="1">
        <v>5.0</v>
      </c>
      <c r="E765" s="4">
        <f t="shared" si="189"/>
        <v>1302</v>
      </c>
      <c r="F765" s="1">
        <v>1.0</v>
      </c>
      <c r="G765" s="4" t="str">
        <f t="shared" si="190"/>
        <v>0.97</v>
      </c>
      <c r="H765" s="2">
        <f t="shared" si="191"/>
        <v>1262.94</v>
      </c>
      <c r="I765" s="2">
        <f t="shared" si="192"/>
        <v>0.2115477387</v>
      </c>
      <c r="J765" s="2">
        <f t="shared" si="193"/>
        <v>0</v>
      </c>
    </row>
    <row r="766">
      <c r="C766" s="1">
        <v>6.0</v>
      </c>
      <c r="E766" s="4">
        <f t="shared" si="189"/>
        <v>46</v>
      </c>
      <c r="F766" s="1">
        <v>0.0</v>
      </c>
      <c r="G766" s="4" t="str">
        <f t="shared" si="190"/>
        <v>0.80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35</v>
      </c>
      <c r="F767" s="1">
        <v>0.0</v>
      </c>
      <c r="G767" s="4" t="str">
        <f t="shared" si="190"/>
        <v>0.83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25</v>
      </c>
      <c r="F768" s="1">
        <v>0.0</v>
      </c>
      <c r="G768" s="4" t="str">
        <f t="shared" si="190"/>
        <v>0.76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59</v>
      </c>
      <c r="F769" s="1">
        <v>0.0</v>
      </c>
      <c r="G769" s="4" t="str">
        <f t="shared" si="190"/>
        <v>0.85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0.05202847571</v>
      </c>
    </row>
    <row r="771">
      <c r="D771" s="1" t="s">
        <v>29</v>
      </c>
      <c r="E771" s="2">
        <f>Sum(E760:E769)</f>
        <v>5970</v>
      </c>
      <c r="H771" s="2">
        <f>Sum(H760:H769)</f>
        <v>5659.39</v>
      </c>
    </row>
    <row r="772">
      <c r="D772" s="1" t="s">
        <v>17</v>
      </c>
      <c r="E772" s="2">
        <f>E771/$B$2</f>
        <v>0.046640625</v>
      </c>
    </row>
    <row r="773">
      <c r="D773" s="1" t="s">
        <v>18</v>
      </c>
      <c r="E773" s="2">
        <f>H771/E771</f>
        <v>0.9479715243</v>
      </c>
    </row>
    <row r="774">
      <c r="D774" s="1" t="s">
        <v>20</v>
      </c>
      <c r="E774" s="2">
        <f>H771/$B$2</f>
        <v>0.04421398438</v>
      </c>
    </row>
    <row r="775">
      <c r="D775" s="1" t="s">
        <v>21</v>
      </c>
      <c r="E775" s="2">
        <f>(E771-H771)/$B$2</f>
        <v>0.002426640625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21</v>
      </c>
      <c r="F790" s="1">
        <v>1.0</v>
      </c>
      <c r="G790" s="4" t="str">
        <f t="shared" ref="G790:G799" si="195">INDIRECT(CONCATENATE("'ccc",$E$788,"'!",$B$1,C790+21))</f>
        <v>0.81</v>
      </c>
      <c r="H790" s="2">
        <f t="shared" ref="H790:H799" si="196">E790*F790*G790</f>
        <v>17.01</v>
      </c>
      <c r="I790" s="2">
        <f t="shared" ref="I790:I799" si="197">H790/$E$801</f>
        <v>0.00296186662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13</v>
      </c>
      <c r="F791" s="1">
        <v>1.0</v>
      </c>
      <c r="G791" s="4" t="str">
        <f t="shared" si="195"/>
        <v>0.69</v>
      </c>
      <c r="H791" s="2">
        <f t="shared" si="196"/>
        <v>8.97</v>
      </c>
      <c r="I791" s="2">
        <f t="shared" si="197"/>
        <v>0.001561901445</v>
      </c>
      <c r="J791" s="2">
        <f t="shared" si="198"/>
        <v>0</v>
      </c>
    </row>
    <row r="792">
      <c r="C792" s="1">
        <v>2.0</v>
      </c>
      <c r="E792" s="4">
        <f t="shared" si="194"/>
        <v>4</v>
      </c>
      <c r="F792" s="1">
        <v>1.0</v>
      </c>
      <c r="G792" s="4" t="str">
        <f t="shared" si="195"/>
        <v>0.50</v>
      </c>
      <c r="H792" s="2">
        <f t="shared" si="196"/>
        <v>2</v>
      </c>
      <c r="I792" s="2">
        <f t="shared" si="197"/>
        <v>0.0003482500435</v>
      </c>
      <c r="J792" s="2">
        <f t="shared" si="198"/>
        <v>0</v>
      </c>
    </row>
    <row r="793">
      <c r="C793" s="1">
        <v>3.0</v>
      </c>
      <c r="E793" s="4">
        <f t="shared" si="194"/>
        <v>12</v>
      </c>
      <c r="F793" s="1">
        <v>1.0</v>
      </c>
      <c r="G793" s="4" t="str">
        <f t="shared" si="195"/>
        <v>0.92</v>
      </c>
      <c r="H793" s="2">
        <f t="shared" si="196"/>
        <v>11.04</v>
      </c>
      <c r="I793" s="2">
        <f t="shared" si="197"/>
        <v>0.00192234024</v>
      </c>
      <c r="J793" s="2">
        <f t="shared" si="198"/>
        <v>0</v>
      </c>
    </row>
    <row r="794">
      <c r="C794" s="1">
        <v>4.0</v>
      </c>
      <c r="E794" s="4">
        <f t="shared" si="194"/>
        <v>2597</v>
      </c>
      <c r="F794" s="1">
        <v>1.0</v>
      </c>
      <c r="G794" s="4" t="str">
        <f t="shared" si="195"/>
        <v>0.97</v>
      </c>
      <c r="H794" s="2">
        <f t="shared" si="196"/>
        <v>2519.09</v>
      </c>
      <c r="I794" s="2">
        <f t="shared" si="197"/>
        <v>0.4386366011</v>
      </c>
      <c r="J794" s="2">
        <f t="shared" si="198"/>
        <v>0</v>
      </c>
    </row>
    <row r="795">
      <c r="C795" s="1">
        <v>5.0</v>
      </c>
      <c r="E795" s="4">
        <f t="shared" si="194"/>
        <v>2909</v>
      </c>
      <c r="F795" s="1">
        <v>1.0</v>
      </c>
      <c r="G795" s="4" t="str">
        <f t="shared" si="195"/>
        <v>0.97</v>
      </c>
      <c r="H795" s="2">
        <f t="shared" si="196"/>
        <v>2821.73</v>
      </c>
      <c r="I795" s="2">
        <f t="shared" si="197"/>
        <v>0.4913337977</v>
      </c>
      <c r="J795" s="2">
        <f t="shared" si="198"/>
        <v>0</v>
      </c>
    </row>
    <row r="796">
      <c r="C796" s="1">
        <v>6.0</v>
      </c>
      <c r="E796" s="4">
        <f t="shared" si="194"/>
        <v>93</v>
      </c>
      <c r="F796" s="1">
        <v>0.0</v>
      </c>
      <c r="G796" s="4" t="str">
        <f t="shared" si="195"/>
        <v>0.83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17</v>
      </c>
      <c r="F797" s="1">
        <v>0.0</v>
      </c>
      <c r="G797" s="4" t="str">
        <f t="shared" si="195"/>
        <v>0.76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30</v>
      </c>
      <c r="F798" s="1">
        <v>0.0</v>
      </c>
      <c r="G798" s="4" t="str">
        <f t="shared" si="195"/>
        <v>0.77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47</v>
      </c>
      <c r="F799" s="1">
        <v>0.0</v>
      </c>
      <c r="G799" s="4" t="str">
        <f t="shared" si="195"/>
        <v>0.89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0.0632352429</v>
      </c>
    </row>
    <row r="801">
      <c r="D801" s="1" t="s">
        <v>29</v>
      </c>
      <c r="E801" s="2">
        <f>Sum(E790:E799)</f>
        <v>5743</v>
      </c>
      <c r="H801" s="2">
        <f>Sum(H790:H799)</f>
        <v>5379.84</v>
      </c>
    </row>
    <row r="802">
      <c r="D802" s="1" t="s">
        <v>17</v>
      </c>
      <c r="E802" s="2">
        <f>E801/$B$2</f>
        <v>0.0448671875</v>
      </c>
    </row>
    <row r="803">
      <c r="D803" s="1" t="s">
        <v>18</v>
      </c>
      <c r="E803" s="2">
        <f>H801/E801</f>
        <v>0.9367647571</v>
      </c>
    </row>
    <row r="804">
      <c r="D804" s="1" t="s">
        <v>20</v>
      </c>
      <c r="E804" s="2">
        <f>H801/$B$2</f>
        <v>0.04203</v>
      </c>
    </row>
    <row r="805">
      <c r="D805" s="1" t="s">
        <v>21</v>
      </c>
      <c r="E805" s="2">
        <f>(E801-H801)/$B$2</f>
        <v>0.0028371875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15</v>
      </c>
      <c r="F820" s="1">
        <v>1.0</v>
      </c>
      <c r="G820" s="4" t="str">
        <f t="shared" ref="G820:G829" si="200">INDIRECT(CONCATENATE("'ccc",$E$818,"'!",$B$1,C820+21))</f>
        <v>0.67</v>
      </c>
      <c r="H820" s="2">
        <f t="shared" ref="H820:H829" si="201">E820*F820*G820</f>
        <v>10.05</v>
      </c>
      <c r="I820" s="2">
        <f t="shared" ref="I820:I829" si="202">H820/$E$831</f>
        <v>0.001673326673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8</v>
      </c>
      <c r="F821" s="1">
        <v>1.0</v>
      </c>
      <c r="G821" s="4" t="str">
        <f t="shared" si="200"/>
        <v>0.62</v>
      </c>
      <c r="H821" s="2">
        <f t="shared" si="201"/>
        <v>4.96</v>
      </c>
      <c r="I821" s="2">
        <f t="shared" si="202"/>
        <v>0.0008258408258</v>
      </c>
      <c r="J821" s="2">
        <f t="shared" si="203"/>
        <v>0</v>
      </c>
    </row>
    <row r="822">
      <c r="C822" s="1">
        <v>2.0</v>
      </c>
      <c r="E822" s="4">
        <f t="shared" si="199"/>
        <v>10</v>
      </c>
      <c r="F822" s="1">
        <v>1.0</v>
      </c>
      <c r="G822" s="4" t="str">
        <f t="shared" si="200"/>
        <v>0.80</v>
      </c>
      <c r="H822" s="2">
        <f t="shared" si="201"/>
        <v>8</v>
      </c>
      <c r="I822" s="2">
        <f t="shared" si="202"/>
        <v>0.001332001332</v>
      </c>
      <c r="J822" s="2">
        <f t="shared" si="203"/>
        <v>0</v>
      </c>
    </row>
    <row r="823">
      <c r="C823" s="1">
        <v>3.0</v>
      </c>
      <c r="E823" s="4">
        <f t="shared" si="199"/>
        <v>7</v>
      </c>
      <c r="F823" s="1">
        <v>1.0</v>
      </c>
      <c r="G823" s="4" t="str">
        <f t="shared" si="200"/>
        <v>0.71</v>
      </c>
      <c r="H823" s="2">
        <f t="shared" si="201"/>
        <v>4.97</v>
      </c>
      <c r="I823" s="2">
        <f t="shared" si="202"/>
        <v>0.0008275058275</v>
      </c>
      <c r="J823" s="2">
        <f t="shared" si="203"/>
        <v>0</v>
      </c>
    </row>
    <row r="824">
      <c r="C824" s="1">
        <v>4.0</v>
      </c>
      <c r="E824" s="4">
        <f t="shared" si="199"/>
        <v>2021</v>
      </c>
      <c r="F824" s="1">
        <v>1.0</v>
      </c>
      <c r="G824" s="4" t="str">
        <f t="shared" si="200"/>
        <v>0.96</v>
      </c>
      <c r="H824" s="2">
        <f t="shared" si="201"/>
        <v>1940.16</v>
      </c>
      <c r="I824" s="2">
        <f t="shared" si="202"/>
        <v>0.323036963</v>
      </c>
      <c r="J824" s="2">
        <f t="shared" si="203"/>
        <v>0</v>
      </c>
    </row>
    <row r="825">
      <c r="C825" s="1">
        <v>5.0</v>
      </c>
      <c r="E825" s="4">
        <f t="shared" si="199"/>
        <v>3741</v>
      </c>
      <c r="F825" s="1">
        <v>1.0</v>
      </c>
      <c r="G825" s="4" t="str">
        <f t="shared" si="200"/>
        <v>0.97</v>
      </c>
      <c r="H825" s="2">
        <f t="shared" si="201"/>
        <v>3628.77</v>
      </c>
      <c r="I825" s="2">
        <f t="shared" si="202"/>
        <v>0.6041908092</v>
      </c>
      <c r="J825" s="2">
        <f t="shared" si="203"/>
        <v>0</v>
      </c>
    </row>
    <row r="826">
      <c r="C826" s="1">
        <v>6.0</v>
      </c>
      <c r="E826" s="4">
        <f t="shared" si="199"/>
        <v>110</v>
      </c>
      <c r="F826" s="1">
        <v>0.0</v>
      </c>
      <c r="G826" s="4" t="str">
        <f t="shared" si="200"/>
        <v>0.84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20</v>
      </c>
      <c r="F827" s="1">
        <v>0.0</v>
      </c>
      <c r="G827" s="4" t="str">
        <f t="shared" si="200"/>
        <v>0.90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35</v>
      </c>
      <c r="F828" s="1">
        <v>0.0</v>
      </c>
      <c r="G828" s="4" t="str">
        <f t="shared" si="200"/>
        <v>0.97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39</v>
      </c>
      <c r="F829" s="1">
        <v>0.0</v>
      </c>
      <c r="G829" s="4" t="str">
        <f t="shared" si="200"/>
        <v>0.85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0.06811355311</v>
      </c>
    </row>
    <row r="831">
      <c r="D831" s="1" t="s">
        <v>29</v>
      </c>
      <c r="E831" s="2">
        <f>Sum(E820:E829)</f>
        <v>6006</v>
      </c>
      <c r="H831" s="2">
        <f>Sum(H820:H829)</f>
        <v>5596.91</v>
      </c>
    </row>
    <row r="832">
      <c r="D832" s="1" t="s">
        <v>17</v>
      </c>
      <c r="E832" s="2">
        <f>E831/$B$2</f>
        <v>0.046921875</v>
      </c>
    </row>
    <row r="833">
      <c r="D833" s="1" t="s">
        <v>18</v>
      </c>
      <c r="E833" s="2">
        <f>H831/E831</f>
        <v>0.9318864469</v>
      </c>
    </row>
    <row r="834">
      <c r="D834" s="1" t="s">
        <v>20</v>
      </c>
      <c r="E834" s="2">
        <f>H831/$B$2</f>
        <v>0.04372585938</v>
      </c>
    </row>
    <row r="835">
      <c r="D835" s="1" t="s">
        <v>21</v>
      </c>
      <c r="E835" s="2">
        <f>(E831-H831)/$B$2</f>
        <v>0.003196015625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38</v>
      </c>
      <c r="F850" s="1">
        <v>1.0</v>
      </c>
      <c r="G850" s="4" t="str">
        <f t="shared" ref="G850:G859" si="205">INDIRECT(CONCATENATE("'ccc",$E$848,"'!",$B$1,C850+21))</f>
        <v>0.74</v>
      </c>
      <c r="H850" s="2">
        <f t="shared" ref="H850:H859" si="206">E850*F850*G850</f>
        <v>28.12</v>
      </c>
      <c r="I850" s="2">
        <f t="shared" ref="I850:I859" si="207">H850/$E$861</f>
        <v>0.004847440097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14</v>
      </c>
      <c r="F851" s="1">
        <v>1.0</v>
      </c>
      <c r="G851" s="4" t="str">
        <f t="shared" si="205"/>
        <v>0.50</v>
      </c>
      <c r="H851" s="2">
        <f t="shared" si="206"/>
        <v>7</v>
      </c>
      <c r="I851" s="2">
        <f t="shared" si="207"/>
        <v>0.001206688502</v>
      </c>
      <c r="J851" s="2">
        <f t="shared" si="208"/>
        <v>0</v>
      </c>
    </row>
    <row r="852">
      <c r="C852" s="1">
        <v>2.0</v>
      </c>
      <c r="E852" s="4">
        <f t="shared" si="204"/>
        <v>7</v>
      </c>
      <c r="F852" s="1">
        <v>1.0</v>
      </c>
      <c r="G852" s="4" t="str">
        <f t="shared" si="205"/>
        <v>0.86</v>
      </c>
      <c r="H852" s="2">
        <f t="shared" si="206"/>
        <v>6.02</v>
      </c>
      <c r="I852" s="2">
        <f t="shared" si="207"/>
        <v>0.001037752112</v>
      </c>
      <c r="J852" s="2">
        <f t="shared" si="208"/>
        <v>0</v>
      </c>
    </row>
    <row r="853">
      <c r="C853" s="1">
        <v>3.0</v>
      </c>
      <c r="E853" s="4">
        <f t="shared" si="204"/>
        <v>5</v>
      </c>
      <c r="F853" s="1">
        <v>1.0</v>
      </c>
      <c r="G853" s="4" t="str">
        <f t="shared" si="205"/>
        <v>1.00</v>
      </c>
      <c r="H853" s="2">
        <f t="shared" si="206"/>
        <v>5</v>
      </c>
      <c r="I853" s="2">
        <f t="shared" si="207"/>
        <v>0.0008619203586</v>
      </c>
      <c r="J853" s="2">
        <f t="shared" si="208"/>
        <v>0</v>
      </c>
    </row>
    <row r="854">
      <c r="C854" s="1">
        <v>4.0</v>
      </c>
      <c r="E854" s="4">
        <f t="shared" si="204"/>
        <v>1694</v>
      </c>
      <c r="F854" s="1">
        <v>1.0</v>
      </c>
      <c r="G854" s="4" t="str">
        <f t="shared" si="205"/>
        <v>0.96</v>
      </c>
      <c r="H854" s="2">
        <f t="shared" si="206"/>
        <v>1626.24</v>
      </c>
      <c r="I854" s="2">
        <f t="shared" si="207"/>
        <v>0.2803378728</v>
      </c>
      <c r="J854" s="2">
        <f t="shared" si="208"/>
        <v>0</v>
      </c>
    </row>
    <row r="855">
      <c r="C855" s="1">
        <v>5.0</v>
      </c>
      <c r="E855" s="4">
        <f t="shared" si="204"/>
        <v>3851</v>
      </c>
      <c r="F855" s="1">
        <v>1.0</v>
      </c>
      <c r="G855" s="4" t="str">
        <f t="shared" si="205"/>
        <v>0.97</v>
      </c>
      <c r="H855" s="2">
        <f t="shared" si="206"/>
        <v>3735.47</v>
      </c>
      <c r="I855" s="2">
        <f t="shared" si="207"/>
        <v>0.6439355284</v>
      </c>
      <c r="J855" s="2">
        <f t="shared" si="208"/>
        <v>0</v>
      </c>
    </row>
    <row r="856">
      <c r="C856" s="1">
        <v>6.0</v>
      </c>
      <c r="E856" s="4">
        <f t="shared" si="204"/>
        <v>84</v>
      </c>
      <c r="F856" s="1">
        <v>0.0</v>
      </c>
      <c r="G856" s="4" t="str">
        <f t="shared" si="205"/>
        <v>0.74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26</v>
      </c>
      <c r="F857" s="1">
        <v>0.0</v>
      </c>
      <c r="G857" s="4" t="str">
        <f t="shared" si="205"/>
        <v>0.65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35</v>
      </c>
      <c r="F858" s="1">
        <v>0.0</v>
      </c>
      <c r="G858" s="4" t="str">
        <f t="shared" si="205"/>
        <v>0.80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47</v>
      </c>
      <c r="F859" s="1">
        <v>0.0</v>
      </c>
      <c r="G859" s="4" t="str">
        <f t="shared" si="205"/>
        <v>0.70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0.06777279779</v>
      </c>
    </row>
    <row r="861">
      <c r="D861" s="1" t="s">
        <v>29</v>
      </c>
      <c r="E861" s="2">
        <f>Sum(E850:E859)</f>
        <v>5801</v>
      </c>
      <c r="H861" s="2">
        <f>Sum(H850:H859)</f>
        <v>5407.85</v>
      </c>
    </row>
    <row r="862">
      <c r="D862" s="1" t="s">
        <v>17</v>
      </c>
      <c r="E862" s="2">
        <f>E861/$B$2</f>
        <v>0.0453203125</v>
      </c>
    </row>
    <row r="863">
      <c r="D863" s="1" t="s">
        <v>18</v>
      </c>
      <c r="E863" s="2">
        <f>H861/E861</f>
        <v>0.9322272022</v>
      </c>
    </row>
    <row r="864">
      <c r="D864" s="1" t="s">
        <v>20</v>
      </c>
      <c r="E864" s="2">
        <f>H861/$B$2</f>
        <v>0.04224882813</v>
      </c>
    </row>
    <row r="865">
      <c r="D865" s="1" t="s">
        <v>21</v>
      </c>
      <c r="E865" s="2">
        <f>(E861-H861)/$B$2</f>
        <v>0.003071484375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27</v>
      </c>
      <c r="F880" s="1">
        <v>1.0</v>
      </c>
      <c r="G880" s="4" t="str">
        <f t="shared" ref="G880:G889" si="210">INDIRECT(CONCATENATE("'ccc",$E$878,"'!",$B$1,C880+21))</f>
        <v>0.81</v>
      </c>
      <c r="H880" s="2">
        <f t="shared" ref="H880:H889" si="211">E880*F880*G880</f>
        <v>21.87</v>
      </c>
      <c r="I880" s="2">
        <f t="shared" ref="I880:I889" si="212">H880/$E$891</f>
        <v>0.003713073005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12</v>
      </c>
      <c r="F881" s="1">
        <v>1.0</v>
      </c>
      <c r="G881" s="4" t="str">
        <f t="shared" si="210"/>
        <v>0.50</v>
      </c>
      <c r="H881" s="2">
        <f t="shared" si="211"/>
        <v>6</v>
      </c>
      <c r="I881" s="2">
        <f t="shared" si="212"/>
        <v>0.001018675722</v>
      </c>
      <c r="J881" s="2">
        <f t="shared" si="213"/>
        <v>0</v>
      </c>
    </row>
    <row r="882">
      <c r="C882" s="1">
        <v>2.0</v>
      </c>
      <c r="E882" s="4">
        <f t="shared" si="209"/>
        <v>9</v>
      </c>
      <c r="F882" s="1">
        <v>1.0</v>
      </c>
      <c r="G882" s="4" t="str">
        <f t="shared" si="210"/>
        <v>0.78</v>
      </c>
      <c r="H882" s="2">
        <f t="shared" si="211"/>
        <v>7.02</v>
      </c>
      <c r="I882" s="2">
        <f t="shared" si="212"/>
        <v>0.001191850594</v>
      </c>
      <c r="J882" s="2">
        <f t="shared" si="213"/>
        <v>0</v>
      </c>
    </row>
    <row r="883">
      <c r="C883" s="1">
        <v>3.0</v>
      </c>
      <c r="E883" s="4">
        <f t="shared" si="209"/>
        <v>1</v>
      </c>
      <c r="F883" s="1">
        <v>1.0</v>
      </c>
      <c r="G883" s="4" t="str">
        <f t="shared" si="210"/>
        <v>1.00</v>
      </c>
      <c r="H883" s="2">
        <f t="shared" si="211"/>
        <v>1</v>
      </c>
      <c r="I883" s="2">
        <f t="shared" si="212"/>
        <v>0.0001697792869</v>
      </c>
      <c r="J883" s="2">
        <f t="shared" si="213"/>
        <v>0</v>
      </c>
    </row>
    <row r="884">
      <c r="C884" s="1">
        <v>4.0</v>
      </c>
      <c r="E884" s="4">
        <f t="shared" si="209"/>
        <v>1585</v>
      </c>
      <c r="F884" s="1">
        <v>1.0</v>
      </c>
      <c r="G884" s="4" t="str">
        <f t="shared" si="210"/>
        <v>0.96</v>
      </c>
      <c r="H884" s="2">
        <f t="shared" si="211"/>
        <v>1521.6</v>
      </c>
      <c r="I884" s="2">
        <f t="shared" si="212"/>
        <v>0.258336163</v>
      </c>
      <c r="J884" s="2">
        <f t="shared" si="213"/>
        <v>0</v>
      </c>
    </row>
    <row r="885">
      <c r="C885" s="1">
        <v>5.0</v>
      </c>
      <c r="E885" s="4">
        <f t="shared" si="209"/>
        <v>4061</v>
      </c>
      <c r="F885" s="1">
        <v>1.0</v>
      </c>
      <c r="G885" s="4" t="str">
        <f t="shared" si="210"/>
        <v>0.97</v>
      </c>
      <c r="H885" s="2">
        <f t="shared" si="211"/>
        <v>3939.17</v>
      </c>
      <c r="I885" s="2">
        <f t="shared" si="212"/>
        <v>0.6687894737</v>
      </c>
      <c r="J885" s="2">
        <f t="shared" si="213"/>
        <v>0</v>
      </c>
    </row>
    <row r="886">
      <c r="C886" s="1">
        <v>6.0</v>
      </c>
      <c r="E886" s="4">
        <f t="shared" si="209"/>
        <v>110</v>
      </c>
      <c r="F886" s="1">
        <v>0.0</v>
      </c>
      <c r="G886" s="4" t="str">
        <f t="shared" si="210"/>
        <v>0.80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22</v>
      </c>
      <c r="F887" s="1">
        <v>0.0</v>
      </c>
      <c r="G887" s="4" t="str">
        <f t="shared" si="210"/>
        <v>0.91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30</v>
      </c>
      <c r="F888" s="1">
        <v>0.0</v>
      </c>
      <c r="G888" s="4" t="str">
        <f t="shared" si="210"/>
        <v>0.87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33</v>
      </c>
      <c r="F889" s="1">
        <v>0.0</v>
      </c>
      <c r="G889" s="4" t="str">
        <f t="shared" si="210"/>
        <v>0.82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0.06678098472</v>
      </c>
    </row>
    <row r="891">
      <c r="D891" s="1" t="s">
        <v>29</v>
      </c>
      <c r="E891" s="2">
        <f>Sum(E880:E889)</f>
        <v>5890</v>
      </c>
      <c r="H891" s="2">
        <f>Sum(H880:H889)</f>
        <v>5496.66</v>
      </c>
    </row>
    <row r="892">
      <c r="D892" s="1" t="s">
        <v>17</v>
      </c>
      <c r="E892" s="2">
        <f>E891/$B$2</f>
        <v>0.046015625</v>
      </c>
    </row>
    <row r="893">
      <c r="D893" s="1" t="s">
        <v>18</v>
      </c>
      <c r="E893" s="2">
        <f>H891/E891</f>
        <v>0.9332190153</v>
      </c>
    </row>
    <row r="894">
      <c r="D894" s="1" t="s">
        <v>20</v>
      </c>
      <c r="E894" s="2">
        <f>H891/$B$2</f>
        <v>0.04294265625</v>
      </c>
    </row>
    <row r="895">
      <c r="D895" s="1" t="s">
        <v>21</v>
      </c>
      <c r="E895" s="2">
        <f>(E891-H891)/$B$2</f>
        <v>0.00307296875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117</v>
      </c>
      <c r="F910" s="1">
        <v>1.0</v>
      </c>
      <c r="G910" s="4" t="str">
        <f t="shared" ref="G910:G919" si="215">INDIRECT(CONCATENATE("'ccc",$E$908,"'!",$B$1,C910+21))</f>
        <v>0.78</v>
      </c>
      <c r="H910" s="2">
        <f t="shared" ref="H910:H919" si="216">E910*F910*G910</f>
        <v>91.26</v>
      </c>
      <c r="I910" s="2">
        <f t="shared" ref="I910:I919" si="217">H910/$E$921</f>
        <v>0.0152176088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12</v>
      </c>
      <c r="F911" s="1">
        <v>1.0</v>
      </c>
      <c r="G911" s="4" t="str">
        <f t="shared" si="215"/>
        <v>0.75</v>
      </c>
      <c r="H911" s="2">
        <f t="shared" si="216"/>
        <v>9</v>
      </c>
      <c r="I911" s="2">
        <f t="shared" si="217"/>
        <v>0.001500750375</v>
      </c>
      <c r="J911" s="2">
        <f t="shared" si="218"/>
        <v>0</v>
      </c>
    </row>
    <row r="912">
      <c r="C912" s="1">
        <v>2.0</v>
      </c>
      <c r="E912" s="4">
        <f t="shared" si="214"/>
        <v>7</v>
      </c>
      <c r="F912" s="1">
        <v>1.0</v>
      </c>
      <c r="G912" s="4" t="str">
        <f t="shared" si="215"/>
        <v>0.57</v>
      </c>
      <c r="H912" s="2">
        <f t="shared" si="216"/>
        <v>3.99</v>
      </c>
      <c r="I912" s="2">
        <f t="shared" si="217"/>
        <v>0.0006653326663</v>
      </c>
      <c r="J912" s="2">
        <f t="shared" si="218"/>
        <v>0</v>
      </c>
    </row>
    <row r="913">
      <c r="C913" s="1">
        <v>3.0</v>
      </c>
      <c r="E913" s="4">
        <f t="shared" si="214"/>
        <v>1</v>
      </c>
      <c r="F913" s="1">
        <v>1.0</v>
      </c>
      <c r="G913" s="4" t="str">
        <f t="shared" si="215"/>
        <v>1.00</v>
      </c>
      <c r="H913" s="2">
        <f t="shared" si="216"/>
        <v>1</v>
      </c>
      <c r="I913" s="2">
        <f t="shared" si="217"/>
        <v>0.0001667500417</v>
      </c>
      <c r="J913" s="2">
        <f t="shared" si="218"/>
        <v>0</v>
      </c>
    </row>
    <row r="914">
      <c r="C914" s="1">
        <v>4.0</v>
      </c>
      <c r="E914" s="4">
        <f t="shared" si="214"/>
        <v>1163</v>
      </c>
      <c r="F914" s="1">
        <v>1.0</v>
      </c>
      <c r="G914" s="4" t="str">
        <f t="shared" si="215"/>
        <v>0.95</v>
      </c>
      <c r="H914" s="2">
        <f t="shared" si="216"/>
        <v>1104.85</v>
      </c>
      <c r="I914" s="2">
        <f t="shared" si="217"/>
        <v>0.1842337836</v>
      </c>
      <c r="J914" s="2">
        <f t="shared" si="218"/>
        <v>0</v>
      </c>
    </row>
    <row r="915">
      <c r="C915" s="1">
        <v>5.0</v>
      </c>
      <c r="E915" s="4">
        <f t="shared" si="214"/>
        <v>3589</v>
      </c>
      <c r="F915" s="1">
        <v>1.0</v>
      </c>
      <c r="G915" s="4" t="str">
        <f t="shared" si="215"/>
        <v>0.97</v>
      </c>
      <c r="H915" s="2">
        <f t="shared" si="216"/>
        <v>3481.33</v>
      </c>
      <c r="I915" s="2">
        <f t="shared" si="217"/>
        <v>0.5805119226</v>
      </c>
      <c r="J915" s="2">
        <f t="shared" si="218"/>
        <v>0</v>
      </c>
    </row>
    <row r="916">
      <c r="C916" s="1">
        <v>6.0</v>
      </c>
      <c r="E916" s="4">
        <f t="shared" si="214"/>
        <v>1044</v>
      </c>
      <c r="F916" s="1">
        <v>1.0</v>
      </c>
      <c r="G916" s="4" t="str">
        <f t="shared" si="215"/>
        <v>0.91</v>
      </c>
      <c r="H916" s="2">
        <f t="shared" si="216"/>
        <v>950.04</v>
      </c>
      <c r="I916" s="2">
        <f t="shared" si="217"/>
        <v>0.1584192096</v>
      </c>
      <c r="J916" s="2">
        <f t="shared" si="218"/>
        <v>0</v>
      </c>
    </row>
    <row r="917">
      <c r="C917" s="1">
        <v>7.0</v>
      </c>
      <c r="E917" s="4">
        <f t="shared" si="214"/>
        <v>10</v>
      </c>
      <c r="F917" s="1">
        <v>0.0</v>
      </c>
      <c r="G917" s="4" t="str">
        <f t="shared" si="215"/>
        <v>0.70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29</v>
      </c>
      <c r="F918" s="1">
        <v>0.0</v>
      </c>
      <c r="G918" s="4" t="str">
        <f t="shared" si="215"/>
        <v>0.83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25</v>
      </c>
      <c r="F919" s="1">
        <v>0.0</v>
      </c>
      <c r="G919" s="4" t="str">
        <f t="shared" si="215"/>
        <v>0.76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0.05928464232</v>
      </c>
    </row>
    <row r="921">
      <c r="D921" s="1" t="s">
        <v>29</v>
      </c>
      <c r="E921" s="2">
        <f>Sum(E910:E919)</f>
        <v>5997</v>
      </c>
      <c r="H921" s="2">
        <f>Sum(H910:H919)</f>
        <v>5641.47</v>
      </c>
    </row>
    <row r="922">
      <c r="D922" s="1" t="s">
        <v>17</v>
      </c>
      <c r="E922" s="2">
        <f>E921/$B$2</f>
        <v>0.0468515625</v>
      </c>
    </row>
    <row r="923">
      <c r="D923" s="1" t="s">
        <v>18</v>
      </c>
      <c r="E923" s="2">
        <f>H921/E921</f>
        <v>0.9407153577</v>
      </c>
    </row>
    <row r="924">
      <c r="D924" s="1" t="s">
        <v>20</v>
      </c>
      <c r="E924" s="2">
        <f>H921/$B$2</f>
        <v>0.04407398438</v>
      </c>
    </row>
    <row r="925">
      <c r="D925" s="1" t="s">
        <v>21</v>
      </c>
      <c r="E925" s="2">
        <f>(E921-H921)/$B$2</f>
        <v>0.002777578125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189</v>
      </c>
      <c r="F940" s="1">
        <v>1.0</v>
      </c>
      <c r="G940" s="4" t="str">
        <f t="shared" ref="G940:G949" si="220">INDIRECT(CONCATENATE("'ccc",$E$938,"'!",$B$1,C940+21))</f>
        <v>0.84</v>
      </c>
      <c r="H940" s="2">
        <f t="shared" ref="H940:H949" si="221">E940*F940*G940</f>
        <v>158.76</v>
      </c>
      <c r="I940" s="2">
        <f t="shared" ref="I940:I949" si="222">H940/$E$951</f>
        <v>0.0268765871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10</v>
      </c>
      <c r="F941" s="1">
        <v>1.0</v>
      </c>
      <c r="G941" s="4" t="str">
        <f t="shared" si="220"/>
        <v>0.60</v>
      </c>
      <c r="H941" s="2">
        <f t="shared" si="221"/>
        <v>6</v>
      </c>
      <c r="I941" s="2">
        <f t="shared" si="222"/>
        <v>0.001015744033</v>
      </c>
      <c r="J941" s="2">
        <f t="shared" si="223"/>
        <v>0</v>
      </c>
    </row>
    <row r="942">
      <c r="C942" s="1">
        <v>2.0</v>
      </c>
      <c r="E942" s="4">
        <f t="shared" si="219"/>
        <v>5</v>
      </c>
      <c r="F942" s="1">
        <v>1.0</v>
      </c>
      <c r="G942" s="4" t="str">
        <f t="shared" si="220"/>
        <v>0.80</v>
      </c>
      <c r="H942" s="2">
        <f t="shared" si="221"/>
        <v>4</v>
      </c>
      <c r="I942" s="2">
        <f t="shared" si="222"/>
        <v>0.0006771626883</v>
      </c>
      <c r="J942" s="2">
        <f t="shared" si="223"/>
        <v>0</v>
      </c>
    </row>
    <row r="943">
      <c r="C943" s="1">
        <v>3.0</v>
      </c>
      <c r="E943" s="4">
        <f t="shared" si="219"/>
        <v>0</v>
      </c>
      <c r="F943" s="1">
        <v>1.0</v>
      </c>
      <c r="G943" s="4" t="str">
        <f t="shared" si="220"/>
        <v/>
      </c>
      <c r="H943" s="2">
        <f t="shared" si="221"/>
        <v>0</v>
      </c>
      <c r="I943" s="2">
        <f t="shared" si="222"/>
        <v>0</v>
      </c>
      <c r="J943" s="2">
        <f t="shared" si="223"/>
        <v>0</v>
      </c>
    </row>
    <row r="944">
      <c r="C944" s="1">
        <v>4.0</v>
      </c>
      <c r="E944" s="4">
        <f t="shared" si="219"/>
        <v>717</v>
      </c>
      <c r="F944" s="1">
        <v>1.0</v>
      </c>
      <c r="G944" s="4" t="str">
        <f t="shared" si="220"/>
        <v>0.92</v>
      </c>
      <c r="H944" s="2">
        <f t="shared" si="221"/>
        <v>659.64</v>
      </c>
      <c r="I944" s="2">
        <f t="shared" si="222"/>
        <v>0.1116708989</v>
      </c>
      <c r="J944" s="2">
        <f t="shared" si="223"/>
        <v>0</v>
      </c>
    </row>
    <row r="945">
      <c r="C945" s="1">
        <v>5.0</v>
      </c>
      <c r="E945" s="4">
        <f t="shared" si="219"/>
        <v>3356</v>
      </c>
      <c r="F945" s="1">
        <v>1.0</v>
      </c>
      <c r="G945" s="4" t="str">
        <f t="shared" si="220"/>
        <v>0.97</v>
      </c>
      <c r="H945" s="2">
        <f t="shared" si="221"/>
        <v>3255.32</v>
      </c>
      <c r="I945" s="2">
        <f t="shared" si="222"/>
        <v>0.5510953106</v>
      </c>
      <c r="J945" s="2">
        <f t="shared" si="223"/>
        <v>0</v>
      </c>
    </row>
    <row r="946">
      <c r="C946" s="1">
        <v>6.0</v>
      </c>
      <c r="E946" s="4">
        <f t="shared" si="219"/>
        <v>1585</v>
      </c>
      <c r="F946" s="1">
        <v>1.0</v>
      </c>
      <c r="G946" s="4" t="str">
        <f t="shared" si="220"/>
        <v>0.94</v>
      </c>
      <c r="H946" s="2">
        <f t="shared" si="221"/>
        <v>1489.9</v>
      </c>
      <c r="I946" s="2">
        <f t="shared" si="222"/>
        <v>0.2522261723</v>
      </c>
      <c r="J946" s="2">
        <f t="shared" si="223"/>
        <v>0</v>
      </c>
    </row>
    <row r="947">
      <c r="C947" s="1">
        <v>7.0</v>
      </c>
      <c r="E947" s="4">
        <f t="shared" si="219"/>
        <v>6</v>
      </c>
      <c r="F947" s="1">
        <v>0.0</v>
      </c>
      <c r="G947" s="4" t="str">
        <f t="shared" si="220"/>
        <v>0.50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16</v>
      </c>
      <c r="F948" s="1">
        <v>0.0</v>
      </c>
      <c r="G948" s="4" t="str">
        <f t="shared" si="220"/>
        <v>0.94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23</v>
      </c>
      <c r="F949" s="1">
        <v>0.0</v>
      </c>
      <c r="G949" s="4" t="str">
        <f t="shared" si="220"/>
        <v>0.61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0.05643812426</v>
      </c>
    </row>
    <row r="951">
      <c r="D951" s="1" t="s">
        <v>29</v>
      </c>
      <c r="E951" s="2">
        <f>Sum(E940:E949)</f>
        <v>5907</v>
      </c>
      <c r="H951" s="2">
        <f>Sum(H940:H949)</f>
        <v>5573.62</v>
      </c>
    </row>
    <row r="952">
      <c r="D952" s="1" t="s">
        <v>17</v>
      </c>
      <c r="E952" s="2">
        <f>E951/$B$2</f>
        <v>0.0461484375</v>
      </c>
    </row>
    <row r="953">
      <c r="D953" s="1" t="s">
        <v>18</v>
      </c>
      <c r="E953" s="2">
        <f>H951/E951</f>
        <v>0.9435618757</v>
      </c>
    </row>
    <row r="954">
      <c r="D954" s="1" t="s">
        <v>20</v>
      </c>
      <c r="E954" s="2">
        <f>H951/$B$2</f>
        <v>0.04354390625</v>
      </c>
    </row>
    <row r="955">
      <c r="D955" s="1" t="s">
        <v>21</v>
      </c>
      <c r="E955" s="2">
        <f>(E951-H951)/$B$2</f>
        <v>0.00260453125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215</v>
      </c>
      <c r="F970" s="1">
        <v>1.0</v>
      </c>
      <c r="G970" s="4" t="str">
        <f t="shared" ref="G970:G979" si="225">INDIRECT(CONCATENATE("'ccc",$E$968,"'!",$B$1,C970+21))</f>
        <v>0.85</v>
      </c>
      <c r="H970" s="2">
        <f t="shared" ref="H970:H979" si="226">E970*F970*G970</f>
        <v>182.75</v>
      </c>
      <c r="I970" s="2">
        <f t="shared" ref="I970:I979" si="227">H970/$E$981</f>
        <v>0.03216863228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5</v>
      </c>
      <c r="F971" s="1">
        <v>1.0</v>
      </c>
      <c r="G971" s="4" t="str">
        <f t="shared" si="225"/>
        <v>1.00</v>
      </c>
      <c r="H971" s="2">
        <f t="shared" si="226"/>
        <v>5</v>
      </c>
      <c r="I971" s="2">
        <f t="shared" si="227"/>
        <v>0.0008801267383</v>
      </c>
      <c r="J971" s="2">
        <f t="shared" si="228"/>
        <v>0</v>
      </c>
    </row>
    <row r="972">
      <c r="C972" s="1">
        <v>2.0</v>
      </c>
      <c r="E972" s="4">
        <f t="shared" si="224"/>
        <v>6</v>
      </c>
      <c r="F972" s="1">
        <v>1.0</v>
      </c>
      <c r="G972" s="4" t="str">
        <f t="shared" si="225"/>
        <v>0.83</v>
      </c>
      <c r="H972" s="2">
        <f t="shared" si="226"/>
        <v>4.98</v>
      </c>
      <c r="I972" s="2">
        <f t="shared" si="227"/>
        <v>0.0008766062313</v>
      </c>
      <c r="J972" s="2">
        <f t="shared" si="228"/>
        <v>0</v>
      </c>
    </row>
    <row r="973">
      <c r="C973" s="1">
        <v>3.0</v>
      </c>
      <c r="E973" s="4">
        <f t="shared" si="224"/>
        <v>6</v>
      </c>
      <c r="F973" s="1">
        <v>1.0</v>
      </c>
      <c r="G973" s="4" t="str">
        <f t="shared" si="225"/>
        <v>0.83</v>
      </c>
      <c r="H973" s="2">
        <f t="shared" si="226"/>
        <v>4.98</v>
      </c>
      <c r="I973" s="2">
        <f t="shared" si="227"/>
        <v>0.0008766062313</v>
      </c>
      <c r="J973" s="2">
        <f t="shared" si="228"/>
        <v>0</v>
      </c>
    </row>
    <row r="974">
      <c r="C974" s="1">
        <v>4.0</v>
      </c>
      <c r="E974" s="4">
        <f t="shared" si="224"/>
        <v>657</v>
      </c>
      <c r="F974" s="1">
        <v>1.0</v>
      </c>
      <c r="G974" s="4" t="str">
        <f t="shared" si="225"/>
        <v>0.92</v>
      </c>
      <c r="H974" s="2">
        <f t="shared" si="226"/>
        <v>604.44</v>
      </c>
      <c r="I974" s="2">
        <f t="shared" si="227"/>
        <v>0.1063967611</v>
      </c>
      <c r="J974" s="2">
        <f t="shared" si="228"/>
        <v>0</v>
      </c>
    </row>
    <row r="975">
      <c r="C975" s="1">
        <v>5.0</v>
      </c>
      <c r="E975" s="4">
        <f t="shared" si="224"/>
        <v>3304</v>
      </c>
      <c r="F975" s="1">
        <v>1.0</v>
      </c>
      <c r="G975" s="4" t="str">
        <f t="shared" si="225"/>
        <v>0.97</v>
      </c>
      <c r="H975" s="2">
        <f t="shared" si="226"/>
        <v>3204.88</v>
      </c>
      <c r="I975" s="2">
        <f t="shared" si="227"/>
        <v>0.5641401162</v>
      </c>
      <c r="J975" s="2">
        <f t="shared" si="228"/>
        <v>0</v>
      </c>
    </row>
    <row r="976">
      <c r="C976" s="1">
        <v>6.0</v>
      </c>
      <c r="E976" s="4">
        <f t="shared" si="224"/>
        <v>1447</v>
      </c>
      <c r="F976" s="1">
        <v>1.0</v>
      </c>
      <c r="G976" s="4" t="str">
        <f t="shared" si="225"/>
        <v>0.93</v>
      </c>
      <c r="H976" s="2">
        <f t="shared" si="226"/>
        <v>1345.71</v>
      </c>
      <c r="I976" s="2">
        <f t="shared" si="227"/>
        <v>0.2368790706</v>
      </c>
      <c r="J976" s="2">
        <f t="shared" si="228"/>
        <v>0</v>
      </c>
    </row>
    <row r="977">
      <c r="C977" s="1">
        <v>7.0</v>
      </c>
      <c r="E977" s="4">
        <f t="shared" si="224"/>
        <v>3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12</v>
      </c>
      <c r="F978" s="1">
        <v>0.0</v>
      </c>
      <c r="G978" s="4" t="str">
        <f t="shared" si="225"/>
        <v>0.58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26</v>
      </c>
      <c r="F979" s="1">
        <v>0.0</v>
      </c>
      <c r="G979" s="4" t="str">
        <f t="shared" si="225"/>
        <v>0.73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0.05778208062</v>
      </c>
    </row>
    <row r="981">
      <c r="D981" s="1" t="s">
        <v>29</v>
      </c>
      <c r="E981" s="2">
        <f>Sum(E970:E979)</f>
        <v>5681</v>
      </c>
      <c r="H981" s="2">
        <f>Sum(H970:H979)</f>
        <v>5352.74</v>
      </c>
    </row>
    <row r="982">
      <c r="D982" s="1" t="s">
        <v>17</v>
      </c>
      <c r="E982" s="2">
        <f>E981/$B$2</f>
        <v>0.0443828125</v>
      </c>
    </row>
    <row r="983">
      <c r="D983" s="1" t="s">
        <v>18</v>
      </c>
      <c r="E983" s="2">
        <f>H981/E981</f>
        <v>0.9422179194</v>
      </c>
    </row>
    <row r="984">
      <c r="D984" s="1" t="s">
        <v>20</v>
      </c>
      <c r="E984" s="2">
        <f>H981/$B$2</f>
        <v>0.04181828125</v>
      </c>
    </row>
    <row r="985">
      <c r="D985" s="1" t="s">
        <v>21</v>
      </c>
      <c r="E985" s="2">
        <f>(E981-H981)/$B$2</f>
        <v>0.00256453125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204</v>
      </c>
      <c r="F1000" s="1">
        <v>1.0</v>
      </c>
      <c r="G1000" s="4" t="str">
        <f>INDIRECT(CONCATENATE("'ccc",$E$998,"'!",$B$1,C1000+21))</f>
        <v>0.85</v>
      </c>
      <c r="H1000" s="2">
        <f t="shared" ref="H1000:H1009" si="230">E1000*F1000*G1000</f>
        <v>173.4</v>
      </c>
      <c r="I1000" s="2">
        <f t="shared" ref="I1000:I1009" si="231">H1000/$E$1011</f>
        <v>0.02960560014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4</v>
      </c>
      <c r="I1001" s="2">
        <f t="shared" si="231"/>
        <v>0.0006829434864</v>
      </c>
      <c r="J1001" s="2">
        <f t="shared" si="232"/>
        <v>0</v>
      </c>
    </row>
    <row r="1002">
      <c r="C1002" s="1">
        <v>2.0</v>
      </c>
      <c r="E1002" s="4">
        <f t="shared" si="229"/>
        <v>3</v>
      </c>
      <c r="F1002" s="1">
        <v>1.0</v>
      </c>
      <c r="G1002" s="4" t="str">
        <f t="shared" si="233"/>
        <v>0.83</v>
      </c>
      <c r="H1002" s="2">
        <f t="shared" si="230"/>
        <v>2.49</v>
      </c>
      <c r="I1002" s="2">
        <f t="shared" si="231"/>
        <v>0.0004251323203</v>
      </c>
      <c r="J1002" s="2">
        <f t="shared" si="232"/>
        <v>0</v>
      </c>
    </row>
    <row r="1003">
      <c r="C1003" s="1">
        <v>3.0</v>
      </c>
      <c r="E1003" s="4">
        <f t="shared" si="229"/>
        <v>2</v>
      </c>
      <c r="F1003" s="1">
        <v>1.0</v>
      </c>
      <c r="G1003" s="4" t="str">
        <f t="shared" si="233"/>
        <v>0.83</v>
      </c>
      <c r="H1003" s="2">
        <f t="shared" si="230"/>
        <v>1.66</v>
      </c>
      <c r="I1003" s="2">
        <f t="shared" si="231"/>
        <v>0.0002834215469</v>
      </c>
      <c r="J1003" s="2">
        <f t="shared" si="232"/>
        <v>0</v>
      </c>
    </row>
    <row r="1004">
      <c r="C1004" s="1">
        <v>4.0</v>
      </c>
      <c r="E1004" s="4">
        <f t="shared" si="229"/>
        <v>695</v>
      </c>
      <c r="F1004" s="1">
        <v>1.0</v>
      </c>
      <c r="G1004" s="4" t="str">
        <f t="shared" si="233"/>
        <v>0.92</v>
      </c>
      <c r="H1004" s="2">
        <f t="shared" si="230"/>
        <v>639.4</v>
      </c>
      <c r="I1004" s="2">
        <f t="shared" si="231"/>
        <v>0.1091685163</v>
      </c>
      <c r="J1004" s="2">
        <f t="shared" si="232"/>
        <v>0</v>
      </c>
    </row>
    <row r="1005">
      <c r="C1005" s="1">
        <v>5.0</v>
      </c>
      <c r="E1005" s="4">
        <f t="shared" si="229"/>
        <v>3432</v>
      </c>
      <c r="F1005" s="1">
        <v>1.0</v>
      </c>
      <c r="G1005" s="4" t="str">
        <f t="shared" si="233"/>
        <v>0.97</v>
      </c>
      <c r="H1005" s="2">
        <f t="shared" si="230"/>
        <v>3329.04</v>
      </c>
      <c r="I1005" s="2">
        <f t="shared" si="231"/>
        <v>0.568386546</v>
      </c>
      <c r="J1005" s="2">
        <f t="shared" si="232"/>
        <v>0</v>
      </c>
    </row>
    <row r="1006">
      <c r="C1006" s="1">
        <v>6.0</v>
      </c>
      <c r="E1006" s="4">
        <f t="shared" si="229"/>
        <v>1472</v>
      </c>
      <c r="F1006" s="1">
        <v>1.0</v>
      </c>
      <c r="G1006" s="4" t="str">
        <f t="shared" si="233"/>
        <v>0.93</v>
      </c>
      <c r="H1006" s="2">
        <f t="shared" si="230"/>
        <v>1368.96</v>
      </c>
      <c r="I1006" s="2">
        <f t="shared" si="231"/>
        <v>0.2337305788</v>
      </c>
      <c r="J1006" s="2">
        <f t="shared" si="232"/>
        <v>0</v>
      </c>
    </row>
    <row r="1007">
      <c r="C1007" s="1">
        <v>7.0</v>
      </c>
      <c r="E1007" s="4">
        <f t="shared" si="229"/>
        <v>9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16</v>
      </c>
      <c r="F1008" s="1">
        <v>0.0</v>
      </c>
      <c r="G1008" s="4" t="str">
        <f t="shared" si="233"/>
        <v>0.58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20</v>
      </c>
      <c r="F1009" s="1">
        <v>0.0</v>
      </c>
      <c r="G1009" s="4" t="str">
        <f t="shared" si="233"/>
        <v>0.73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0.0577172614</v>
      </c>
    </row>
    <row r="1011">
      <c r="D1011" s="1" t="s">
        <v>29</v>
      </c>
      <c r="E1011" s="2">
        <f>Sum(E1000:E1009)</f>
        <v>5857</v>
      </c>
      <c r="H1011" s="2">
        <f>Sum(H1000:H1009)</f>
        <v>5518.95</v>
      </c>
    </row>
    <row r="1012">
      <c r="D1012" s="1" t="s">
        <v>17</v>
      </c>
      <c r="E1012" s="2">
        <f>E1011/$B$2</f>
        <v>0.0457578125</v>
      </c>
    </row>
    <row r="1013">
      <c r="D1013" s="1" t="s">
        <v>18</v>
      </c>
      <c r="E1013" s="2">
        <f>H1011/E1011</f>
        <v>0.9422827386</v>
      </c>
    </row>
    <row r="1014">
      <c r="D1014" s="1" t="s">
        <v>20</v>
      </c>
      <c r="E1014" s="2">
        <f>H1011/$B$2</f>
        <v>0.04311679688</v>
      </c>
    </row>
    <row r="1015">
      <c r="D1015" s="1" t="s">
        <v>21</v>
      </c>
      <c r="E1015" s="2">
        <f>(E1011-H1011)/$B$2</f>
        <v>0.002641015625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189</v>
      </c>
      <c r="F1030" s="1">
        <v>1.0</v>
      </c>
      <c r="G1030" s="4" t="str">
        <f t="shared" ref="G1030:G1039" si="235">INDIRECT(CONCATENATE("'ccc",$E$1028,"'!",$B$1,C1030+21))</f>
        <v>0.85</v>
      </c>
      <c r="H1030" s="2">
        <f t="shared" ref="H1030:H1039" si="236">E1030*F1030*G1030</f>
        <v>160.65</v>
      </c>
      <c r="I1030" s="2">
        <f t="shared" ref="I1030:I1039" si="237">H1030/$E$1041</f>
        <v>0.02839342524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0.50</v>
      </c>
      <c r="H1031" s="2">
        <f t="shared" si="236"/>
        <v>2</v>
      </c>
      <c r="I1031" s="2">
        <f t="shared" si="237"/>
        <v>0.0003534817957</v>
      </c>
      <c r="J1031" s="2">
        <f t="shared" si="238"/>
        <v>0</v>
      </c>
    </row>
    <row r="1032">
      <c r="C1032" s="1">
        <v>2.0</v>
      </c>
      <c r="E1032" s="4">
        <f t="shared" si="234"/>
        <v>3</v>
      </c>
      <c r="F1032" s="1">
        <v>1.0</v>
      </c>
      <c r="G1032" s="4" t="str">
        <f t="shared" si="235"/>
        <v>0.67</v>
      </c>
      <c r="H1032" s="2">
        <f t="shared" si="236"/>
        <v>2.01</v>
      </c>
      <c r="I1032" s="2">
        <f t="shared" si="237"/>
        <v>0.0003552492047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1.00</v>
      </c>
      <c r="H1033" s="2">
        <f t="shared" si="236"/>
        <v>1</v>
      </c>
      <c r="I1033" s="2">
        <f t="shared" si="237"/>
        <v>0.0001767408978</v>
      </c>
      <c r="J1033" s="2">
        <f t="shared" si="238"/>
        <v>0</v>
      </c>
    </row>
    <row r="1034">
      <c r="C1034" s="1">
        <v>4.0</v>
      </c>
      <c r="E1034" s="4">
        <f t="shared" si="234"/>
        <v>596</v>
      </c>
      <c r="F1034" s="1">
        <v>1.0</v>
      </c>
      <c r="G1034" s="4" t="str">
        <f t="shared" si="235"/>
        <v>0.91</v>
      </c>
      <c r="H1034" s="2">
        <f t="shared" si="236"/>
        <v>542.36</v>
      </c>
      <c r="I1034" s="2">
        <f t="shared" si="237"/>
        <v>0.09585719335</v>
      </c>
      <c r="J1034" s="2">
        <f t="shared" si="238"/>
        <v>0</v>
      </c>
    </row>
    <row r="1035">
      <c r="C1035" s="1">
        <v>5.0</v>
      </c>
      <c r="E1035" s="4">
        <f t="shared" si="234"/>
        <v>3431</v>
      </c>
      <c r="F1035" s="1">
        <v>1.0</v>
      </c>
      <c r="G1035" s="4" t="str">
        <f t="shared" si="235"/>
        <v>0.98</v>
      </c>
      <c r="H1035" s="2">
        <f t="shared" si="236"/>
        <v>3362.38</v>
      </c>
      <c r="I1035" s="2">
        <f t="shared" si="237"/>
        <v>0.5942700601</v>
      </c>
      <c r="J1035" s="2">
        <f t="shared" si="238"/>
        <v>0</v>
      </c>
    </row>
    <row r="1036">
      <c r="C1036" s="1">
        <v>6.0</v>
      </c>
      <c r="E1036" s="4">
        <f t="shared" si="234"/>
        <v>1396</v>
      </c>
      <c r="F1036" s="1">
        <v>1.0</v>
      </c>
      <c r="G1036" s="4" t="str">
        <f t="shared" si="235"/>
        <v>0.93</v>
      </c>
      <c r="H1036" s="2">
        <f t="shared" si="236"/>
        <v>1298.28</v>
      </c>
      <c r="I1036" s="2">
        <f t="shared" si="237"/>
        <v>0.2294591729</v>
      </c>
      <c r="J1036" s="2">
        <f t="shared" si="238"/>
        <v>0</v>
      </c>
    </row>
    <row r="1037">
      <c r="C1037" s="1">
        <v>7.0</v>
      </c>
      <c r="E1037" s="4">
        <f t="shared" si="234"/>
        <v>7</v>
      </c>
      <c r="F1037" s="1">
        <v>0.0</v>
      </c>
      <c r="G1037" s="4" t="str">
        <f t="shared" si="235"/>
        <v>0.43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12</v>
      </c>
      <c r="F1038" s="1">
        <v>0.0</v>
      </c>
      <c r="G1038" s="4" t="str">
        <f t="shared" si="235"/>
        <v>0.75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19</v>
      </c>
      <c r="F1039" s="1">
        <v>0.0</v>
      </c>
      <c r="G1039" s="4" t="str">
        <f t="shared" si="235"/>
        <v>0.89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0.05113467656</v>
      </c>
    </row>
    <row r="1041">
      <c r="D1041" s="1" t="s">
        <v>29</v>
      </c>
      <c r="E1041" s="2">
        <f>Sum(E1030:E1039)</f>
        <v>5658</v>
      </c>
      <c r="H1041" s="2">
        <f>Sum(H1030:H1039)</f>
        <v>5368.68</v>
      </c>
    </row>
    <row r="1042">
      <c r="D1042" s="1" t="s">
        <v>17</v>
      </c>
      <c r="E1042" s="2">
        <f>E1041/$B$2</f>
        <v>0.044203125</v>
      </c>
    </row>
    <row r="1043">
      <c r="D1043" s="1" t="s">
        <v>18</v>
      </c>
      <c r="E1043" s="2">
        <f>H1041/E1041</f>
        <v>0.9488653234</v>
      </c>
    </row>
    <row r="1044">
      <c r="D1044" s="1" t="s">
        <v>20</v>
      </c>
      <c r="E1044" s="2">
        <f>H1041/$B$2</f>
        <v>0.0419428125</v>
      </c>
    </row>
    <row r="1045">
      <c r="D1045" s="1" t="s">
        <v>21</v>
      </c>
      <c r="E1045" s="2">
        <f>(E1041-H1041)/$B$2</f>
        <v>0.0022603125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176</v>
      </c>
      <c r="F1060" s="1">
        <v>1.0</v>
      </c>
      <c r="G1060" s="4" t="str">
        <f t="shared" ref="G1060:G1069" si="240">INDIRECT(CONCATENATE("'ccc",$E$1058,"'!",$B$1,C1060+21))</f>
        <v>0.84</v>
      </c>
      <c r="H1060" s="2">
        <f t="shared" ref="H1060:H1069" si="241">E1060*F1060*G1060</f>
        <v>147.84</v>
      </c>
      <c r="I1060" s="2">
        <f t="shared" ref="I1060:I1069" si="242">H1060/$E$1071</f>
        <v>0.02762331839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14</v>
      </c>
      <c r="F1061" s="1">
        <v>1.0</v>
      </c>
      <c r="G1061" s="4" t="str">
        <f t="shared" si="240"/>
        <v>1.00</v>
      </c>
      <c r="H1061" s="2">
        <f t="shared" si="241"/>
        <v>14</v>
      </c>
      <c r="I1061" s="2">
        <f t="shared" si="242"/>
        <v>0.002615844544</v>
      </c>
      <c r="J1061" s="2">
        <f t="shared" si="243"/>
        <v>0</v>
      </c>
    </row>
    <row r="1062">
      <c r="C1062" s="1">
        <v>2.0</v>
      </c>
      <c r="E1062" s="4">
        <f t="shared" si="239"/>
        <v>43</v>
      </c>
      <c r="F1062" s="1">
        <v>1.0</v>
      </c>
      <c r="G1062" s="4" t="str">
        <f t="shared" si="240"/>
        <v>0.74</v>
      </c>
      <c r="H1062" s="2">
        <f t="shared" si="241"/>
        <v>31.82</v>
      </c>
      <c r="I1062" s="2">
        <f t="shared" si="242"/>
        <v>0.005945440957</v>
      </c>
      <c r="J1062" s="2">
        <f t="shared" si="243"/>
        <v>0</v>
      </c>
    </row>
    <row r="1063">
      <c r="C1063" s="1">
        <v>3.0</v>
      </c>
      <c r="E1063" s="4">
        <f t="shared" si="239"/>
        <v>15</v>
      </c>
      <c r="F1063" s="1">
        <v>1.0</v>
      </c>
      <c r="G1063" s="4" t="str">
        <f t="shared" si="240"/>
        <v>0.80</v>
      </c>
      <c r="H1063" s="2">
        <f t="shared" si="241"/>
        <v>12</v>
      </c>
      <c r="I1063" s="2">
        <f t="shared" si="242"/>
        <v>0.002242152466</v>
      </c>
      <c r="J1063" s="2">
        <f t="shared" si="243"/>
        <v>0</v>
      </c>
    </row>
    <row r="1064">
      <c r="C1064" s="1">
        <v>4.0</v>
      </c>
      <c r="E1064" s="4">
        <f t="shared" si="239"/>
        <v>505</v>
      </c>
      <c r="F1064" s="1">
        <v>1.0</v>
      </c>
      <c r="G1064" s="4" t="str">
        <f t="shared" si="240"/>
        <v>0.93</v>
      </c>
      <c r="H1064" s="2">
        <f t="shared" si="241"/>
        <v>469.65</v>
      </c>
      <c r="I1064" s="2">
        <f t="shared" si="242"/>
        <v>0.08775224215</v>
      </c>
      <c r="J1064" s="2">
        <f t="shared" si="243"/>
        <v>0</v>
      </c>
    </row>
    <row r="1065">
      <c r="C1065" s="1">
        <v>5.0</v>
      </c>
      <c r="E1065" s="4">
        <f t="shared" si="239"/>
        <v>1350</v>
      </c>
      <c r="F1065" s="1">
        <v>1.0</v>
      </c>
      <c r="G1065" s="4" t="str">
        <f t="shared" si="240"/>
        <v>0.94</v>
      </c>
      <c r="H1065" s="2">
        <f t="shared" si="241"/>
        <v>1269</v>
      </c>
      <c r="I1065" s="2">
        <f t="shared" si="242"/>
        <v>0.2371076233</v>
      </c>
      <c r="J1065" s="2">
        <f t="shared" si="243"/>
        <v>0</v>
      </c>
    </row>
    <row r="1066">
      <c r="C1066" s="1">
        <v>6.0</v>
      </c>
      <c r="E1066" s="4">
        <f t="shared" si="239"/>
        <v>440</v>
      </c>
      <c r="F1066" s="1">
        <v>1.0</v>
      </c>
      <c r="G1066" s="4" t="str">
        <f t="shared" si="240"/>
        <v>0.93</v>
      </c>
      <c r="H1066" s="2">
        <f t="shared" si="241"/>
        <v>409.2</v>
      </c>
      <c r="I1066" s="2">
        <f t="shared" si="242"/>
        <v>0.0764573991</v>
      </c>
      <c r="J1066" s="2">
        <f t="shared" si="243"/>
        <v>0</v>
      </c>
    </row>
    <row r="1067">
      <c r="C1067" s="1">
        <v>7.0</v>
      </c>
      <c r="E1067" s="4">
        <f t="shared" si="239"/>
        <v>2733</v>
      </c>
      <c r="F1067" s="1">
        <v>1.0</v>
      </c>
      <c r="G1067" s="4" t="str">
        <f t="shared" si="240"/>
        <v>0.97</v>
      </c>
      <c r="H1067" s="2">
        <f t="shared" si="241"/>
        <v>2651.01</v>
      </c>
      <c r="I1067" s="2">
        <f t="shared" si="242"/>
        <v>0.4953307175</v>
      </c>
      <c r="J1067" s="2">
        <f t="shared" si="243"/>
        <v>0</v>
      </c>
    </row>
    <row r="1068">
      <c r="C1068" s="1">
        <v>8.0</v>
      </c>
      <c r="E1068" s="4">
        <f t="shared" si="239"/>
        <v>17</v>
      </c>
      <c r="F1068" s="1">
        <v>0.0</v>
      </c>
      <c r="G1068" s="4" t="str">
        <f t="shared" si="240"/>
        <v>0.59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59</v>
      </c>
      <c r="F1069" s="1">
        <v>0.0</v>
      </c>
      <c r="G1069" s="4" t="str">
        <f t="shared" si="240"/>
        <v>0.78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0.06492526158</v>
      </c>
    </row>
    <row r="1071">
      <c r="D1071" s="1" t="s">
        <v>29</v>
      </c>
      <c r="E1071" s="2">
        <f>Sum(E1060:E1069)</f>
        <v>5352</v>
      </c>
      <c r="H1071" s="2">
        <f>Sum(H1060:H1069)</f>
        <v>5004.52</v>
      </c>
    </row>
    <row r="1072">
      <c r="D1072" s="1" t="s">
        <v>17</v>
      </c>
      <c r="E1072" s="2">
        <f>E1071/$B$2</f>
        <v>0.0418125</v>
      </c>
    </row>
    <row r="1073">
      <c r="D1073" s="1" t="s">
        <v>18</v>
      </c>
      <c r="E1073" s="2">
        <f>H1071/E1071</f>
        <v>0.9350747384</v>
      </c>
    </row>
    <row r="1074">
      <c r="D1074" s="1" t="s">
        <v>20</v>
      </c>
      <c r="E1074" s="2">
        <f>H1071/$B$2</f>
        <v>0.0390978125</v>
      </c>
    </row>
    <row r="1075">
      <c r="D1075" s="1" t="s">
        <v>21</v>
      </c>
      <c r="E1075" s="2">
        <f>(E1071-H1071)/$B$2</f>
        <v>0.0027146875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138</v>
      </c>
      <c r="F1090" s="1">
        <v>1.0</v>
      </c>
      <c r="G1090" s="4" t="str">
        <f t="shared" ref="G1090:G1099" si="245">INDIRECT(CONCATENATE("'ccc",$E$1088,"'!",$B$1,C1090+21))</f>
        <v>0.93</v>
      </c>
      <c r="H1090" s="2">
        <f t="shared" ref="H1090:H1099" si="246">E1090*F1090*G1090</f>
        <v>128.34</v>
      </c>
      <c r="I1090" s="2">
        <f t="shared" ref="I1090:I1099" si="247">H1090/$E$1101</f>
        <v>0.02298764105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7</v>
      </c>
      <c r="F1091" s="1">
        <v>1.0</v>
      </c>
      <c r="G1091" s="4" t="str">
        <f t="shared" si="245"/>
        <v>1.00</v>
      </c>
      <c r="H1091" s="2">
        <f t="shared" si="246"/>
        <v>7</v>
      </c>
      <c r="I1091" s="2">
        <f t="shared" si="247"/>
        <v>0.001253806197</v>
      </c>
      <c r="J1091" s="2">
        <f t="shared" si="248"/>
        <v>0</v>
      </c>
    </row>
    <row r="1092">
      <c r="C1092" s="1">
        <v>2.0</v>
      </c>
      <c r="E1092" s="4">
        <f t="shared" si="244"/>
        <v>48</v>
      </c>
      <c r="F1092" s="1">
        <v>1.0</v>
      </c>
      <c r="G1092" s="4" t="str">
        <f t="shared" si="245"/>
        <v>0.73</v>
      </c>
      <c r="H1092" s="2">
        <f t="shared" si="246"/>
        <v>35.04</v>
      </c>
      <c r="I1092" s="2">
        <f t="shared" si="247"/>
        <v>0.006276195594</v>
      </c>
      <c r="J1092" s="2">
        <f t="shared" si="248"/>
        <v>0</v>
      </c>
    </row>
    <row r="1093">
      <c r="C1093" s="1">
        <v>3.0</v>
      </c>
      <c r="E1093" s="4">
        <f t="shared" si="244"/>
        <v>9</v>
      </c>
      <c r="F1093" s="1">
        <v>1.0</v>
      </c>
      <c r="G1093" s="4" t="str">
        <f t="shared" si="245"/>
        <v>0.67</v>
      </c>
      <c r="H1093" s="2">
        <f t="shared" si="246"/>
        <v>6.03</v>
      </c>
      <c r="I1093" s="2">
        <f t="shared" si="247"/>
        <v>0.001080064481</v>
      </c>
      <c r="J1093" s="2">
        <f t="shared" si="248"/>
        <v>0</v>
      </c>
    </row>
    <row r="1094">
      <c r="C1094" s="1">
        <v>4.0</v>
      </c>
      <c r="E1094" s="4">
        <f t="shared" si="244"/>
        <v>609</v>
      </c>
      <c r="F1094" s="1">
        <v>1.0</v>
      </c>
      <c r="G1094" s="4" t="str">
        <f t="shared" si="245"/>
        <v>0.92</v>
      </c>
      <c r="H1094" s="2">
        <f t="shared" si="246"/>
        <v>560.28</v>
      </c>
      <c r="I1094" s="2">
        <f t="shared" si="247"/>
        <v>0.100354648</v>
      </c>
      <c r="J1094" s="2">
        <f t="shared" si="248"/>
        <v>0</v>
      </c>
    </row>
    <row r="1095">
      <c r="C1095" s="1">
        <v>5.0</v>
      </c>
      <c r="E1095" s="4">
        <f t="shared" si="244"/>
        <v>1096</v>
      </c>
      <c r="F1095" s="1">
        <v>1.0</v>
      </c>
      <c r="G1095" s="4" t="str">
        <f t="shared" si="245"/>
        <v>0.95</v>
      </c>
      <c r="H1095" s="2">
        <f t="shared" si="246"/>
        <v>1041.2</v>
      </c>
      <c r="I1095" s="2">
        <f t="shared" si="247"/>
        <v>0.1864947161</v>
      </c>
      <c r="J1095" s="2">
        <f t="shared" si="248"/>
        <v>0</v>
      </c>
    </row>
    <row r="1096">
      <c r="C1096" s="1">
        <v>6.0</v>
      </c>
      <c r="E1096" s="4">
        <f t="shared" si="244"/>
        <v>326</v>
      </c>
      <c r="F1096" s="1">
        <v>1.0</v>
      </c>
      <c r="G1096" s="4" t="str">
        <f t="shared" si="245"/>
        <v>0.92</v>
      </c>
      <c r="H1096" s="2">
        <f t="shared" si="246"/>
        <v>299.92</v>
      </c>
      <c r="I1096" s="2">
        <f t="shared" si="247"/>
        <v>0.0537202221</v>
      </c>
      <c r="J1096" s="2">
        <f t="shared" si="248"/>
        <v>0</v>
      </c>
    </row>
    <row r="1097">
      <c r="C1097" s="1">
        <v>7.0</v>
      </c>
      <c r="E1097" s="4">
        <f t="shared" si="244"/>
        <v>3288</v>
      </c>
      <c r="F1097" s="1">
        <v>1.0</v>
      </c>
      <c r="G1097" s="4" t="str">
        <f t="shared" si="245"/>
        <v>0.98</v>
      </c>
      <c r="H1097" s="2">
        <f t="shared" si="246"/>
        <v>3222.24</v>
      </c>
      <c r="I1097" s="2">
        <f t="shared" si="247"/>
        <v>0.5771520688</v>
      </c>
      <c r="J1097" s="2">
        <f t="shared" si="248"/>
        <v>0</v>
      </c>
    </row>
    <row r="1098">
      <c r="C1098" s="1">
        <v>8.0</v>
      </c>
      <c r="E1098" s="4">
        <f t="shared" si="244"/>
        <v>22</v>
      </c>
      <c r="F1098" s="1">
        <v>0.0</v>
      </c>
      <c r="G1098" s="4" t="str">
        <f t="shared" si="245"/>
        <v>0.68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40</v>
      </c>
      <c r="F1099" s="1">
        <v>0.0</v>
      </c>
      <c r="G1099" s="4" t="str">
        <f t="shared" si="245"/>
        <v>0.72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0.05068063765</v>
      </c>
    </row>
    <row r="1101">
      <c r="D1101" s="1" t="s">
        <v>29</v>
      </c>
      <c r="E1101" s="2">
        <f>Sum(E1090:E1099)</f>
        <v>5583</v>
      </c>
      <c r="H1101" s="2">
        <f>Sum(H1090:H1099)</f>
        <v>5300.05</v>
      </c>
    </row>
    <row r="1102">
      <c r="D1102" s="1" t="s">
        <v>17</v>
      </c>
      <c r="E1102" s="2">
        <f>E1101/$B$2</f>
        <v>0.0436171875</v>
      </c>
    </row>
    <row r="1103">
      <c r="D1103" s="1" t="s">
        <v>18</v>
      </c>
      <c r="E1103" s="2">
        <f>H1101/E1101</f>
        <v>0.9493193623</v>
      </c>
    </row>
    <row r="1104">
      <c r="D1104" s="1" t="s">
        <v>20</v>
      </c>
      <c r="E1104" s="2">
        <f>H1101/$B$2</f>
        <v>0.04140664063</v>
      </c>
    </row>
    <row r="1105">
      <c r="D1105" s="1" t="s">
        <v>21</v>
      </c>
      <c r="E1105" s="2">
        <f>(E1101-H1101)/$B$2</f>
        <v>0.002210546875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93</v>
      </c>
      <c r="F1120" s="1">
        <v>1.0</v>
      </c>
      <c r="G1120" s="4" t="str">
        <f t="shared" ref="G1120:G1129" si="250">INDIRECT(CONCATENATE("'ccc",$E$1118,"'!",$B$1,C1120+21))</f>
        <v>0.90</v>
      </c>
      <c r="H1120" s="2">
        <f t="shared" ref="H1120:H1129" si="251">E1120*F1120*G1120</f>
        <v>83.7</v>
      </c>
      <c r="I1120" s="2">
        <f t="shared" ref="I1120:I1129" si="252">H1120/$E$1131</f>
        <v>0.01486942619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13</v>
      </c>
      <c r="F1121" s="1">
        <v>1.0</v>
      </c>
      <c r="G1121" s="4" t="str">
        <f t="shared" si="250"/>
        <v>0.69</v>
      </c>
      <c r="H1121" s="2">
        <f t="shared" si="251"/>
        <v>8.97</v>
      </c>
      <c r="I1121" s="2">
        <f t="shared" si="252"/>
        <v>0.001593533487</v>
      </c>
      <c r="J1121" s="2">
        <f t="shared" si="253"/>
        <v>0</v>
      </c>
    </row>
    <row r="1122">
      <c r="C1122" s="1">
        <v>2.0</v>
      </c>
      <c r="E1122" s="4">
        <f t="shared" si="249"/>
        <v>45</v>
      </c>
      <c r="F1122" s="1">
        <v>1.0</v>
      </c>
      <c r="G1122" s="4" t="str">
        <f t="shared" si="250"/>
        <v>0.62</v>
      </c>
      <c r="H1122" s="2">
        <f t="shared" si="251"/>
        <v>27.9</v>
      </c>
      <c r="I1122" s="2">
        <f t="shared" si="252"/>
        <v>0.004956475395</v>
      </c>
      <c r="J1122" s="2">
        <f t="shared" si="253"/>
        <v>0</v>
      </c>
    </row>
    <row r="1123">
      <c r="C1123" s="1">
        <v>3.0</v>
      </c>
      <c r="E1123" s="4">
        <f t="shared" si="249"/>
        <v>14</v>
      </c>
      <c r="F1123" s="1">
        <v>1.0</v>
      </c>
      <c r="G1123" s="4" t="str">
        <f t="shared" si="250"/>
        <v>0.93</v>
      </c>
      <c r="H1123" s="2">
        <f t="shared" si="251"/>
        <v>13.02</v>
      </c>
      <c r="I1123" s="2">
        <f t="shared" si="252"/>
        <v>0.002313021851</v>
      </c>
      <c r="J1123" s="2">
        <f t="shared" si="253"/>
        <v>0</v>
      </c>
    </row>
    <row r="1124">
      <c r="C1124" s="1">
        <v>4.0</v>
      </c>
      <c r="E1124" s="4">
        <f t="shared" si="249"/>
        <v>620</v>
      </c>
      <c r="F1124" s="1">
        <v>1.0</v>
      </c>
      <c r="G1124" s="4" t="str">
        <f t="shared" si="250"/>
        <v>0.93</v>
      </c>
      <c r="H1124" s="2">
        <f t="shared" si="251"/>
        <v>576.6</v>
      </c>
      <c r="I1124" s="2">
        <f t="shared" si="252"/>
        <v>0.1024338248</v>
      </c>
      <c r="J1124" s="2">
        <f t="shared" si="253"/>
        <v>0</v>
      </c>
    </row>
    <row r="1125">
      <c r="C1125" s="1">
        <v>5.0</v>
      </c>
      <c r="E1125" s="4">
        <f t="shared" si="249"/>
        <v>859</v>
      </c>
      <c r="F1125" s="1">
        <v>1.0</v>
      </c>
      <c r="G1125" s="4" t="str">
        <f t="shared" si="250"/>
        <v>0.94</v>
      </c>
      <c r="H1125" s="2">
        <f t="shared" si="251"/>
        <v>807.46</v>
      </c>
      <c r="I1125" s="2">
        <f t="shared" si="252"/>
        <v>0.1434464381</v>
      </c>
      <c r="J1125" s="2">
        <f t="shared" si="253"/>
        <v>0</v>
      </c>
    </row>
    <row r="1126">
      <c r="C1126" s="1">
        <v>6.0</v>
      </c>
      <c r="E1126" s="4">
        <f t="shared" si="249"/>
        <v>218</v>
      </c>
      <c r="F1126" s="1">
        <v>1.0</v>
      </c>
      <c r="G1126" s="4" t="str">
        <f t="shared" si="250"/>
        <v>0.93</v>
      </c>
      <c r="H1126" s="2">
        <f t="shared" si="251"/>
        <v>202.74</v>
      </c>
      <c r="I1126" s="2">
        <f t="shared" si="252"/>
        <v>0.03601705454</v>
      </c>
      <c r="J1126" s="2">
        <f t="shared" si="253"/>
        <v>0</v>
      </c>
    </row>
    <row r="1127">
      <c r="C1127" s="1">
        <v>7.0</v>
      </c>
      <c r="E1127" s="4">
        <f t="shared" si="249"/>
        <v>3715</v>
      </c>
      <c r="F1127" s="1">
        <v>1.0</v>
      </c>
      <c r="G1127" s="4" t="str">
        <f t="shared" si="250"/>
        <v>0.98</v>
      </c>
      <c r="H1127" s="2">
        <f t="shared" si="251"/>
        <v>3640.7</v>
      </c>
      <c r="I1127" s="2">
        <f t="shared" si="252"/>
        <v>0.6467756262</v>
      </c>
      <c r="J1127" s="2">
        <f t="shared" si="253"/>
        <v>0</v>
      </c>
    </row>
    <row r="1128">
      <c r="C1128" s="1">
        <v>8.0</v>
      </c>
      <c r="E1128" s="4">
        <f t="shared" si="249"/>
        <v>10</v>
      </c>
      <c r="F1128" s="1">
        <v>0.0</v>
      </c>
      <c r="G1128" s="4" t="str">
        <f t="shared" si="250"/>
        <v>0.80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42</v>
      </c>
      <c r="F1129" s="1">
        <v>0.0</v>
      </c>
      <c r="G1129" s="4" t="str">
        <f t="shared" si="250"/>
        <v>0.74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0.0475945994</v>
      </c>
    </row>
    <row r="1131">
      <c r="D1131" s="1" t="s">
        <v>29</v>
      </c>
      <c r="E1131" s="2">
        <f>Sum(E1120:E1129)</f>
        <v>5629</v>
      </c>
      <c r="H1131" s="2">
        <f>Sum(H1120:H1129)</f>
        <v>5361.09</v>
      </c>
    </row>
    <row r="1132">
      <c r="D1132" s="1" t="s">
        <v>17</v>
      </c>
      <c r="E1132" s="2">
        <f>E1131/$B$2</f>
        <v>0.0439765625</v>
      </c>
    </row>
    <row r="1133">
      <c r="D1133" s="1" t="s">
        <v>18</v>
      </c>
      <c r="E1133" s="2">
        <f>H1131/E1131</f>
        <v>0.9524054006</v>
      </c>
    </row>
    <row r="1134">
      <c r="D1134" s="1" t="s">
        <v>20</v>
      </c>
      <c r="E1134" s="2">
        <f>H1131/$B$2</f>
        <v>0.04188351563</v>
      </c>
    </row>
    <row r="1135">
      <c r="D1135" s="1" t="s">
        <v>21</v>
      </c>
      <c r="E1135" s="2">
        <f>(E1131-H1131)/$B$2</f>
        <v>0.002093046875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91</v>
      </c>
      <c r="F1150" s="1">
        <v>1.0</v>
      </c>
      <c r="G1150" s="4" t="str">
        <f t="shared" ref="G1150:G1159" si="255">INDIRECT(CONCATENATE("'ccc",$E$1148,"'!",$B$1,C1150+21))</f>
        <v>0.85</v>
      </c>
      <c r="H1150" s="2">
        <f t="shared" ref="H1150:H1159" si="256">E1150*F1150*G1150</f>
        <v>77.35</v>
      </c>
      <c r="I1150" s="2">
        <f t="shared" ref="I1150:I1159" si="257">H1150/$E$1161</f>
        <v>0.0137706961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12</v>
      </c>
      <c r="F1151" s="1">
        <v>1.0</v>
      </c>
      <c r="G1151" s="4" t="str">
        <f t="shared" si="255"/>
        <v>0.83</v>
      </c>
      <c r="H1151" s="2">
        <f t="shared" si="256"/>
        <v>9.96</v>
      </c>
      <c r="I1151" s="2">
        <f t="shared" si="257"/>
        <v>0.001773188535</v>
      </c>
      <c r="J1151" s="2">
        <f t="shared" si="258"/>
        <v>0</v>
      </c>
    </row>
    <row r="1152">
      <c r="C1152" s="1">
        <v>2.0</v>
      </c>
      <c r="E1152" s="4">
        <f t="shared" si="254"/>
        <v>47</v>
      </c>
      <c r="F1152" s="1">
        <v>1.0</v>
      </c>
      <c r="G1152" s="4" t="str">
        <f t="shared" si="255"/>
        <v>0.81</v>
      </c>
      <c r="H1152" s="2">
        <f t="shared" si="256"/>
        <v>38.07</v>
      </c>
      <c r="I1152" s="2">
        <f t="shared" si="257"/>
        <v>0.006777639309</v>
      </c>
      <c r="J1152" s="2">
        <f t="shared" si="258"/>
        <v>0</v>
      </c>
    </row>
    <row r="1153">
      <c r="C1153" s="1">
        <v>3.0</v>
      </c>
      <c r="E1153" s="4">
        <f t="shared" si="254"/>
        <v>11</v>
      </c>
      <c r="F1153" s="1">
        <v>1.0</v>
      </c>
      <c r="G1153" s="4" t="str">
        <f t="shared" si="255"/>
        <v>0.73</v>
      </c>
      <c r="H1153" s="2">
        <f t="shared" si="256"/>
        <v>8.03</v>
      </c>
      <c r="I1153" s="2">
        <f t="shared" si="257"/>
        <v>0.001429588748</v>
      </c>
      <c r="J1153" s="2">
        <f t="shared" si="258"/>
        <v>0</v>
      </c>
    </row>
    <row r="1154">
      <c r="C1154" s="1">
        <v>4.0</v>
      </c>
      <c r="E1154" s="4">
        <f t="shared" si="254"/>
        <v>543</v>
      </c>
      <c r="F1154" s="1">
        <v>1.0</v>
      </c>
      <c r="G1154" s="4" t="str">
        <f t="shared" si="255"/>
        <v>0.92</v>
      </c>
      <c r="H1154" s="2">
        <f t="shared" si="256"/>
        <v>499.56</v>
      </c>
      <c r="I1154" s="2">
        <f t="shared" si="257"/>
        <v>0.08893715506</v>
      </c>
      <c r="J1154" s="2">
        <f t="shared" si="258"/>
        <v>0</v>
      </c>
    </row>
    <row r="1155">
      <c r="C1155" s="1">
        <v>5.0</v>
      </c>
      <c r="E1155" s="4">
        <f t="shared" si="254"/>
        <v>838</v>
      </c>
      <c r="F1155" s="1">
        <v>1.0</v>
      </c>
      <c r="G1155" s="4" t="str">
        <f t="shared" si="255"/>
        <v>0.96</v>
      </c>
      <c r="H1155" s="2">
        <f t="shared" si="256"/>
        <v>804.48</v>
      </c>
      <c r="I1155" s="2">
        <f t="shared" si="257"/>
        <v>0.1432223607</v>
      </c>
      <c r="J1155" s="2">
        <f t="shared" si="258"/>
        <v>0</v>
      </c>
    </row>
    <row r="1156">
      <c r="C1156" s="1">
        <v>6.0</v>
      </c>
      <c r="E1156" s="4">
        <f t="shared" si="254"/>
        <v>199</v>
      </c>
      <c r="F1156" s="1">
        <v>1.0</v>
      </c>
      <c r="G1156" s="4" t="str">
        <f t="shared" si="255"/>
        <v>0.88</v>
      </c>
      <c r="H1156" s="2">
        <f t="shared" si="256"/>
        <v>175.12</v>
      </c>
      <c r="I1156" s="2">
        <f t="shared" si="257"/>
        <v>0.03117678476</v>
      </c>
      <c r="J1156" s="2">
        <f t="shared" si="258"/>
        <v>0</v>
      </c>
    </row>
    <row r="1157">
      <c r="C1157" s="1">
        <v>7.0</v>
      </c>
      <c r="E1157" s="4">
        <f t="shared" si="254"/>
        <v>3825</v>
      </c>
      <c r="F1157" s="1">
        <v>1.0</v>
      </c>
      <c r="G1157" s="4" t="str">
        <f t="shared" si="255"/>
        <v>0.98</v>
      </c>
      <c r="H1157" s="2">
        <f t="shared" si="256"/>
        <v>3748.5</v>
      </c>
      <c r="I1157" s="2">
        <f t="shared" si="257"/>
        <v>0.6673491187</v>
      </c>
      <c r="J1157" s="2">
        <f t="shared" si="258"/>
        <v>0</v>
      </c>
    </row>
    <row r="1158">
      <c r="C1158" s="1">
        <v>8.0</v>
      </c>
      <c r="E1158" s="4">
        <f t="shared" si="254"/>
        <v>14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37</v>
      </c>
      <c r="F1159" s="1">
        <v>0.0</v>
      </c>
      <c r="G1159" s="4" t="str">
        <f t="shared" si="255"/>
        <v>0.70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0.04556346804</v>
      </c>
    </row>
    <row r="1161">
      <c r="D1161" s="1" t="s">
        <v>29</v>
      </c>
      <c r="E1161" s="2">
        <f>Sum(E1150:E1159)</f>
        <v>5617</v>
      </c>
      <c r="H1161" s="2">
        <f>Sum(H1150:H1159)</f>
        <v>5361.07</v>
      </c>
    </row>
    <row r="1162">
      <c r="D1162" s="1" t="s">
        <v>17</v>
      </c>
      <c r="E1162" s="2">
        <f>E1161/$B$2</f>
        <v>0.0438828125</v>
      </c>
    </row>
    <row r="1163">
      <c r="D1163" s="1" t="s">
        <v>18</v>
      </c>
      <c r="E1163" s="2">
        <f>H1161/E1161</f>
        <v>0.954436532</v>
      </c>
    </row>
    <row r="1164">
      <c r="D1164" s="1" t="s">
        <v>20</v>
      </c>
      <c r="E1164" s="2">
        <f>H1161/$B$2</f>
        <v>0.04188335938</v>
      </c>
    </row>
    <row r="1165">
      <c r="D1165" s="1" t="s">
        <v>21</v>
      </c>
      <c r="E1165" s="2">
        <f>(E1161-H1161)/$B$2</f>
        <v>0.001999453125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53</v>
      </c>
      <c r="F1180" s="1">
        <v>1.0</v>
      </c>
      <c r="G1180" s="4" t="str">
        <f t="shared" ref="G1180:G1189" si="260">INDIRECT(CONCATENATE("'ccc",$E$1178,"'!",$B$1,C1180+21))</f>
        <v>0.83</v>
      </c>
      <c r="H1180" s="2">
        <f t="shared" ref="H1180:H1189" si="261">E1180*F1180*G1180</f>
        <v>43.99</v>
      </c>
      <c r="I1180" s="2">
        <f t="shared" ref="I1180:I1189" si="262">H1180/$E$1191</f>
        <v>0.00781905439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17</v>
      </c>
      <c r="F1181" s="1">
        <v>1.0</v>
      </c>
      <c r="G1181" s="4" t="str">
        <f t="shared" si="260"/>
        <v>0.65</v>
      </c>
      <c r="H1181" s="2">
        <f t="shared" si="261"/>
        <v>11.05</v>
      </c>
      <c r="I1181" s="2">
        <f t="shared" si="262"/>
        <v>0.001964095272</v>
      </c>
      <c r="J1181" s="2">
        <f t="shared" si="263"/>
        <v>0</v>
      </c>
    </row>
    <row r="1182">
      <c r="C1182" s="1">
        <v>2.0</v>
      </c>
      <c r="E1182" s="4">
        <f t="shared" si="259"/>
        <v>40</v>
      </c>
      <c r="F1182" s="1">
        <v>1.0</v>
      </c>
      <c r="G1182" s="4" t="str">
        <f t="shared" si="260"/>
        <v>0.70</v>
      </c>
      <c r="H1182" s="2">
        <f t="shared" si="261"/>
        <v>28</v>
      </c>
      <c r="I1182" s="2">
        <f t="shared" si="262"/>
        <v>0.004976892997</v>
      </c>
      <c r="J1182" s="2">
        <f t="shared" si="263"/>
        <v>0</v>
      </c>
    </row>
    <row r="1183">
      <c r="C1183" s="1">
        <v>3.0</v>
      </c>
      <c r="E1183" s="4">
        <f t="shared" si="259"/>
        <v>12</v>
      </c>
      <c r="F1183" s="1">
        <v>1.0</v>
      </c>
      <c r="G1183" s="4" t="str">
        <f t="shared" si="260"/>
        <v>0.83</v>
      </c>
      <c r="H1183" s="2">
        <f t="shared" si="261"/>
        <v>9.96</v>
      </c>
      <c r="I1183" s="2">
        <f t="shared" si="262"/>
        <v>0.001770351937</v>
      </c>
      <c r="J1183" s="2">
        <f t="shared" si="263"/>
        <v>0</v>
      </c>
    </row>
    <row r="1184">
      <c r="C1184" s="1">
        <v>4.0</v>
      </c>
      <c r="E1184" s="4">
        <f t="shared" si="259"/>
        <v>531</v>
      </c>
      <c r="F1184" s="1">
        <v>1.0</v>
      </c>
      <c r="G1184" s="4" t="str">
        <f t="shared" si="260"/>
        <v>0.93</v>
      </c>
      <c r="H1184" s="2">
        <f t="shared" si="261"/>
        <v>493.83</v>
      </c>
      <c r="I1184" s="2">
        <f t="shared" si="262"/>
        <v>0.08777639531</v>
      </c>
      <c r="J1184" s="2">
        <f t="shared" si="263"/>
        <v>0</v>
      </c>
    </row>
    <row r="1185">
      <c r="C1185" s="1">
        <v>5.0</v>
      </c>
      <c r="E1185" s="4">
        <f t="shared" si="259"/>
        <v>693</v>
      </c>
      <c r="F1185" s="1">
        <v>1.0</v>
      </c>
      <c r="G1185" s="4" t="str">
        <f t="shared" si="260"/>
        <v>0.93</v>
      </c>
      <c r="H1185" s="2">
        <f t="shared" si="261"/>
        <v>644.49</v>
      </c>
      <c r="I1185" s="2">
        <f t="shared" si="262"/>
        <v>0.1145556346</v>
      </c>
      <c r="J1185" s="2">
        <f t="shared" si="263"/>
        <v>0</v>
      </c>
    </row>
    <row r="1186">
      <c r="C1186" s="1">
        <v>6.0</v>
      </c>
      <c r="E1186" s="4">
        <f t="shared" si="259"/>
        <v>143</v>
      </c>
      <c r="F1186" s="1">
        <v>1.0</v>
      </c>
      <c r="G1186" s="4" t="str">
        <f t="shared" si="260"/>
        <v>0.89</v>
      </c>
      <c r="H1186" s="2">
        <f t="shared" si="261"/>
        <v>127.27</v>
      </c>
      <c r="I1186" s="2">
        <f t="shared" si="262"/>
        <v>0.02262175613</v>
      </c>
      <c r="J1186" s="2">
        <f t="shared" si="263"/>
        <v>0</v>
      </c>
    </row>
    <row r="1187">
      <c r="C1187" s="1">
        <v>7.0</v>
      </c>
      <c r="E1187" s="4">
        <f t="shared" si="259"/>
        <v>4078</v>
      </c>
      <c r="F1187" s="1">
        <v>1.0</v>
      </c>
      <c r="G1187" s="4" t="str">
        <f t="shared" si="260"/>
        <v>0.98</v>
      </c>
      <c r="H1187" s="2">
        <f t="shared" si="261"/>
        <v>3996.44</v>
      </c>
      <c r="I1187" s="2">
        <f t="shared" si="262"/>
        <v>0.7103519374</v>
      </c>
      <c r="J1187" s="2">
        <f t="shared" si="263"/>
        <v>0</v>
      </c>
    </row>
    <row r="1188">
      <c r="C1188" s="1">
        <v>8.0</v>
      </c>
      <c r="E1188" s="4">
        <f t="shared" si="259"/>
        <v>9</v>
      </c>
      <c r="F1188" s="1">
        <v>0.0</v>
      </c>
      <c r="G1188" s="4" t="str">
        <f t="shared" si="260"/>
        <v>0.78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50</v>
      </c>
      <c r="F1189" s="1">
        <v>0.0</v>
      </c>
      <c r="G1189" s="4" t="str">
        <f t="shared" si="260"/>
        <v>0.84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0.04816388198</v>
      </c>
    </row>
    <row r="1191">
      <c r="D1191" s="1" t="s">
        <v>29</v>
      </c>
      <c r="E1191" s="2">
        <f>Sum(E1180:E1189)</f>
        <v>5626</v>
      </c>
      <c r="H1191" s="2">
        <f>Sum(H1180:H1189)</f>
        <v>5355.03</v>
      </c>
    </row>
    <row r="1192">
      <c r="D1192" s="1" t="s">
        <v>17</v>
      </c>
      <c r="E1192" s="2">
        <f>E1191/$B$2</f>
        <v>0.043953125</v>
      </c>
    </row>
    <row r="1193">
      <c r="D1193" s="1" t="s">
        <v>18</v>
      </c>
      <c r="E1193" s="2">
        <f>H1191/E1191</f>
        <v>0.951836118</v>
      </c>
    </row>
    <row r="1194">
      <c r="D1194" s="1" t="s">
        <v>20</v>
      </c>
      <c r="E1194" s="2">
        <f>H1191/$B$2</f>
        <v>0.04183617188</v>
      </c>
    </row>
    <row r="1195">
      <c r="D1195" s="1" t="s">
        <v>21</v>
      </c>
      <c r="E1195" s="2">
        <f>(E1191-H1191)/$B$2</f>
        <v>0.002116953125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60</v>
      </c>
      <c r="F1210" s="1">
        <v>1.0</v>
      </c>
      <c r="G1210" s="4" t="str">
        <f t="shared" ref="G1210:G1219" si="265">INDIRECT(CONCATENATE("'ccc",$E$1208,"'!",$B$1,C1210+21))</f>
        <v>0.80</v>
      </c>
      <c r="H1210" s="2">
        <f t="shared" ref="H1210:H1219" si="266">E1210*F1210*G1210</f>
        <v>48</v>
      </c>
      <c r="I1210" s="2">
        <f t="shared" ref="I1210:I1219" si="267">H1210/$E$1221</f>
        <v>0.006323277566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9</v>
      </c>
      <c r="F1211" s="1">
        <v>1.0</v>
      </c>
      <c r="G1211" s="4" t="str">
        <f t="shared" si="265"/>
        <v>0.78</v>
      </c>
      <c r="H1211" s="2">
        <f t="shared" si="266"/>
        <v>7.02</v>
      </c>
      <c r="I1211" s="2">
        <f t="shared" si="267"/>
        <v>0.000924779344</v>
      </c>
      <c r="J1211" s="2">
        <f t="shared" si="268"/>
        <v>0</v>
      </c>
    </row>
    <row r="1212">
      <c r="C1212" s="1">
        <v>2.0</v>
      </c>
      <c r="E1212" s="4">
        <f t="shared" si="264"/>
        <v>22</v>
      </c>
      <c r="F1212" s="1">
        <v>1.0</v>
      </c>
      <c r="G1212" s="4" t="str">
        <f t="shared" si="265"/>
        <v>0.64</v>
      </c>
      <c r="H1212" s="2">
        <f t="shared" si="266"/>
        <v>14.08</v>
      </c>
      <c r="I1212" s="2">
        <f t="shared" si="267"/>
        <v>0.001854828086</v>
      </c>
      <c r="J1212" s="2">
        <f t="shared" si="268"/>
        <v>0</v>
      </c>
    </row>
    <row r="1213">
      <c r="C1213" s="1">
        <v>3.0</v>
      </c>
      <c r="E1213" s="4">
        <f t="shared" si="264"/>
        <v>31</v>
      </c>
      <c r="F1213" s="1">
        <v>1.0</v>
      </c>
      <c r="G1213" s="4" t="str">
        <f t="shared" si="265"/>
        <v>0.84</v>
      </c>
      <c r="H1213" s="2">
        <f t="shared" si="266"/>
        <v>26.04</v>
      </c>
      <c r="I1213" s="2">
        <f t="shared" si="267"/>
        <v>0.003430378079</v>
      </c>
      <c r="J1213" s="2">
        <f t="shared" si="268"/>
        <v>0</v>
      </c>
    </row>
    <row r="1214">
      <c r="C1214" s="1">
        <v>4.0</v>
      </c>
      <c r="E1214" s="4">
        <f t="shared" si="264"/>
        <v>387</v>
      </c>
      <c r="F1214" s="1">
        <v>1.0</v>
      </c>
      <c r="G1214" s="4" t="str">
        <f t="shared" si="265"/>
        <v>0.91</v>
      </c>
      <c r="H1214" s="2">
        <f t="shared" si="266"/>
        <v>352.17</v>
      </c>
      <c r="I1214" s="2">
        <f t="shared" si="267"/>
        <v>0.04639309709</v>
      </c>
      <c r="J1214" s="2">
        <f t="shared" si="268"/>
        <v>0</v>
      </c>
    </row>
    <row r="1215">
      <c r="C1215" s="1">
        <v>5.0</v>
      </c>
      <c r="E1215" s="4">
        <f t="shared" si="264"/>
        <v>296</v>
      </c>
      <c r="F1215" s="1">
        <v>1.0</v>
      </c>
      <c r="G1215" s="4" t="str">
        <f t="shared" si="265"/>
        <v>0.93</v>
      </c>
      <c r="H1215" s="2">
        <f t="shared" si="266"/>
        <v>275.28</v>
      </c>
      <c r="I1215" s="2">
        <f t="shared" si="267"/>
        <v>0.03626399684</v>
      </c>
      <c r="J1215" s="2">
        <f t="shared" si="268"/>
        <v>0</v>
      </c>
    </row>
    <row r="1216">
      <c r="C1216" s="1">
        <v>6.0</v>
      </c>
      <c r="E1216" s="4">
        <f t="shared" si="264"/>
        <v>42</v>
      </c>
      <c r="F1216" s="1">
        <v>1.0</v>
      </c>
      <c r="G1216" s="4" t="str">
        <f t="shared" si="265"/>
        <v>0.90</v>
      </c>
      <c r="H1216" s="2">
        <f t="shared" si="266"/>
        <v>37.8</v>
      </c>
      <c r="I1216" s="2">
        <f t="shared" si="267"/>
        <v>0.004979581083</v>
      </c>
      <c r="J1216" s="2">
        <f t="shared" si="268"/>
        <v>0</v>
      </c>
    </row>
    <row r="1217">
      <c r="C1217" s="1">
        <v>7.0</v>
      </c>
      <c r="E1217" s="4">
        <f t="shared" si="264"/>
        <v>6501</v>
      </c>
      <c r="F1217" s="1">
        <v>1.0</v>
      </c>
      <c r="G1217" s="4" t="str">
        <f t="shared" si="265"/>
        <v>0.98</v>
      </c>
      <c r="H1217" s="2">
        <f t="shared" si="266"/>
        <v>6370.98</v>
      </c>
      <c r="I1217" s="2">
        <f t="shared" si="267"/>
        <v>0.8392807272</v>
      </c>
      <c r="J1217" s="2">
        <f t="shared" si="268"/>
        <v>0</v>
      </c>
    </row>
    <row r="1218">
      <c r="C1218" s="1">
        <v>8.0</v>
      </c>
      <c r="E1218" s="4">
        <f t="shared" si="264"/>
        <v>105</v>
      </c>
      <c r="F1218" s="1">
        <v>1.0</v>
      </c>
      <c r="G1218" s="4" t="str">
        <f t="shared" si="265"/>
        <v>0.97</v>
      </c>
      <c r="H1218" s="2">
        <f t="shared" si="266"/>
        <v>101.85</v>
      </c>
      <c r="I1218" s="2">
        <f t="shared" si="267"/>
        <v>0.01341720458</v>
      </c>
      <c r="J1218" s="2">
        <f t="shared" si="268"/>
        <v>0</v>
      </c>
    </row>
    <row r="1219">
      <c r="C1219" s="1">
        <v>9.0</v>
      </c>
      <c r="E1219" s="4">
        <f t="shared" si="264"/>
        <v>138</v>
      </c>
      <c r="F1219" s="1">
        <v>0.0</v>
      </c>
      <c r="G1219" s="4" t="str">
        <f t="shared" si="265"/>
        <v>0.86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0.04713213015</v>
      </c>
    </row>
    <row r="1221">
      <c r="D1221" s="1" t="s">
        <v>29</v>
      </c>
      <c r="E1221" s="2">
        <f>Sum(E1210:E1219)</f>
        <v>7591</v>
      </c>
      <c r="H1221" s="2">
        <f>Sum(H1210:H1219)</f>
        <v>7233.22</v>
      </c>
    </row>
    <row r="1222">
      <c r="D1222" s="1" t="s">
        <v>17</v>
      </c>
      <c r="E1222" s="2">
        <f>E1221/$B$2</f>
        <v>0.0593046875</v>
      </c>
    </row>
    <row r="1223">
      <c r="D1223" s="1" t="s">
        <v>18</v>
      </c>
      <c r="E1223" s="2">
        <f>H1221/E1221</f>
        <v>0.9528678698</v>
      </c>
    </row>
    <row r="1224">
      <c r="D1224" s="1" t="s">
        <v>20</v>
      </c>
      <c r="E1224" s="2">
        <f>H1221/$B$2</f>
        <v>0.05650953125</v>
      </c>
    </row>
    <row r="1225">
      <c r="D1225" s="1" t="s">
        <v>21</v>
      </c>
      <c r="E1225" s="2">
        <f>(E1221-H1221)/$B$2</f>
        <v>0.00279515625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44</v>
      </c>
      <c r="F1240" s="1">
        <v>1.0</v>
      </c>
      <c r="G1240" s="4" t="str">
        <f t="shared" ref="G1240:G1249" si="270">INDIRECT(CONCATENATE("'ccc",$E$1238,"'!",$B$1,C1240+21))</f>
        <v>0.77</v>
      </c>
      <c r="H1240" s="2">
        <f t="shared" ref="H1240:H1249" si="271">E1240*F1240*G1240</f>
        <v>33.88</v>
      </c>
      <c r="I1240" s="2">
        <f t="shared" ref="I1240:I1249" si="272">H1240/$E$1251</f>
        <v>0.00456542245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1.00</v>
      </c>
      <c r="H1241" s="2">
        <f t="shared" si="271"/>
        <v>3</v>
      </c>
      <c r="I1241" s="2">
        <f t="shared" si="272"/>
        <v>0.0004042581862</v>
      </c>
      <c r="J1241" s="2">
        <f t="shared" si="273"/>
        <v>0</v>
      </c>
    </row>
    <row r="1242">
      <c r="C1242" s="1">
        <v>2.0</v>
      </c>
      <c r="E1242" s="4">
        <f t="shared" si="269"/>
        <v>11</v>
      </c>
      <c r="F1242" s="1">
        <v>1.0</v>
      </c>
      <c r="G1242" s="4" t="str">
        <f t="shared" si="270"/>
        <v>0.73</v>
      </c>
      <c r="H1242" s="2">
        <f t="shared" si="271"/>
        <v>8.03</v>
      </c>
      <c r="I1242" s="2">
        <f t="shared" si="272"/>
        <v>0.001082064412</v>
      </c>
      <c r="J1242" s="2">
        <f t="shared" si="273"/>
        <v>0</v>
      </c>
    </row>
    <row r="1243">
      <c r="C1243" s="1">
        <v>3.0</v>
      </c>
      <c r="E1243" s="4">
        <f t="shared" si="269"/>
        <v>45</v>
      </c>
      <c r="F1243" s="1">
        <v>1.0</v>
      </c>
      <c r="G1243" s="4" t="str">
        <f t="shared" si="270"/>
        <v>0.87</v>
      </c>
      <c r="H1243" s="2">
        <f t="shared" si="271"/>
        <v>39.15</v>
      </c>
      <c r="I1243" s="2">
        <f t="shared" si="272"/>
        <v>0.00527556933</v>
      </c>
      <c r="J1243" s="2">
        <f t="shared" si="273"/>
        <v>0</v>
      </c>
    </row>
    <row r="1244">
      <c r="C1244" s="1">
        <v>4.0</v>
      </c>
      <c r="E1244" s="4">
        <f t="shared" si="269"/>
        <v>326</v>
      </c>
      <c r="F1244" s="1">
        <v>1.0</v>
      </c>
      <c r="G1244" s="4" t="str">
        <f t="shared" si="270"/>
        <v>0.90</v>
      </c>
      <c r="H1244" s="2">
        <f t="shared" si="271"/>
        <v>293.4</v>
      </c>
      <c r="I1244" s="2">
        <f t="shared" si="272"/>
        <v>0.03953645061</v>
      </c>
      <c r="J1244" s="2">
        <f t="shared" si="273"/>
        <v>0</v>
      </c>
    </row>
    <row r="1245">
      <c r="C1245" s="1">
        <v>5.0</v>
      </c>
      <c r="E1245" s="4">
        <f t="shared" si="269"/>
        <v>318</v>
      </c>
      <c r="F1245" s="1">
        <v>1.0</v>
      </c>
      <c r="G1245" s="4" t="str">
        <f t="shared" si="270"/>
        <v>0.92</v>
      </c>
      <c r="H1245" s="2">
        <f t="shared" si="271"/>
        <v>292.56</v>
      </c>
      <c r="I1245" s="2">
        <f t="shared" si="272"/>
        <v>0.03942325832</v>
      </c>
      <c r="J1245" s="2">
        <f t="shared" si="273"/>
        <v>0</v>
      </c>
    </row>
    <row r="1246">
      <c r="C1246" s="1">
        <v>6.0</v>
      </c>
      <c r="E1246" s="4">
        <f t="shared" si="269"/>
        <v>22</v>
      </c>
      <c r="F1246" s="1">
        <v>1.0</v>
      </c>
      <c r="G1246" s="4" t="str">
        <f t="shared" si="270"/>
        <v>0.86</v>
      </c>
      <c r="H1246" s="2">
        <f t="shared" si="271"/>
        <v>18.92</v>
      </c>
      <c r="I1246" s="2">
        <f t="shared" si="272"/>
        <v>0.002549521628</v>
      </c>
      <c r="J1246" s="2">
        <f t="shared" si="273"/>
        <v>0</v>
      </c>
    </row>
    <row r="1247">
      <c r="C1247" s="1">
        <v>7.0</v>
      </c>
      <c r="E1247" s="4">
        <f t="shared" si="269"/>
        <v>6297</v>
      </c>
      <c r="F1247" s="1">
        <v>1.0</v>
      </c>
      <c r="G1247" s="4" t="str">
        <f t="shared" si="270"/>
        <v>0.98</v>
      </c>
      <c r="H1247" s="2">
        <f t="shared" si="271"/>
        <v>6171.06</v>
      </c>
      <c r="I1247" s="2">
        <f t="shared" si="272"/>
        <v>0.8315671742</v>
      </c>
      <c r="J1247" s="2">
        <f t="shared" si="273"/>
        <v>0</v>
      </c>
    </row>
    <row r="1248">
      <c r="C1248" s="1">
        <v>8.0</v>
      </c>
      <c r="E1248" s="4">
        <f t="shared" si="269"/>
        <v>161</v>
      </c>
      <c r="F1248" s="1">
        <v>1.0</v>
      </c>
      <c r="G1248" s="4" t="str">
        <f t="shared" si="270"/>
        <v>0.93</v>
      </c>
      <c r="H1248" s="2">
        <f t="shared" si="271"/>
        <v>149.73</v>
      </c>
      <c r="I1248" s="2">
        <f t="shared" si="272"/>
        <v>0.02017652607</v>
      </c>
      <c r="J1248" s="2">
        <f t="shared" si="273"/>
        <v>0</v>
      </c>
    </row>
    <row r="1249">
      <c r="C1249" s="1">
        <v>9.0</v>
      </c>
      <c r="E1249" s="4">
        <f t="shared" si="269"/>
        <v>194</v>
      </c>
      <c r="F1249" s="1">
        <v>0.0</v>
      </c>
      <c r="G1249" s="4" t="str">
        <f t="shared" si="270"/>
        <v>0.85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0.05541975475</v>
      </c>
    </row>
    <row r="1251">
      <c r="D1251" s="1" t="s">
        <v>29</v>
      </c>
      <c r="E1251" s="2">
        <f>Sum(E1240:E1249)</f>
        <v>7421</v>
      </c>
      <c r="H1251" s="2">
        <f>Sum(H1240:H1249)</f>
        <v>7009.73</v>
      </c>
    </row>
    <row r="1252">
      <c r="D1252" s="1" t="s">
        <v>17</v>
      </c>
      <c r="E1252" s="2">
        <f>E1251/$B$2</f>
        <v>0.0579765625</v>
      </c>
    </row>
    <row r="1253">
      <c r="D1253" s="1" t="s">
        <v>18</v>
      </c>
      <c r="E1253" s="2">
        <f>H1251/E1251</f>
        <v>0.9445802452</v>
      </c>
    </row>
    <row r="1254">
      <c r="D1254" s="1" t="s">
        <v>20</v>
      </c>
      <c r="E1254" s="2">
        <f>H1251/$B$2</f>
        <v>0.05476351563</v>
      </c>
    </row>
    <row r="1255">
      <c r="D1255" s="1" t="s">
        <v>21</v>
      </c>
      <c r="E1255" s="2">
        <f>(E1251-H1251)/$B$2</f>
        <v>0.003213046875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44</v>
      </c>
      <c r="F1270" s="1">
        <v>1.0</v>
      </c>
      <c r="G1270" s="4" t="str">
        <f t="shared" ref="G1270:G1279" si="275">INDIRECT(CONCATENATE("'ccc",$E$1268,"'!",$B$1,C1270+21))</f>
        <v>0.73</v>
      </c>
      <c r="H1270" s="2">
        <f t="shared" ref="H1270:H1279" si="276">E1270*F1270*G1270</f>
        <v>32.12</v>
      </c>
      <c r="I1270" s="2">
        <f t="shared" ref="I1270:I1279" si="277">H1270/$E$1281</f>
        <v>0.004173054437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1.00</v>
      </c>
      <c r="H1271" s="2">
        <f t="shared" si="276"/>
        <v>1</v>
      </c>
      <c r="I1271" s="2">
        <f t="shared" si="277"/>
        <v>0.0001299207483</v>
      </c>
      <c r="J1271" s="2">
        <f t="shared" si="278"/>
        <v>0</v>
      </c>
    </row>
    <row r="1272">
      <c r="C1272" s="1">
        <v>2.0</v>
      </c>
      <c r="E1272" s="4">
        <f t="shared" si="274"/>
        <v>14</v>
      </c>
      <c r="F1272" s="1">
        <v>1.0</v>
      </c>
      <c r="G1272" s="4" t="str">
        <f t="shared" si="275"/>
        <v>0.57</v>
      </c>
      <c r="H1272" s="2">
        <f t="shared" si="276"/>
        <v>7.98</v>
      </c>
      <c r="I1272" s="2">
        <f t="shared" si="277"/>
        <v>0.001036767572</v>
      </c>
      <c r="J1272" s="2">
        <f t="shared" si="278"/>
        <v>0</v>
      </c>
    </row>
    <row r="1273">
      <c r="C1273" s="1">
        <v>3.0</v>
      </c>
      <c r="E1273" s="4">
        <f t="shared" si="274"/>
        <v>40</v>
      </c>
      <c r="F1273" s="1">
        <v>1.0</v>
      </c>
      <c r="G1273" s="4" t="str">
        <f t="shared" si="275"/>
        <v>0.72</v>
      </c>
      <c r="H1273" s="2">
        <f t="shared" si="276"/>
        <v>28.8</v>
      </c>
      <c r="I1273" s="2">
        <f t="shared" si="277"/>
        <v>0.003741717552</v>
      </c>
      <c r="J1273" s="2">
        <f t="shared" si="278"/>
        <v>0</v>
      </c>
    </row>
    <row r="1274">
      <c r="C1274" s="1">
        <v>4.0</v>
      </c>
      <c r="E1274" s="4">
        <f t="shared" si="274"/>
        <v>295</v>
      </c>
      <c r="F1274" s="1">
        <v>1.0</v>
      </c>
      <c r="G1274" s="4" t="str">
        <f t="shared" si="275"/>
        <v>0.93</v>
      </c>
      <c r="H1274" s="2">
        <f t="shared" si="276"/>
        <v>274.35</v>
      </c>
      <c r="I1274" s="2">
        <f t="shared" si="277"/>
        <v>0.03564375731</v>
      </c>
      <c r="J1274" s="2">
        <f t="shared" si="278"/>
        <v>0</v>
      </c>
    </row>
    <row r="1275">
      <c r="C1275" s="1">
        <v>5.0</v>
      </c>
      <c r="E1275" s="4">
        <f t="shared" si="274"/>
        <v>380</v>
      </c>
      <c r="F1275" s="1">
        <v>1.0</v>
      </c>
      <c r="G1275" s="4" t="str">
        <f t="shared" si="275"/>
        <v>0.92</v>
      </c>
      <c r="H1275" s="2">
        <f t="shared" si="276"/>
        <v>349.6</v>
      </c>
      <c r="I1275" s="2">
        <f t="shared" si="277"/>
        <v>0.04542029362</v>
      </c>
      <c r="J1275" s="2">
        <f t="shared" si="278"/>
        <v>0</v>
      </c>
    </row>
    <row r="1276">
      <c r="C1276" s="1">
        <v>6.0</v>
      </c>
      <c r="E1276" s="4">
        <f t="shared" si="274"/>
        <v>24</v>
      </c>
      <c r="F1276" s="1">
        <v>1.0</v>
      </c>
      <c r="G1276" s="4" t="str">
        <f t="shared" si="275"/>
        <v>0.71</v>
      </c>
      <c r="H1276" s="2">
        <f t="shared" si="276"/>
        <v>17.04</v>
      </c>
      <c r="I1276" s="2">
        <f t="shared" si="277"/>
        <v>0.002213849552</v>
      </c>
      <c r="J1276" s="2">
        <f t="shared" si="278"/>
        <v>0</v>
      </c>
    </row>
    <row r="1277">
      <c r="C1277" s="1">
        <v>7.0</v>
      </c>
      <c r="E1277" s="4">
        <f t="shared" si="274"/>
        <v>6544</v>
      </c>
      <c r="F1277" s="1">
        <v>1.0</v>
      </c>
      <c r="G1277" s="4" t="str">
        <f t="shared" si="275"/>
        <v>0.98</v>
      </c>
      <c r="H1277" s="2">
        <f t="shared" si="276"/>
        <v>6413.12</v>
      </c>
      <c r="I1277" s="2">
        <f t="shared" si="277"/>
        <v>0.8331973496</v>
      </c>
      <c r="J1277" s="2">
        <f t="shared" si="278"/>
        <v>0</v>
      </c>
    </row>
    <row r="1278">
      <c r="C1278" s="1">
        <v>8.0</v>
      </c>
      <c r="E1278" s="4">
        <f t="shared" si="274"/>
        <v>170</v>
      </c>
      <c r="F1278" s="1">
        <v>1.0</v>
      </c>
      <c r="G1278" s="4" t="str">
        <f t="shared" si="275"/>
        <v>0.90</v>
      </c>
      <c r="H1278" s="2">
        <f t="shared" si="276"/>
        <v>153</v>
      </c>
      <c r="I1278" s="2">
        <f t="shared" si="277"/>
        <v>0.0198778745</v>
      </c>
      <c r="J1278" s="2">
        <f t="shared" si="278"/>
        <v>0</v>
      </c>
    </row>
    <row r="1279">
      <c r="C1279" s="1">
        <v>9.0</v>
      </c>
      <c r="E1279" s="4">
        <f t="shared" si="274"/>
        <v>185</v>
      </c>
      <c r="F1279" s="1">
        <v>0.0</v>
      </c>
      <c r="G1279" s="4" t="str">
        <f t="shared" si="275"/>
        <v>0.89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0.0545654151</v>
      </c>
    </row>
    <row r="1281">
      <c r="D1281" s="1" t="s">
        <v>29</v>
      </c>
      <c r="E1281" s="2">
        <f>Sum(E1270:E1279)</f>
        <v>7697</v>
      </c>
      <c r="H1281" s="2">
        <f>Sum(H1270:H1279)</f>
        <v>7277.01</v>
      </c>
    </row>
    <row r="1282">
      <c r="D1282" s="1" t="s">
        <v>17</v>
      </c>
      <c r="E1282" s="2">
        <f>E1281/$B$2</f>
        <v>0.0601328125</v>
      </c>
    </row>
    <row r="1283">
      <c r="D1283" s="1" t="s">
        <v>18</v>
      </c>
      <c r="E1283" s="2">
        <f>H1281/E1281</f>
        <v>0.9454345849</v>
      </c>
    </row>
    <row r="1284">
      <c r="D1284" s="1" t="s">
        <v>20</v>
      </c>
      <c r="E1284" s="2">
        <f>H1281/$B$2</f>
        <v>0.05685164063</v>
      </c>
    </row>
    <row r="1285">
      <c r="D1285" s="1" t="s">
        <v>21</v>
      </c>
      <c r="E1285" s="2">
        <f>(E1281-H1281)/$B$2</f>
        <v>0.003281171875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50</v>
      </c>
      <c r="F1300" s="1">
        <v>1.0</v>
      </c>
      <c r="G1300" s="4" t="str">
        <f t="shared" ref="G1300:G1309" si="280">INDIRECT(CONCATENATE("'ccc",$E$1298,"'!",$B$1,C1300+21))</f>
        <v>0.76</v>
      </c>
      <c r="H1300" s="2">
        <f t="shared" ref="H1300:H1309" si="281">E1300*F1300*G1300</f>
        <v>38</v>
      </c>
      <c r="I1300" s="2">
        <f t="shared" ref="I1300:I1309" si="282">H1300/$E$1311</f>
        <v>0.005021805207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12</v>
      </c>
      <c r="F1302" s="1">
        <v>1.0</v>
      </c>
      <c r="G1302" s="4" t="str">
        <f t="shared" si="280"/>
        <v>0.50</v>
      </c>
      <c r="H1302" s="2">
        <f t="shared" si="281"/>
        <v>6</v>
      </c>
      <c r="I1302" s="2">
        <f t="shared" si="282"/>
        <v>0.0007929166116</v>
      </c>
      <c r="J1302" s="2">
        <f t="shared" si="283"/>
        <v>0</v>
      </c>
    </row>
    <row r="1303">
      <c r="C1303" s="1">
        <v>3.0</v>
      </c>
      <c r="E1303" s="4">
        <f t="shared" si="279"/>
        <v>46</v>
      </c>
      <c r="F1303" s="1">
        <v>1.0</v>
      </c>
      <c r="G1303" s="4" t="str">
        <f t="shared" si="280"/>
        <v>0.80</v>
      </c>
      <c r="H1303" s="2">
        <f t="shared" si="281"/>
        <v>36.8</v>
      </c>
      <c r="I1303" s="2">
        <f t="shared" si="282"/>
        <v>0.004863221884</v>
      </c>
      <c r="J1303" s="2">
        <f t="shared" si="283"/>
        <v>0</v>
      </c>
    </row>
    <row r="1304">
      <c r="C1304" s="1">
        <v>4.0</v>
      </c>
      <c r="E1304" s="4">
        <f t="shared" si="279"/>
        <v>336</v>
      </c>
      <c r="F1304" s="1">
        <v>1.0</v>
      </c>
      <c r="G1304" s="4" t="str">
        <f t="shared" si="280"/>
        <v>0.92</v>
      </c>
      <c r="H1304" s="2">
        <f t="shared" si="281"/>
        <v>309.12</v>
      </c>
      <c r="I1304" s="2">
        <f t="shared" si="282"/>
        <v>0.04085106383</v>
      </c>
      <c r="J1304" s="2">
        <f t="shared" si="283"/>
        <v>0</v>
      </c>
    </row>
    <row r="1305">
      <c r="C1305" s="1">
        <v>5.0</v>
      </c>
      <c r="E1305" s="4">
        <f t="shared" si="279"/>
        <v>394</v>
      </c>
      <c r="F1305" s="1">
        <v>1.0</v>
      </c>
      <c r="G1305" s="4" t="str">
        <f t="shared" si="280"/>
        <v>0.93</v>
      </c>
      <c r="H1305" s="2">
        <f t="shared" si="281"/>
        <v>366.42</v>
      </c>
      <c r="I1305" s="2">
        <f t="shared" si="282"/>
        <v>0.04842341747</v>
      </c>
      <c r="J1305" s="2">
        <f t="shared" si="283"/>
        <v>0</v>
      </c>
    </row>
    <row r="1306">
      <c r="C1306" s="1">
        <v>6.0</v>
      </c>
      <c r="E1306" s="4">
        <f t="shared" si="279"/>
        <v>33</v>
      </c>
      <c r="F1306" s="1">
        <v>1.0</v>
      </c>
      <c r="G1306" s="4" t="str">
        <f t="shared" si="280"/>
        <v>0.73</v>
      </c>
      <c r="H1306" s="2">
        <f t="shared" si="281"/>
        <v>24.09</v>
      </c>
      <c r="I1306" s="2">
        <f t="shared" si="282"/>
        <v>0.003183560196</v>
      </c>
      <c r="J1306" s="2">
        <f t="shared" si="283"/>
        <v>0</v>
      </c>
    </row>
    <row r="1307">
      <c r="C1307" s="1">
        <v>7.0</v>
      </c>
      <c r="E1307" s="4">
        <f t="shared" si="279"/>
        <v>6325</v>
      </c>
      <c r="F1307" s="1">
        <v>1.0</v>
      </c>
      <c r="G1307" s="4" t="str">
        <f t="shared" si="280"/>
        <v>0.98</v>
      </c>
      <c r="H1307" s="2">
        <f t="shared" si="281"/>
        <v>6198.5</v>
      </c>
      <c r="I1307" s="2">
        <f t="shared" si="282"/>
        <v>0.8191489362</v>
      </c>
      <c r="J1307" s="2">
        <f t="shared" si="283"/>
        <v>0</v>
      </c>
    </row>
    <row r="1308">
      <c r="C1308" s="1">
        <v>8.0</v>
      </c>
      <c r="E1308" s="4">
        <f t="shared" si="279"/>
        <v>166</v>
      </c>
      <c r="F1308" s="1">
        <v>1.0</v>
      </c>
      <c r="G1308" s="4" t="str">
        <f t="shared" si="280"/>
        <v>0.91</v>
      </c>
      <c r="H1308" s="2">
        <f t="shared" si="281"/>
        <v>151.06</v>
      </c>
      <c r="I1308" s="2">
        <f t="shared" si="282"/>
        <v>0.01996299722</v>
      </c>
      <c r="J1308" s="2">
        <f t="shared" si="283"/>
        <v>0</v>
      </c>
    </row>
    <row r="1309">
      <c r="C1309" s="1">
        <v>9.0</v>
      </c>
      <c r="E1309" s="4">
        <f t="shared" si="279"/>
        <v>203</v>
      </c>
      <c r="F1309" s="1">
        <v>0.0</v>
      </c>
      <c r="G1309" s="4" t="str">
        <f t="shared" si="280"/>
        <v>0.84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0.05775208141</v>
      </c>
    </row>
    <row r="1311">
      <c r="D1311" s="1" t="s">
        <v>29</v>
      </c>
      <c r="E1311" s="2">
        <f>Sum(E1300:E1309)</f>
        <v>7567</v>
      </c>
      <c r="H1311" s="2">
        <f>Sum(H1300:H1309)</f>
        <v>7129.99</v>
      </c>
    </row>
    <row r="1312">
      <c r="D1312" s="1" t="s">
        <v>17</v>
      </c>
      <c r="E1312" s="2">
        <f>E1311/$B$2</f>
        <v>0.0591171875</v>
      </c>
    </row>
    <row r="1313">
      <c r="D1313" s="1" t="s">
        <v>18</v>
      </c>
      <c r="E1313" s="2">
        <f>H1311/E1311</f>
        <v>0.9422479186</v>
      </c>
    </row>
    <row r="1314">
      <c r="D1314" s="1" t="s">
        <v>20</v>
      </c>
      <c r="E1314" s="2">
        <f>H1311/$B$2</f>
        <v>0.05570304688</v>
      </c>
    </row>
    <row r="1315">
      <c r="D1315" s="1" t="s">
        <v>21</v>
      </c>
      <c r="E1315" s="2">
        <f>(E1311-H1311)/$B$2</f>
        <v>0.003414140625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53</v>
      </c>
      <c r="F1330" s="1">
        <v>1.0</v>
      </c>
      <c r="G1330" s="4" t="str">
        <f t="shared" ref="G1330:G1339" si="285">INDIRECT(CONCATENATE("'ccc",$E$1328,"'!",$B$1,C1330+21))</f>
        <v>0.87</v>
      </c>
      <c r="H1330" s="2">
        <f t="shared" ref="H1330:H1339" si="286">E1330*F1330*G1330</f>
        <v>46.11</v>
      </c>
      <c r="I1330" s="2">
        <f t="shared" ref="I1330:I1339" si="287">H1330/$E$1341</f>
        <v>0.00653579022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10</v>
      </c>
      <c r="F1332" s="1">
        <v>1.0</v>
      </c>
      <c r="G1332" s="4" t="str">
        <f t="shared" si="285"/>
        <v>0.70</v>
      </c>
      <c r="H1332" s="2">
        <f t="shared" si="286"/>
        <v>7</v>
      </c>
      <c r="I1332" s="2">
        <f t="shared" si="287"/>
        <v>0.0009922041106</v>
      </c>
      <c r="J1332" s="2">
        <f t="shared" si="288"/>
        <v>0</v>
      </c>
    </row>
    <row r="1333">
      <c r="C1333" s="1">
        <v>3.0</v>
      </c>
      <c r="E1333" s="4">
        <f t="shared" si="284"/>
        <v>40</v>
      </c>
      <c r="F1333" s="1">
        <v>1.0</v>
      </c>
      <c r="G1333" s="4" t="str">
        <f t="shared" si="285"/>
        <v>0.80</v>
      </c>
      <c r="H1333" s="2">
        <f t="shared" si="286"/>
        <v>32</v>
      </c>
      <c r="I1333" s="2">
        <f t="shared" si="287"/>
        <v>0.00453579022</v>
      </c>
      <c r="J1333" s="2">
        <f t="shared" si="288"/>
        <v>0</v>
      </c>
    </row>
    <row r="1334">
      <c r="C1334" s="1">
        <v>4.0</v>
      </c>
      <c r="E1334" s="4">
        <f t="shared" si="284"/>
        <v>323</v>
      </c>
      <c r="F1334" s="1">
        <v>1.0</v>
      </c>
      <c r="G1334" s="4" t="str">
        <f t="shared" si="285"/>
        <v>0.95</v>
      </c>
      <c r="H1334" s="2">
        <f t="shared" si="286"/>
        <v>306.85</v>
      </c>
      <c r="I1334" s="2">
        <f t="shared" si="287"/>
        <v>0.0434939759</v>
      </c>
      <c r="J1334" s="2">
        <f t="shared" si="288"/>
        <v>0</v>
      </c>
    </row>
    <row r="1335">
      <c r="C1335" s="1">
        <v>5.0</v>
      </c>
      <c r="E1335" s="4">
        <f t="shared" si="284"/>
        <v>316</v>
      </c>
      <c r="F1335" s="1">
        <v>1.0</v>
      </c>
      <c r="G1335" s="4" t="str">
        <f t="shared" si="285"/>
        <v>0.92</v>
      </c>
      <c r="H1335" s="2">
        <f t="shared" si="286"/>
        <v>290.72</v>
      </c>
      <c r="I1335" s="2">
        <f t="shared" si="287"/>
        <v>0.04120765415</v>
      </c>
      <c r="J1335" s="2">
        <f t="shared" si="288"/>
        <v>0</v>
      </c>
    </row>
    <row r="1336">
      <c r="C1336" s="1">
        <v>6.0</v>
      </c>
      <c r="E1336" s="4">
        <f t="shared" si="284"/>
        <v>21</v>
      </c>
      <c r="F1336" s="1">
        <v>1.0</v>
      </c>
      <c r="G1336" s="4" t="str">
        <f t="shared" si="285"/>
        <v>0.86</v>
      </c>
      <c r="H1336" s="2">
        <f t="shared" si="286"/>
        <v>18.06</v>
      </c>
      <c r="I1336" s="2">
        <f t="shared" si="287"/>
        <v>0.002559886605</v>
      </c>
      <c r="J1336" s="2">
        <f t="shared" si="288"/>
        <v>0</v>
      </c>
    </row>
    <row r="1337">
      <c r="C1337" s="1">
        <v>7.0</v>
      </c>
      <c r="E1337" s="4">
        <f t="shared" si="284"/>
        <v>5922</v>
      </c>
      <c r="F1337" s="1">
        <v>1.0</v>
      </c>
      <c r="G1337" s="4" t="str">
        <f t="shared" si="285"/>
        <v>0.98</v>
      </c>
      <c r="H1337" s="2">
        <f t="shared" si="286"/>
        <v>5803.56</v>
      </c>
      <c r="I1337" s="2">
        <f t="shared" si="287"/>
        <v>0.822616584</v>
      </c>
      <c r="J1337" s="2">
        <f t="shared" si="288"/>
        <v>0</v>
      </c>
    </row>
    <row r="1338">
      <c r="C1338" s="1">
        <v>8.0</v>
      </c>
      <c r="E1338" s="4">
        <f t="shared" si="284"/>
        <v>204</v>
      </c>
      <c r="F1338" s="1">
        <v>1.0</v>
      </c>
      <c r="G1338" s="4" t="str">
        <f t="shared" si="285"/>
        <v>0.94</v>
      </c>
      <c r="H1338" s="2">
        <f t="shared" si="286"/>
        <v>191.76</v>
      </c>
      <c r="I1338" s="2">
        <f t="shared" si="287"/>
        <v>0.02718072289</v>
      </c>
      <c r="J1338" s="2">
        <f t="shared" si="288"/>
        <v>0</v>
      </c>
    </row>
    <row r="1339">
      <c r="C1339" s="1">
        <v>9.0</v>
      </c>
      <c r="E1339" s="4">
        <f t="shared" si="284"/>
        <v>165</v>
      </c>
      <c r="F1339" s="1">
        <v>0.0</v>
      </c>
      <c r="G1339" s="4" t="str">
        <f t="shared" si="285"/>
        <v>0.87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0.05087739192</v>
      </c>
    </row>
    <row r="1341">
      <c r="D1341" s="1" t="s">
        <v>29</v>
      </c>
      <c r="E1341" s="2">
        <f>Sum(E1330:E1339)</f>
        <v>7055</v>
      </c>
      <c r="H1341" s="2">
        <f>Sum(H1330:H1339)</f>
        <v>6696.06</v>
      </c>
    </row>
    <row r="1342">
      <c r="D1342" s="1" t="s">
        <v>17</v>
      </c>
      <c r="E1342" s="2">
        <f>E1341/$B$2</f>
        <v>0.0551171875</v>
      </c>
    </row>
    <row r="1343">
      <c r="D1343" s="1" t="s">
        <v>18</v>
      </c>
      <c r="E1343" s="2">
        <f>H1341/E1341</f>
        <v>0.9491226081</v>
      </c>
    </row>
    <row r="1344">
      <c r="D1344" s="1" t="s">
        <v>20</v>
      </c>
      <c r="E1344" s="2">
        <f>H1341/$B$2</f>
        <v>0.05231296875</v>
      </c>
    </row>
    <row r="1345">
      <c r="D1345" s="1" t="s">
        <v>21</v>
      </c>
      <c r="E1345" s="2">
        <f>(E1341-H1341)/$B$2</f>
        <v>0.00280421875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131</v>
      </c>
      <c r="F1360" s="1">
        <v>1.0</v>
      </c>
      <c r="G1360" s="4" t="str">
        <f t="shared" ref="G1360:G1369" si="290">INDIRECT(CONCATENATE("'ccc",$E$1358,"'!",$B$1,C1360+21))</f>
        <v>0.85</v>
      </c>
      <c r="H1360" s="2">
        <f t="shared" ref="H1360:H1369" si="291">E1360*F1360*G1360</f>
        <v>111.35</v>
      </c>
      <c r="I1360" s="2">
        <f t="shared" ref="I1360:I1369" si="292">H1360/$E$1371</f>
        <v>0.01685588859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7</v>
      </c>
      <c r="F1361" s="1">
        <v>1.0</v>
      </c>
      <c r="G1361" s="4" t="str">
        <f t="shared" si="290"/>
        <v>1.00</v>
      </c>
      <c r="H1361" s="2">
        <f t="shared" si="291"/>
        <v>7</v>
      </c>
      <c r="I1361" s="2">
        <f t="shared" si="292"/>
        <v>0.001059642749</v>
      </c>
      <c r="J1361" s="2">
        <f t="shared" si="293"/>
        <v>0</v>
      </c>
    </row>
    <row r="1362">
      <c r="C1362" s="1">
        <v>2.0</v>
      </c>
      <c r="E1362" s="4">
        <f t="shared" si="289"/>
        <v>23</v>
      </c>
      <c r="F1362" s="1">
        <v>1.0</v>
      </c>
      <c r="G1362" s="4" t="str">
        <f t="shared" si="290"/>
        <v>0.83</v>
      </c>
      <c r="H1362" s="2">
        <f t="shared" si="291"/>
        <v>19.09</v>
      </c>
      <c r="I1362" s="2">
        <f t="shared" si="292"/>
        <v>0.002889797154</v>
      </c>
      <c r="J1362" s="2">
        <f t="shared" si="293"/>
        <v>0</v>
      </c>
    </row>
    <row r="1363">
      <c r="C1363" s="1">
        <v>3.0</v>
      </c>
      <c r="E1363" s="4">
        <f t="shared" si="289"/>
        <v>16</v>
      </c>
      <c r="F1363" s="1">
        <v>1.0</v>
      </c>
      <c r="G1363" s="4" t="str">
        <f t="shared" si="290"/>
        <v>0.94</v>
      </c>
      <c r="H1363" s="2">
        <f t="shared" si="291"/>
        <v>15.04</v>
      </c>
      <c r="I1363" s="2">
        <f t="shared" si="292"/>
        <v>0.002276718135</v>
      </c>
      <c r="J1363" s="2">
        <f t="shared" si="293"/>
        <v>0</v>
      </c>
    </row>
    <row r="1364">
      <c r="C1364" s="1">
        <v>4.0</v>
      </c>
      <c r="E1364" s="4">
        <f t="shared" si="289"/>
        <v>87</v>
      </c>
      <c r="F1364" s="1">
        <v>1.0</v>
      </c>
      <c r="G1364" s="4" t="str">
        <f t="shared" si="290"/>
        <v>0.82</v>
      </c>
      <c r="H1364" s="2">
        <f t="shared" si="291"/>
        <v>71.34</v>
      </c>
      <c r="I1364" s="2">
        <f t="shared" si="292"/>
        <v>0.01079927339</v>
      </c>
      <c r="J1364" s="2">
        <f t="shared" si="293"/>
        <v>0</v>
      </c>
    </row>
    <row r="1365">
      <c r="C1365" s="1">
        <v>5.0</v>
      </c>
      <c r="E1365" s="4">
        <f t="shared" si="289"/>
        <v>81</v>
      </c>
      <c r="F1365" s="1">
        <v>1.0</v>
      </c>
      <c r="G1365" s="4" t="str">
        <f t="shared" si="290"/>
        <v>0.88</v>
      </c>
      <c r="H1365" s="2">
        <f t="shared" si="291"/>
        <v>71.28</v>
      </c>
      <c r="I1365" s="2">
        <f t="shared" si="292"/>
        <v>0.01079019074</v>
      </c>
      <c r="J1365" s="2">
        <f t="shared" si="293"/>
        <v>0</v>
      </c>
    </row>
    <row r="1366">
      <c r="C1366" s="1">
        <v>6.0</v>
      </c>
      <c r="E1366" s="4">
        <f t="shared" si="289"/>
        <v>39</v>
      </c>
      <c r="F1366" s="1">
        <v>1.0</v>
      </c>
      <c r="G1366" s="4" t="str">
        <f t="shared" si="290"/>
        <v>0.72</v>
      </c>
      <c r="H1366" s="2">
        <f t="shared" si="291"/>
        <v>28.08</v>
      </c>
      <c r="I1366" s="2">
        <f t="shared" si="292"/>
        <v>0.004250681199</v>
      </c>
      <c r="J1366" s="2">
        <f t="shared" si="293"/>
        <v>0</v>
      </c>
    </row>
    <row r="1367">
      <c r="C1367" s="1">
        <v>7.0</v>
      </c>
      <c r="E1367" s="4">
        <f t="shared" si="289"/>
        <v>3429</v>
      </c>
      <c r="F1367" s="1">
        <v>1.0</v>
      </c>
      <c r="G1367" s="4" t="str">
        <f t="shared" si="290"/>
        <v>0.97</v>
      </c>
      <c r="H1367" s="2">
        <f t="shared" si="291"/>
        <v>3326.13</v>
      </c>
      <c r="I1367" s="2">
        <f t="shared" si="292"/>
        <v>0.5035013624</v>
      </c>
      <c r="J1367" s="2">
        <f t="shared" si="293"/>
        <v>0</v>
      </c>
    </row>
    <row r="1368">
      <c r="C1368" s="1">
        <v>8.0</v>
      </c>
      <c r="E1368" s="4">
        <f t="shared" si="289"/>
        <v>93</v>
      </c>
      <c r="F1368" s="1">
        <v>1.0</v>
      </c>
      <c r="G1368" s="4" t="str">
        <f t="shared" si="290"/>
        <v>0.89</v>
      </c>
      <c r="H1368" s="2">
        <f t="shared" si="291"/>
        <v>82.77</v>
      </c>
      <c r="I1368" s="2">
        <f t="shared" si="292"/>
        <v>0.01252951862</v>
      </c>
      <c r="J1368" s="2">
        <f t="shared" si="293"/>
        <v>0</v>
      </c>
    </row>
    <row r="1369">
      <c r="C1369" s="1">
        <v>9.0</v>
      </c>
      <c r="E1369" s="4">
        <f t="shared" si="289"/>
        <v>2700</v>
      </c>
      <c r="F1369" s="1">
        <v>1.0</v>
      </c>
      <c r="G1369" s="4" t="str">
        <f t="shared" si="290"/>
        <v>0.96</v>
      </c>
      <c r="H1369" s="2">
        <f t="shared" si="291"/>
        <v>2592</v>
      </c>
      <c r="I1369" s="2">
        <f t="shared" si="292"/>
        <v>0.3923705722</v>
      </c>
      <c r="J1369" s="2">
        <f t="shared" si="293"/>
        <v>0</v>
      </c>
    </row>
    <row r="1370">
      <c r="C1370" s="1" t="s">
        <v>28</v>
      </c>
      <c r="I1370" s="2">
        <f>(E1371-H1371)/E1371</f>
        <v>0.04267635483</v>
      </c>
    </row>
    <row r="1371">
      <c r="D1371" s="1" t="s">
        <v>29</v>
      </c>
      <c r="E1371" s="2">
        <f>Sum(E1360:E1369)</f>
        <v>6606</v>
      </c>
      <c r="H1371" s="2">
        <f>Sum(H1360:H1369)</f>
        <v>6324.08</v>
      </c>
    </row>
    <row r="1372">
      <c r="D1372" s="1" t="s">
        <v>17</v>
      </c>
      <c r="E1372" s="2">
        <f>E1371/$B$2</f>
        <v>0.051609375</v>
      </c>
    </row>
    <row r="1373">
      <c r="D1373" s="1" t="s">
        <v>18</v>
      </c>
      <c r="E1373" s="2">
        <f>H1371/E1371</f>
        <v>0.9573236452</v>
      </c>
    </row>
    <row r="1374">
      <c r="D1374" s="1" t="s">
        <v>20</v>
      </c>
      <c r="E1374" s="2">
        <f>H1371/$B$2</f>
        <v>0.049406875</v>
      </c>
    </row>
    <row r="1375">
      <c r="D1375" s="1" t="s">
        <v>21</v>
      </c>
      <c r="E1375" s="2">
        <f>(E1371-H1371)/$B$2</f>
        <v>0.0022025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103</v>
      </c>
      <c r="F1390" s="1">
        <v>1.0</v>
      </c>
      <c r="G1390" s="4" t="str">
        <f t="shared" ref="G1390:G1399" si="295">INDIRECT(CONCATENATE("'ccc",$E$1388,"'!",$B$1,C1390+21))</f>
        <v>0.90</v>
      </c>
      <c r="H1390" s="2">
        <f t="shared" ref="H1390:H1399" si="296">E1390*F1390*G1390</f>
        <v>92.7</v>
      </c>
      <c r="I1390" s="2">
        <f t="shared" ref="I1390:I1399" si="297">H1390/$E$1401</f>
        <v>0.01370085723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3</v>
      </c>
      <c r="F1391" s="1">
        <v>1.0</v>
      </c>
      <c r="G1391" s="4" t="str">
        <f t="shared" si="295"/>
        <v>1.00</v>
      </c>
      <c r="H1391" s="2">
        <f t="shared" si="296"/>
        <v>3</v>
      </c>
      <c r="I1391" s="2">
        <f t="shared" si="297"/>
        <v>0.0004433934378</v>
      </c>
      <c r="J1391" s="2">
        <f t="shared" si="298"/>
        <v>0</v>
      </c>
    </row>
    <row r="1392">
      <c r="C1392" s="1">
        <v>2.0</v>
      </c>
      <c r="E1392" s="4">
        <f t="shared" si="294"/>
        <v>17</v>
      </c>
      <c r="F1392" s="1">
        <v>1.0</v>
      </c>
      <c r="G1392" s="4" t="str">
        <f t="shared" si="295"/>
        <v>0.59</v>
      </c>
      <c r="H1392" s="2">
        <f t="shared" si="296"/>
        <v>10.03</v>
      </c>
      <c r="I1392" s="2">
        <f t="shared" si="297"/>
        <v>0.00148241206</v>
      </c>
      <c r="J1392" s="2">
        <f t="shared" si="298"/>
        <v>0</v>
      </c>
    </row>
    <row r="1393">
      <c r="C1393" s="1">
        <v>3.0</v>
      </c>
      <c r="E1393" s="4">
        <f t="shared" si="294"/>
        <v>7</v>
      </c>
      <c r="F1393" s="1">
        <v>1.0</v>
      </c>
      <c r="G1393" s="4" t="str">
        <f t="shared" si="295"/>
        <v>1.00</v>
      </c>
      <c r="H1393" s="2">
        <f t="shared" si="296"/>
        <v>7</v>
      </c>
      <c r="I1393" s="2">
        <f t="shared" si="297"/>
        <v>0.001034584688</v>
      </c>
      <c r="J1393" s="2">
        <f t="shared" si="298"/>
        <v>0</v>
      </c>
    </row>
    <row r="1394">
      <c r="C1394" s="1">
        <v>4.0</v>
      </c>
      <c r="E1394" s="4">
        <f t="shared" si="294"/>
        <v>85</v>
      </c>
      <c r="F1394" s="1">
        <v>1.0</v>
      </c>
      <c r="G1394" s="4" t="str">
        <f t="shared" si="295"/>
        <v>0.73</v>
      </c>
      <c r="H1394" s="2">
        <f t="shared" si="296"/>
        <v>62.05</v>
      </c>
      <c r="I1394" s="2">
        <f t="shared" si="297"/>
        <v>0.009170854271</v>
      </c>
      <c r="J1394" s="2">
        <f t="shared" si="298"/>
        <v>0</v>
      </c>
    </row>
    <row r="1395">
      <c r="C1395" s="1">
        <v>5.0</v>
      </c>
      <c r="E1395" s="4">
        <f t="shared" si="294"/>
        <v>91</v>
      </c>
      <c r="F1395" s="1">
        <v>1.0</v>
      </c>
      <c r="G1395" s="4" t="str">
        <f t="shared" si="295"/>
        <v>0.97</v>
      </c>
      <c r="H1395" s="2">
        <f t="shared" si="296"/>
        <v>88.27</v>
      </c>
      <c r="I1395" s="2">
        <f t="shared" si="297"/>
        <v>0.01304611292</v>
      </c>
      <c r="J1395" s="2">
        <f t="shared" si="298"/>
        <v>0</v>
      </c>
    </row>
    <row r="1396">
      <c r="C1396" s="1">
        <v>6.0</v>
      </c>
      <c r="E1396" s="4">
        <f t="shared" si="294"/>
        <v>15</v>
      </c>
      <c r="F1396" s="1">
        <v>1.0</v>
      </c>
      <c r="G1396" s="4" t="str">
        <f t="shared" si="295"/>
        <v>0.87</v>
      </c>
      <c r="H1396" s="2">
        <f t="shared" si="296"/>
        <v>13.05</v>
      </c>
      <c r="I1396" s="2">
        <f t="shared" si="297"/>
        <v>0.001928761454</v>
      </c>
      <c r="J1396" s="2">
        <f t="shared" si="298"/>
        <v>0</v>
      </c>
    </row>
    <row r="1397">
      <c r="C1397" s="1">
        <v>7.0</v>
      </c>
      <c r="E1397" s="4">
        <f t="shared" si="294"/>
        <v>3224</v>
      </c>
      <c r="F1397" s="1">
        <v>1.0</v>
      </c>
      <c r="G1397" s="4" t="str">
        <f t="shared" si="295"/>
        <v>0.97</v>
      </c>
      <c r="H1397" s="2">
        <f t="shared" si="296"/>
        <v>3127.28</v>
      </c>
      <c r="I1397" s="2">
        <f t="shared" si="297"/>
        <v>0.4622051434</v>
      </c>
      <c r="J1397" s="2">
        <f t="shared" si="298"/>
        <v>0</v>
      </c>
    </row>
    <row r="1398">
      <c r="C1398" s="1">
        <v>8.0</v>
      </c>
      <c r="E1398" s="4">
        <f t="shared" si="294"/>
        <v>65</v>
      </c>
      <c r="F1398" s="1">
        <v>1.0</v>
      </c>
      <c r="G1398" s="4" t="str">
        <f t="shared" si="295"/>
        <v>0.91</v>
      </c>
      <c r="H1398" s="2">
        <f t="shared" si="296"/>
        <v>59.15</v>
      </c>
      <c r="I1398" s="2">
        <f t="shared" si="297"/>
        <v>0.008742240615</v>
      </c>
      <c r="J1398" s="2">
        <f t="shared" si="298"/>
        <v>0</v>
      </c>
    </row>
    <row r="1399">
      <c r="C1399" s="1">
        <v>9.0</v>
      </c>
      <c r="E1399" s="4">
        <f t="shared" si="294"/>
        <v>3156</v>
      </c>
      <c r="F1399" s="1">
        <v>1.0</v>
      </c>
      <c r="G1399" s="4" t="str">
        <f t="shared" si="295"/>
        <v>0.96</v>
      </c>
      <c r="H1399" s="2">
        <f t="shared" si="296"/>
        <v>3029.76</v>
      </c>
      <c r="I1399" s="2">
        <f t="shared" si="297"/>
        <v>0.4477919007</v>
      </c>
      <c r="J1399" s="2">
        <f t="shared" si="298"/>
        <v>0</v>
      </c>
    </row>
    <row r="1400">
      <c r="C1400" s="1" t="s">
        <v>28</v>
      </c>
      <c r="I1400" s="2">
        <f>(E1401-H1401)/E1401</f>
        <v>0.04045373928</v>
      </c>
    </row>
    <row r="1401">
      <c r="D1401" s="1" t="s">
        <v>29</v>
      </c>
      <c r="E1401" s="2">
        <f>Sum(E1390:E1399)</f>
        <v>6766</v>
      </c>
      <c r="H1401" s="2">
        <f>Sum(H1390:H1399)</f>
        <v>6492.29</v>
      </c>
    </row>
    <row r="1402">
      <c r="D1402" s="1" t="s">
        <v>17</v>
      </c>
      <c r="E1402" s="2">
        <f>E1401/$B$2</f>
        <v>0.052859375</v>
      </c>
    </row>
    <row r="1403">
      <c r="D1403" s="1" t="s">
        <v>18</v>
      </c>
      <c r="E1403" s="2">
        <f>H1401/E1401</f>
        <v>0.9595462607</v>
      </c>
    </row>
    <row r="1404">
      <c r="D1404" s="1" t="s">
        <v>20</v>
      </c>
      <c r="E1404" s="2">
        <f>H1401/$B$2</f>
        <v>0.05072101563</v>
      </c>
    </row>
    <row r="1405">
      <c r="D1405" s="1" t="s">
        <v>21</v>
      </c>
      <c r="E1405" s="2">
        <f>(E1401-H1401)/$B$2</f>
        <v>0.002138359375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102</v>
      </c>
      <c r="F1420" s="1">
        <v>1.0</v>
      </c>
      <c r="G1420" s="4" t="str">
        <f t="shared" ref="G1420:G1429" si="300">INDIRECT(CONCATENATE("'ccc",$E$1418,"'!",$B$1,C1420+21))</f>
        <v>0.87</v>
      </c>
      <c r="H1420" s="2">
        <f t="shared" ref="H1420:H1429" si="301">E1420*F1420*G1420</f>
        <v>88.74</v>
      </c>
      <c r="I1420" s="2">
        <f t="shared" ref="I1420:I1429" si="302">H1420/$E$1431</f>
        <v>0.01306921944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0.80</v>
      </c>
      <c r="H1421" s="2">
        <f t="shared" si="301"/>
        <v>4</v>
      </c>
      <c r="I1421" s="2">
        <f t="shared" si="302"/>
        <v>0.00058910162</v>
      </c>
      <c r="J1421" s="2">
        <f t="shared" si="303"/>
        <v>0</v>
      </c>
    </row>
    <row r="1422">
      <c r="C1422" s="1">
        <v>2.0</v>
      </c>
      <c r="E1422" s="4">
        <f t="shared" si="299"/>
        <v>25</v>
      </c>
      <c r="F1422" s="1">
        <v>1.0</v>
      </c>
      <c r="G1422" s="4" t="str">
        <f t="shared" si="300"/>
        <v>0.80</v>
      </c>
      <c r="H1422" s="2">
        <f t="shared" si="301"/>
        <v>20</v>
      </c>
      <c r="I1422" s="2">
        <f t="shared" si="302"/>
        <v>0.0029455081</v>
      </c>
      <c r="J1422" s="2">
        <f t="shared" si="303"/>
        <v>0</v>
      </c>
    </row>
    <row r="1423">
      <c r="C1423" s="1">
        <v>3.0</v>
      </c>
      <c r="E1423" s="4">
        <f t="shared" si="299"/>
        <v>12</v>
      </c>
      <c r="F1423" s="1">
        <v>1.0</v>
      </c>
      <c r="G1423" s="4" t="str">
        <f t="shared" si="300"/>
        <v>0.92</v>
      </c>
      <c r="H1423" s="2">
        <f t="shared" si="301"/>
        <v>11.04</v>
      </c>
      <c r="I1423" s="2">
        <f t="shared" si="302"/>
        <v>0.001625920471</v>
      </c>
      <c r="J1423" s="2">
        <f t="shared" si="303"/>
        <v>0</v>
      </c>
    </row>
    <row r="1424">
      <c r="C1424" s="1">
        <v>4.0</v>
      </c>
      <c r="E1424" s="4">
        <f t="shared" si="299"/>
        <v>82</v>
      </c>
      <c r="F1424" s="1">
        <v>1.0</v>
      </c>
      <c r="G1424" s="4" t="str">
        <f t="shared" si="300"/>
        <v>0.77</v>
      </c>
      <c r="H1424" s="2">
        <f t="shared" si="301"/>
        <v>63.14</v>
      </c>
      <c r="I1424" s="2">
        <f t="shared" si="302"/>
        <v>0.009298969072</v>
      </c>
      <c r="J1424" s="2">
        <f t="shared" si="303"/>
        <v>0</v>
      </c>
    </row>
    <row r="1425">
      <c r="C1425" s="1">
        <v>5.0</v>
      </c>
      <c r="E1425" s="4">
        <f t="shared" si="299"/>
        <v>76</v>
      </c>
      <c r="F1425" s="1">
        <v>1.0</v>
      </c>
      <c r="G1425" s="4" t="str">
        <f t="shared" si="300"/>
        <v>0.89</v>
      </c>
      <c r="H1425" s="2">
        <f t="shared" si="301"/>
        <v>67.64</v>
      </c>
      <c r="I1425" s="2">
        <f t="shared" si="302"/>
        <v>0.009961708395</v>
      </c>
      <c r="J1425" s="2">
        <f t="shared" si="303"/>
        <v>0</v>
      </c>
    </row>
    <row r="1426">
      <c r="C1426" s="1">
        <v>6.0</v>
      </c>
      <c r="E1426" s="4">
        <f t="shared" si="299"/>
        <v>15</v>
      </c>
      <c r="F1426" s="1">
        <v>1.0</v>
      </c>
      <c r="G1426" s="4" t="str">
        <f t="shared" si="300"/>
        <v>1.00</v>
      </c>
      <c r="H1426" s="2">
        <f t="shared" si="301"/>
        <v>15</v>
      </c>
      <c r="I1426" s="2">
        <f t="shared" si="302"/>
        <v>0.002209131075</v>
      </c>
      <c r="J1426" s="2">
        <f t="shared" si="303"/>
        <v>0</v>
      </c>
    </row>
    <row r="1427">
      <c r="C1427" s="1">
        <v>7.0</v>
      </c>
      <c r="E1427" s="4">
        <f t="shared" si="299"/>
        <v>3108</v>
      </c>
      <c r="F1427" s="1">
        <v>1.0</v>
      </c>
      <c r="G1427" s="4" t="str">
        <f t="shared" si="300"/>
        <v>0.97</v>
      </c>
      <c r="H1427" s="2">
        <f t="shared" si="301"/>
        <v>3014.76</v>
      </c>
      <c r="I1427" s="2">
        <f t="shared" si="302"/>
        <v>0.444</v>
      </c>
      <c r="J1427" s="2">
        <f t="shared" si="303"/>
        <v>0</v>
      </c>
    </row>
    <row r="1428">
      <c r="C1428" s="1">
        <v>8.0</v>
      </c>
      <c r="E1428" s="4">
        <f t="shared" si="299"/>
        <v>55</v>
      </c>
      <c r="F1428" s="1">
        <v>1.0</v>
      </c>
      <c r="G1428" s="4" t="str">
        <f t="shared" si="300"/>
        <v>0.89</v>
      </c>
      <c r="H1428" s="2">
        <f t="shared" si="301"/>
        <v>48.95</v>
      </c>
      <c r="I1428" s="2">
        <f t="shared" si="302"/>
        <v>0.007209131075</v>
      </c>
      <c r="J1428" s="2">
        <f t="shared" si="303"/>
        <v>0</v>
      </c>
    </row>
    <row r="1429">
      <c r="C1429" s="1">
        <v>9.0</v>
      </c>
      <c r="E1429" s="4">
        <f t="shared" si="299"/>
        <v>3310</v>
      </c>
      <c r="F1429" s="1">
        <v>1.0</v>
      </c>
      <c r="G1429" s="4" t="str">
        <f t="shared" si="300"/>
        <v>0.97</v>
      </c>
      <c r="H1429" s="2">
        <f t="shared" si="301"/>
        <v>3210.7</v>
      </c>
      <c r="I1429" s="2">
        <f t="shared" si="302"/>
        <v>0.4728571429</v>
      </c>
      <c r="J1429" s="2">
        <f t="shared" si="303"/>
        <v>0</v>
      </c>
    </row>
    <row r="1430">
      <c r="C1430" s="1" t="s">
        <v>28</v>
      </c>
      <c r="I1430" s="2">
        <f>(E1431-H1431)/E1431</f>
        <v>0.03623416789</v>
      </c>
    </row>
    <row r="1431">
      <c r="D1431" s="1" t="s">
        <v>29</v>
      </c>
      <c r="E1431" s="2">
        <f>Sum(E1420:E1429)</f>
        <v>6790</v>
      </c>
      <c r="H1431" s="2">
        <f>Sum(H1420:H1429)</f>
        <v>6543.97</v>
      </c>
    </row>
    <row r="1432">
      <c r="D1432" s="1" t="s">
        <v>17</v>
      </c>
      <c r="E1432" s="2">
        <f>E1431/$B$2</f>
        <v>0.053046875</v>
      </c>
    </row>
    <row r="1433">
      <c r="D1433" s="1" t="s">
        <v>18</v>
      </c>
      <c r="E1433" s="2">
        <f>H1431/E1431</f>
        <v>0.9637658321</v>
      </c>
    </row>
    <row r="1434">
      <c r="D1434" s="1" t="s">
        <v>20</v>
      </c>
      <c r="E1434" s="2">
        <f>H1431/$B$2</f>
        <v>0.05112476563</v>
      </c>
    </row>
    <row r="1435">
      <c r="D1435" s="1" t="s">
        <v>21</v>
      </c>
      <c r="E1435" s="2">
        <f>(E1431-H1431)/$B$2</f>
        <v>0.001922109375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78</v>
      </c>
      <c r="F1450" s="1">
        <v>1.0</v>
      </c>
      <c r="G1450" s="4" t="str">
        <f t="shared" ref="G1450:G1459" si="305">INDIRECT(CONCATENATE("'ccc",$E$1448,"'!",$B$1,C1450+21))</f>
        <v>0.76</v>
      </c>
      <c r="H1450" s="2">
        <f t="shared" ref="H1450:H1459" si="306">E1450*F1450*G1450</f>
        <v>59.28</v>
      </c>
      <c r="I1450" s="2">
        <f t="shared" ref="I1450:I1459" si="307">H1450/$E$1461</f>
        <v>0.008270089286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1.00</v>
      </c>
      <c r="H1451" s="2">
        <f t="shared" si="306"/>
        <v>1</v>
      </c>
      <c r="I1451" s="2">
        <f t="shared" si="307"/>
        <v>0.0001395089286</v>
      </c>
      <c r="J1451" s="2">
        <f t="shared" si="308"/>
        <v>0</v>
      </c>
    </row>
    <row r="1452">
      <c r="C1452" s="1">
        <v>2.0</v>
      </c>
      <c r="E1452" s="4">
        <f t="shared" si="304"/>
        <v>13</v>
      </c>
      <c r="F1452" s="1">
        <v>1.0</v>
      </c>
      <c r="G1452" s="4" t="str">
        <f t="shared" si="305"/>
        <v>0.54</v>
      </c>
      <c r="H1452" s="2">
        <f t="shared" si="306"/>
        <v>7.02</v>
      </c>
      <c r="I1452" s="2">
        <f t="shared" si="307"/>
        <v>0.0009793526786</v>
      </c>
      <c r="J1452" s="2">
        <f t="shared" si="308"/>
        <v>0</v>
      </c>
    </row>
    <row r="1453">
      <c r="C1453" s="1">
        <v>3.0</v>
      </c>
      <c r="E1453" s="4">
        <f t="shared" si="304"/>
        <v>5</v>
      </c>
      <c r="F1453" s="1">
        <v>1.0</v>
      </c>
      <c r="G1453" s="4" t="str">
        <f t="shared" si="305"/>
        <v>1.00</v>
      </c>
      <c r="H1453" s="2">
        <f t="shared" si="306"/>
        <v>5</v>
      </c>
      <c r="I1453" s="2">
        <f t="shared" si="307"/>
        <v>0.0006975446429</v>
      </c>
      <c r="J1453" s="2">
        <f t="shared" si="308"/>
        <v>0</v>
      </c>
    </row>
    <row r="1454">
      <c r="C1454" s="1">
        <v>4.0</v>
      </c>
      <c r="E1454" s="4">
        <f t="shared" si="304"/>
        <v>40</v>
      </c>
      <c r="F1454" s="1">
        <v>1.0</v>
      </c>
      <c r="G1454" s="4" t="str">
        <f t="shared" si="305"/>
        <v>0.68</v>
      </c>
      <c r="H1454" s="2">
        <f t="shared" si="306"/>
        <v>27.2</v>
      </c>
      <c r="I1454" s="2">
        <f t="shared" si="307"/>
        <v>0.003794642857</v>
      </c>
      <c r="J1454" s="2">
        <f t="shared" si="308"/>
        <v>0</v>
      </c>
    </row>
    <row r="1455">
      <c r="C1455" s="1">
        <v>5.0</v>
      </c>
      <c r="E1455" s="4">
        <f t="shared" si="304"/>
        <v>65</v>
      </c>
      <c r="F1455" s="1">
        <v>1.0</v>
      </c>
      <c r="G1455" s="4" t="str">
        <f t="shared" si="305"/>
        <v>0.97</v>
      </c>
      <c r="H1455" s="2">
        <f t="shared" si="306"/>
        <v>63.05</v>
      </c>
      <c r="I1455" s="2">
        <f t="shared" si="307"/>
        <v>0.008796037946</v>
      </c>
      <c r="J1455" s="2">
        <f t="shared" si="308"/>
        <v>0</v>
      </c>
    </row>
    <row r="1456">
      <c r="C1456" s="1">
        <v>6.0</v>
      </c>
      <c r="E1456" s="4">
        <f t="shared" si="304"/>
        <v>16</v>
      </c>
      <c r="F1456" s="1">
        <v>1.0</v>
      </c>
      <c r="G1456" s="4" t="str">
        <f t="shared" si="305"/>
        <v>0.88</v>
      </c>
      <c r="H1456" s="2">
        <f t="shared" si="306"/>
        <v>14.08</v>
      </c>
      <c r="I1456" s="2">
        <f t="shared" si="307"/>
        <v>0.001964285714</v>
      </c>
      <c r="J1456" s="2">
        <f t="shared" si="308"/>
        <v>0</v>
      </c>
    </row>
    <row r="1457">
      <c r="C1457" s="1">
        <v>7.0</v>
      </c>
      <c r="E1457" s="4">
        <f t="shared" si="304"/>
        <v>2393</v>
      </c>
      <c r="F1457" s="1">
        <v>1.0</v>
      </c>
      <c r="G1457" s="4" t="str">
        <f t="shared" si="305"/>
        <v>0.97</v>
      </c>
      <c r="H1457" s="2">
        <f t="shared" si="306"/>
        <v>2321.21</v>
      </c>
      <c r="I1457" s="2">
        <f t="shared" si="307"/>
        <v>0.3238295201</v>
      </c>
      <c r="J1457" s="2">
        <f t="shared" si="308"/>
        <v>0</v>
      </c>
    </row>
    <row r="1458">
      <c r="C1458" s="1">
        <v>8.0</v>
      </c>
      <c r="E1458" s="4">
        <f t="shared" si="304"/>
        <v>42</v>
      </c>
      <c r="F1458" s="1">
        <v>1.0</v>
      </c>
      <c r="G1458" s="4" t="str">
        <f t="shared" si="305"/>
        <v>0.83</v>
      </c>
      <c r="H1458" s="2">
        <f t="shared" si="306"/>
        <v>34.86</v>
      </c>
      <c r="I1458" s="2">
        <f t="shared" si="307"/>
        <v>0.00486328125</v>
      </c>
      <c r="J1458" s="2">
        <f t="shared" si="308"/>
        <v>0</v>
      </c>
    </row>
    <row r="1459">
      <c r="C1459" s="1">
        <v>9.0</v>
      </c>
      <c r="E1459" s="4">
        <f t="shared" si="304"/>
        <v>4515</v>
      </c>
      <c r="F1459" s="1">
        <v>1.0</v>
      </c>
      <c r="G1459" s="4" t="str">
        <f t="shared" si="305"/>
        <v>0.97</v>
      </c>
      <c r="H1459" s="2">
        <f t="shared" si="306"/>
        <v>4379.55</v>
      </c>
      <c r="I1459" s="2">
        <f t="shared" si="307"/>
        <v>0.6109863281</v>
      </c>
      <c r="J1459" s="2">
        <f t="shared" si="308"/>
        <v>0</v>
      </c>
    </row>
    <row r="1460">
      <c r="C1460" s="1" t="s">
        <v>28</v>
      </c>
      <c r="I1460" s="2">
        <f>(E1461-H1461)/E1461</f>
        <v>0.03567940848</v>
      </c>
    </row>
    <row r="1461">
      <c r="D1461" s="1" t="s">
        <v>29</v>
      </c>
      <c r="E1461" s="2">
        <f>Sum(E1450:E1459)</f>
        <v>7168</v>
      </c>
      <c r="H1461" s="2">
        <f>Sum(H1450:H1459)</f>
        <v>6912.25</v>
      </c>
    </row>
    <row r="1462">
      <c r="D1462" s="1" t="s">
        <v>17</v>
      </c>
      <c r="E1462" s="2">
        <f>E1461/$B$2</f>
        <v>0.056</v>
      </c>
    </row>
    <row r="1463">
      <c r="D1463" s="1" t="s">
        <v>18</v>
      </c>
      <c r="E1463" s="2">
        <f>H1461/E1461</f>
        <v>0.9643205915</v>
      </c>
    </row>
    <row r="1464">
      <c r="D1464" s="1" t="s">
        <v>20</v>
      </c>
      <c r="E1464" s="2">
        <f>H1461/$B$2</f>
        <v>0.05400195313</v>
      </c>
    </row>
    <row r="1465">
      <c r="D1465" s="1" t="s">
        <v>21</v>
      </c>
      <c r="E1465" s="2">
        <f>(E1461-H1461)/$B$2</f>
        <v>0.001998046875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77</v>
      </c>
      <c r="F1480" s="1">
        <v>1.0</v>
      </c>
      <c r="G1480" s="4" t="str">
        <f t="shared" ref="G1480:G1489" si="310">INDIRECT(CONCATENATE("'ccc",$E$1478,"'!",$B$1,C1480+21))</f>
        <v>0.87</v>
      </c>
      <c r="H1480" s="2">
        <f t="shared" ref="H1480:H1489" si="311">E1480*F1480*G1480</f>
        <v>66.99</v>
      </c>
      <c r="I1480" s="2">
        <f t="shared" ref="I1480:I1489" si="312">H1480/$E$1491</f>
        <v>0.009563169165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10</v>
      </c>
      <c r="F1482" s="1">
        <v>1.0</v>
      </c>
      <c r="G1482" s="4" t="str">
        <f t="shared" si="310"/>
        <v>0.60</v>
      </c>
      <c r="H1482" s="2">
        <f t="shared" si="311"/>
        <v>6</v>
      </c>
      <c r="I1482" s="2">
        <f t="shared" si="312"/>
        <v>0.0008565310493</v>
      </c>
      <c r="J1482" s="2">
        <f t="shared" si="313"/>
        <v>0</v>
      </c>
    </row>
    <row r="1483">
      <c r="C1483" s="1">
        <v>3.0</v>
      </c>
      <c r="E1483" s="4">
        <f t="shared" si="309"/>
        <v>6</v>
      </c>
      <c r="F1483" s="1">
        <v>1.0</v>
      </c>
      <c r="G1483" s="4" t="str">
        <f t="shared" si="310"/>
        <v>1.00</v>
      </c>
      <c r="H1483" s="2">
        <f t="shared" si="311"/>
        <v>6</v>
      </c>
      <c r="I1483" s="2">
        <f t="shared" si="312"/>
        <v>0.0008565310493</v>
      </c>
      <c r="J1483" s="2">
        <f t="shared" si="313"/>
        <v>0</v>
      </c>
    </row>
    <row r="1484">
      <c r="C1484" s="1">
        <v>4.0</v>
      </c>
      <c r="E1484" s="4">
        <f t="shared" si="309"/>
        <v>49</v>
      </c>
      <c r="F1484" s="1">
        <v>1.0</v>
      </c>
      <c r="G1484" s="4" t="str">
        <f t="shared" si="310"/>
        <v>0.80</v>
      </c>
      <c r="H1484" s="2">
        <f t="shared" si="311"/>
        <v>39.2</v>
      </c>
      <c r="I1484" s="2">
        <f t="shared" si="312"/>
        <v>0.005596002855</v>
      </c>
      <c r="J1484" s="2">
        <f t="shared" si="313"/>
        <v>0</v>
      </c>
    </row>
    <row r="1485">
      <c r="C1485" s="1">
        <v>5.0</v>
      </c>
      <c r="E1485" s="4">
        <f t="shared" si="309"/>
        <v>48</v>
      </c>
      <c r="F1485" s="1">
        <v>1.0</v>
      </c>
      <c r="G1485" s="4" t="str">
        <f t="shared" si="310"/>
        <v>0.85</v>
      </c>
      <c r="H1485" s="2">
        <f t="shared" si="311"/>
        <v>40.8</v>
      </c>
      <c r="I1485" s="2">
        <f t="shared" si="312"/>
        <v>0.005824411135</v>
      </c>
      <c r="J1485" s="2">
        <f t="shared" si="313"/>
        <v>0</v>
      </c>
    </row>
    <row r="1486">
      <c r="C1486" s="1">
        <v>6.0</v>
      </c>
      <c r="E1486" s="4">
        <f t="shared" si="309"/>
        <v>4</v>
      </c>
      <c r="F1486" s="1">
        <v>1.0</v>
      </c>
      <c r="G1486" s="4" t="str">
        <f t="shared" si="310"/>
        <v>0.75</v>
      </c>
      <c r="H1486" s="2">
        <f t="shared" si="311"/>
        <v>3</v>
      </c>
      <c r="I1486" s="2">
        <f t="shared" si="312"/>
        <v>0.0004282655246</v>
      </c>
      <c r="J1486" s="2">
        <f t="shared" si="313"/>
        <v>0</v>
      </c>
    </row>
    <row r="1487">
      <c r="C1487" s="1">
        <v>7.0</v>
      </c>
      <c r="E1487" s="4">
        <f t="shared" si="309"/>
        <v>2048</v>
      </c>
      <c r="F1487" s="1">
        <v>1.0</v>
      </c>
      <c r="G1487" s="4" t="str">
        <f t="shared" si="310"/>
        <v>0.97</v>
      </c>
      <c r="H1487" s="2">
        <f t="shared" si="311"/>
        <v>1986.56</v>
      </c>
      <c r="I1487" s="2">
        <f t="shared" si="312"/>
        <v>0.2835917202</v>
      </c>
      <c r="J1487" s="2">
        <f t="shared" si="313"/>
        <v>0</v>
      </c>
    </row>
    <row r="1488">
      <c r="C1488" s="1">
        <v>8.0</v>
      </c>
      <c r="E1488" s="4">
        <f t="shared" si="309"/>
        <v>58</v>
      </c>
      <c r="F1488" s="1">
        <v>1.0</v>
      </c>
      <c r="G1488" s="4" t="str">
        <f t="shared" si="310"/>
        <v>0.90</v>
      </c>
      <c r="H1488" s="2">
        <f t="shared" si="311"/>
        <v>52.2</v>
      </c>
      <c r="I1488" s="2">
        <f t="shared" si="312"/>
        <v>0.007451820128</v>
      </c>
      <c r="J1488" s="2">
        <f t="shared" si="313"/>
        <v>0</v>
      </c>
    </row>
    <row r="1489">
      <c r="C1489" s="1">
        <v>9.0</v>
      </c>
      <c r="E1489" s="4">
        <f t="shared" si="309"/>
        <v>4705</v>
      </c>
      <c r="F1489" s="1">
        <v>1.0</v>
      </c>
      <c r="G1489" s="4" t="str">
        <f t="shared" si="310"/>
        <v>0.98</v>
      </c>
      <c r="H1489" s="2">
        <f t="shared" si="311"/>
        <v>4610.9</v>
      </c>
      <c r="I1489" s="2">
        <f t="shared" si="312"/>
        <v>0.6582298358</v>
      </c>
      <c r="J1489" s="2">
        <f t="shared" si="313"/>
        <v>0</v>
      </c>
    </row>
    <row r="1490">
      <c r="C1490" s="1" t="s">
        <v>28</v>
      </c>
      <c r="I1490" s="2">
        <f>(E1491-H1491)/E1491</f>
        <v>0.02760171306</v>
      </c>
    </row>
    <row r="1491">
      <c r="D1491" s="1" t="s">
        <v>29</v>
      </c>
      <c r="E1491" s="2">
        <f>Sum(E1480:E1489)</f>
        <v>7005</v>
      </c>
      <c r="H1491" s="2">
        <f>Sum(H1480:H1489)</f>
        <v>6811.65</v>
      </c>
    </row>
    <row r="1492">
      <c r="D1492" s="1" t="s">
        <v>17</v>
      </c>
      <c r="E1492" s="2">
        <f>E1491/$B$2</f>
        <v>0.0547265625</v>
      </c>
    </row>
    <row r="1493">
      <c r="D1493" s="1" t="s">
        <v>18</v>
      </c>
      <c r="E1493" s="2">
        <f>H1491/E1491</f>
        <v>0.9723982869</v>
      </c>
    </row>
    <row r="1494">
      <c r="D1494" s="1" t="s">
        <v>20</v>
      </c>
      <c r="E1494" s="2">
        <f>H1491/$B$2</f>
        <v>0.05321601563</v>
      </c>
    </row>
    <row r="1495">
      <c r="D1495" s="1" t="s">
        <v>21</v>
      </c>
      <c r="E1495" s="2">
        <f>(E1491-H1491)/$B$2</f>
        <v>0.001510546875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>
        <f t="shared" ref="N79:X79" si="43">INDIRECT(CONCATENATE("I",$L79+N$63))</f>
        <v>0.002669039146</v>
      </c>
      <c r="O79" s="2">
        <f t="shared" si="43"/>
        <v>0.005791814947</v>
      </c>
      <c r="P79" s="2">
        <f t="shared" si="43"/>
        <v>0.9697419929</v>
      </c>
      <c r="Q79" s="2">
        <f t="shared" si="43"/>
        <v>0</v>
      </c>
      <c r="R79" s="2">
        <f t="shared" si="43"/>
        <v>0</v>
      </c>
      <c r="S79" s="2">
        <f t="shared" si="43"/>
        <v>0</v>
      </c>
      <c r="T79" s="2">
        <f t="shared" si="43"/>
        <v>0</v>
      </c>
      <c r="U79" s="2">
        <f t="shared" si="43"/>
        <v>0</v>
      </c>
      <c r="V79" s="2">
        <f t="shared" si="43"/>
        <v>0</v>
      </c>
      <c r="W79" s="2">
        <f t="shared" si="43"/>
        <v>0</v>
      </c>
      <c r="X79" s="2">
        <f t="shared" si="43"/>
        <v>0.02179715302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0.008269116775</v>
      </c>
      <c r="O80" s="2">
        <f t="shared" si="44"/>
        <v>0.004759928868</v>
      </c>
      <c r="P80" s="2">
        <f t="shared" si="44"/>
        <v>0.3567990516</v>
      </c>
      <c r="Q80" s="2">
        <f t="shared" si="44"/>
        <v>0.5879223474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0.04224955542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0.005814696486</v>
      </c>
      <c r="O81" s="2">
        <f t="shared" si="45"/>
        <v>0.007833284926</v>
      </c>
      <c r="P81" s="2">
        <f t="shared" si="45"/>
        <v>0.2030787104</v>
      </c>
      <c r="Q81" s="2">
        <f t="shared" si="45"/>
        <v>0.7602555911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0.02301771711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0.002481389578</v>
      </c>
      <c r="O82" s="2">
        <f t="shared" si="46"/>
        <v>0.003722084367</v>
      </c>
      <c r="P82" s="2">
        <f t="shared" si="46"/>
        <v>0.08465674111</v>
      </c>
      <c r="Q82" s="2">
        <f t="shared" si="46"/>
        <v>0.889280397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0.01985938792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0.003313290483</v>
      </c>
      <c r="O83" s="2">
        <f t="shared" si="47"/>
        <v>0.00351233672</v>
      </c>
      <c r="P83" s="2">
        <f t="shared" si="47"/>
        <v>0.05894256687</v>
      </c>
      <c r="Q83" s="2">
        <f t="shared" si="47"/>
        <v>0.9171304168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0.01710138918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0.002231204527</v>
      </c>
      <c r="O84" s="2">
        <f t="shared" si="48"/>
        <v>0.002012934519</v>
      </c>
      <c r="P84" s="2">
        <f t="shared" si="48"/>
        <v>0.05299110752</v>
      </c>
      <c r="Q84" s="2">
        <f t="shared" si="48"/>
        <v>0.9249737268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0.01779102668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0.0006877579092</v>
      </c>
      <c r="O85" s="2">
        <f t="shared" si="49"/>
        <v>0.005010316369</v>
      </c>
      <c r="P85" s="2">
        <f t="shared" si="49"/>
        <v>0.04140302613</v>
      </c>
      <c r="Q85" s="2">
        <f t="shared" si="49"/>
        <v>0.9224226272</v>
      </c>
      <c r="R85" s="2">
        <f t="shared" si="49"/>
        <v>0.007221458047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0.02325481431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0.0005071851226</v>
      </c>
      <c r="O86" s="2">
        <f t="shared" si="50"/>
        <v>0.00252578191</v>
      </c>
      <c r="P86" s="2">
        <f t="shared" si="50"/>
        <v>0.04103634827</v>
      </c>
      <c r="Q86" s="2">
        <f t="shared" si="50"/>
        <v>0.9332612003</v>
      </c>
      <c r="R86" s="2">
        <f t="shared" si="50"/>
        <v>0.003212172443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0.01945731192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0.0005569996287</v>
      </c>
      <c r="O87" s="2">
        <f t="shared" si="51"/>
        <v>0.004106943929</v>
      </c>
      <c r="P87" s="2">
        <f t="shared" si="51"/>
        <v>0.03158187895</v>
      </c>
      <c r="Q87" s="2">
        <f t="shared" si="51"/>
        <v>0.9381656146</v>
      </c>
      <c r="R87" s="2">
        <f t="shared" si="51"/>
        <v>0.00742480505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0.01816375789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0.003870440936</v>
      </c>
      <c r="P88" s="2">
        <f t="shared" si="52"/>
        <v>0.03037561241</v>
      </c>
      <c r="Q88" s="2">
        <f t="shared" si="52"/>
        <v>0.9411377246</v>
      </c>
      <c r="R88" s="2">
        <f t="shared" si="52"/>
        <v>0.005400108873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0.01921611323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0.0005628517824</v>
      </c>
      <c r="O89" s="2">
        <f t="shared" si="53"/>
        <v>0.002998123827</v>
      </c>
      <c r="P89" s="2">
        <f t="shared" si="53"/>
        <v>0.03039399625</v>
      </c>
      <c r="Q89" s="2">
        <f t="shared" si="53"/>
        <v>0.9452363977</v>
      </c>
      <c r="R89" s="2">
        <f t="shared" si="53"/>
        <v>0.003756097561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0.01705253283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0.0006531678641</v>
      </c>
      <c r="O90" s="2">
        <f t="shared" si="54"/>
        <v>0.002168517309</v>
      </c>
      <c r="P90" s="2">
        <f t="shared" si="54"/>
        <v>0.01201393425</v>
      </c>
      <c r="Q90" s="2">
        <f t="shared" si="54"/>
        <v>0.6902460266</v>
      </c>
      <c r="R90" s="2">
        <f t="shared" si="54"/>
        <v>0.008025255824</v>
      </c>
      <c r="S90" s="2">
        <f t="shared" si="54"/>
        <v>0.252906597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0.0339865012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0.001055966209</v>
      </c>
      <c r="O91" s="2">
        <f t="shared" si="55"/>
        <v>0.001689545935</v>
      </c>
      <c r="P91" s="2">
        <f t="shared" si="55"/>
        <v>0.005303062302</v>
      </c>
      <c r="Q91" s="2">
        <f t="shared" si="55"/>
        <v>0.3381795143</v>
      </c>
      <c r="R91" s="2">
        <f t="shared" si="55"/>
        <v>0.003176346357</v>
      </c>
      <c r="S91" s="2">
        <f t="shared" si="55"/>
        <v>0.6061731785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0.04442238648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0.0002096875655</v>
      </c>
      <c r="O92" s="2">
        <f t="shared" si="56"/>
        <v>0.0008387502621</v>
      </c>
      <c r="P92" s="2">
        <f t="shared" si="56"/>
        <v>0.002088488153</v>
      </c>
      <c r="Q92" s="2">
        <f t="shared" si="56"/>
        <v>0.2749926609</v>
      </c>
      <c r="R92" s="2">
        <f t="shared" si="56"/>
        <v>0.003547913609</v>
      </c>
      <c r="S92" s="2">
        <f t="shared" si="56"/>
        <v>0.6896372405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0.02868525896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0.0004020908725</v>
      </c>
      <c r="O93" s="2">
        <f t="shared" si="57"/>
        <v>0.0006031363088</v>
      </c>
      <c r="P93" s="2">
        <f t="shared" si="57"/>
        <v>0.003399678327</v>
      </c>
      <c r="Q93" s="2">
        <f t="shared" si="57"/>
        <v>0.2822878971</v>
      </c>
      <c r="R93" s="2">
        <f t="shared" si="57"/>
        <v>0.002623642943</v>
      </c>
      <c r="S93" s="2">
        <f t="shared" si="57"/>
        <v>0.6673381584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0.04334539606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0.001047998323</v>
      </c>
      <c r="O94" s="2">
        <f t="shared" si="58"/>
        <v>0.0006287989939</v>
      </c>
      <c r="P94" s="2">
        <f t="shared" si="58"/>
        <v>0.001886396982</v>
      </c>
      <c r="Q94" s="2">
        <f t="shared" si="58"/>
        <v>0.2740557535</v>
      </c>
      <c r="R94" s="2">
        <f t="shared" si="58"/>
        <v>0.003353594634</v>
      </c>
      <c r="S94" s="2">
        <f t="shared" si="58"/>
        <v>0.6846237686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0.03440368895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0.002026059827</v>
      </c>
      <c r="O95" s="2">
        <f t="shared" si="59"/>
        <v>0.002209579739</v>
      </c>
      <c r="P95" s="2">
        <f t="shared" si="59"/>
        <v>0.008970453294</v>
      </c>
      <c r="Q95" s="2">
        <f t="shared" si="59"/>
        <v>0.0791594788</v>
      </c>
      <c r="R95" s="2">
        <f t="shared" si="59"/>
        <v>0.002029730226</v>
      </c>
      <c r="S95" s="2">
        <f t="shared" si="59"/>
        <v>0.5050266104</v>
      </c>
      <c r="T95" s="2">
        <f t="shared" si="59"/>
        <v>0.3627564691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0.03782161865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0.004656422652</v>
      </c>
      <c r="O96" s="2">
        <f t="shared" si="65"/>
        <v>0.0006888812155</v>
      </c>
      <c r="P96" s="2">
        <f t="shared" si="65"/>
        <v>0.007572513812</v>
      </c>
      <c r="Q96" s="2">
        <f t="shared" si="65"/>
        <v>0.02482389503</v>
      </c>
      <c r="R96" s="2">
        <f t="shared" si="65"/>
        <v>0.0006906077348</v>
      </c>
      <c r="S96" s="2">
        <f t="shared" si="65"/>
        <v>0.3349723757</v>
      </c>
      <c r="T96" s="2">
        <f t="shared" si="65"/>
        <v>0.5937189227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0.03287638122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0.001362013263</v>
      </c>
      <c r="O97" s="2">
        <f t="shared" si="66"/>
        <v>0.001025335827</v>
      </c>
      <c r="P97" s="2">
        <f t="shared" si="66"/>
        <v>0.005296718245</v>
      </c>
      <c r="Q97" s="2">
        <f t="shared" si="66"/>
        <v>0.01742560789</v>
      </c>
      <c r="R97" s="2">
        <f t="shared" si="66"/>
        <v>0.000680156436</v>
      </c>
      <c r="S97" s="2">
        <f t="shared" si="66"/>
        <v>0.2579153205</v>
      </c>
      <c r="T97" s="2">
        <f t="shared" si="66"/>
        <v>0.6847168849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0.03157796293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0.001883514986</v>
      </c>
      <c r="O98" s="2">
        <f t="shared" si="67"/>
        <v>0.0002282016349</v>
      </c>
      <c r="P98" s="2">
        <f t="shared" si="67"/>
        <v>0.005911103542</v>
      </c>
      <c r="Q98" s="2">
        <f t="shared" si="67"/>
        <v>0.01330381471</v>
      </c>
      <c r="R98" s="2">
        <f t="shared" si="67"/>
        <v>0.0005108991826</v>
      </c>
      <c r="S98" s="2">
        <f t="shared" si="67"/>
        <v>0.2471934605</v>
      </c>
      <c r="T98" s="2">
        <f t="shared" si="67"/>
        <v>0.6997854223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0.03118358311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0.002783972125</v>
      </c>
      <c r="O99" s="2">
        <f t="shared" si="68"/>
        <v>0.0001742160279</v>
      </c>
      <c r="P99" s="2">
        <f t="shared" si="68"/>
        <v>0.004167247387</v>
      </c>
      <c r="Q99" s="2">
        <f t="shared" si="68"/>
        <v>0.01026655052</v>
      </c>
      <c r="R99" s="2">
        <f t="shared" si="68"/>
        <v>0.0001742160279</v>
      </c>
      <c r="S99" s="2">
        <f t="shared" si="68"/>
        <v>0.2470243902</v>
      </c>
      <c r="T99" s="2">
        <f t="shared" si="68"/>
        <v>0.7051219512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0.03028745645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0.002222601571</v>
      </c>
      <c r="O100" s="2">
        <f t="shared" si="69"/>
        <v>0.00102765449</v>
      </c>
      <c r="P100" s="2">
        <f t="shared" si="69"/>
        <v>0.005991806077</v>
      </c>
      <c r="Q100" s="2">
        <f t="shared" si="69"/>
        <v>0.02654148173</v>
      </c>
      <c r="R100" s="2">
        <f t="shared" si="69"/>
        <v>0.0001707067258</v>
      </c>
      <c r="S100" s="2">
        <f t="shared" si="69"/>
        <v>0.2623933083</v>
      </c>
      <c r="T100" s="2">
        <f t="shared" si="69"/>
        <v>0.6738016388</v>
      </c>
      <c r="U100" s="2">
        <f t="shared" si="69"/>
        <v>0.0003414134517</v>
      </c>
      <c r="V100" s="2">
        <f t="shared" si="69"/>
        <v>0</v>
      </c>
      <c r="W100" s="2">
        <f t="shared" si="69"/>
        <v>0</v>
      </c>
      <c r="X100" s="2">
        <f t="shared" si="69"/>
        <v>0.02750938887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0.002728671568</v>
      </c>
      <c r="O101" s="2">
        <f t="shared" si="70"/>
        <v>0.000341938793</v>
      </c>
      <c r="P101" s="2">
        <f t="shared" si="70"/>
        <v>0.005142759446</v>
      </c>
      <c r="Q101" s="2">
        <f t="shared" si="70"/>
        <v>0.01399213541</v>
      </c>
      <c r="R101" s="2">
        <f t="shared" si="70"/>
        <v>0</v>
      </c>
      <c r="S101" s="2">
        <f t="shared" si="70"/>
        <v>0.2693383484</v>
      </c>
      <c r="T101" s="2">
        <f t="shared" si="70"/>
        <v>0.6838091982</v>
      </c>
      <c r="U101" s="2">
        <f t="shared" si="70"/>
        <v>0.000341938793</v>
      </c>
      <c r="V101" s="2">
        <f t="shared" si="70"/>
        <v>0</v>
      </c>
      <c r="W101" s="2">
        <f t="shared" si="70"/>
        <v>0</v>
      </c>
      <c r="X101" s="2">
        <f t="shared" si="70"/>
        <v>0.0243050094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0.002786799371</v>
      </c>
      <c r="O102" s="2">
        <f t="shared" si="71"/>
        <v>0.0003492229789</v>
      </c>
      <c r="P102" s="2">
        <f t="shared" si="71"/>
        <v>0.004693556836</v>
      </c>
      <c r="Q102" s="2">
        <f t="shared" si="71"/>
        <v>0.01702811245</v>
      </c>
      <c r="R102" s="2">
        <f t="shared" si="71"/>
        <v>0.0003492229789</v>
      </c>
      <c r="S102" s="2">
        <f t="shared" si="71"/>
        <v>0.2685385018</v>
      </c>
      <c r="T102" s="2">
        <f t="shared" si="71"/>
        <v>0.6757499563</v>
      </c>
      <c r="U102" s="2">
        <f t="shared" si="71"/>
        <v>0</v>
      </c>
      <c r="V102" s="2">
        <f t="shared" si="71"/>
        <v>0</v>
      </c>
      <c r="W102" s="2">
        <f t="shared" si="71"/>
        <v>0</v>
      </c>
      <c r="X102" s="2">
        <f t="shared" si="71"/>
        <v>0.0305046272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0.001541623844</v>
      </c>
      <c r="O103" s="2">
        <f t="shared" si="72"/>
        <v>0.0005138746146</v>
      </c>
      <c r="P103" s="2">
        <f t="shared" si="72"/>
        <v>0.006988694758</v>
      </c>
      <c r="Q103" s="2">
        <f t="shared" si="72"/>
        <v>0.01615964371</v>
      </c>
      <c r="R103" s="2">
        <f t="shared" si="72"/>
        <v>0.0001695786228</v>
      </c>
      <c r="S103" s="2">
        <f t="shared" si="72"/>
        <v>0.2540167866</v>
      </c>
      <c r="T103" s="2">
        <f t="shared" si="72"/>
        <v>0.6864028777</v>
      </c>
      <c r="U103" s="2">
        <f t="shared" si="72"/>
        <v>0.0001712915382</v>
      </c>
      <c r="V103" s="2">
        <f t="shared" si="72"/>
        <v>0</v>
      </c>
      <c r="W103" s="2">
        <f t="shared" si="72"/>
        <v>0</v>
      </c>
      <c r="X103" s="2">
        <f t="shared" si="72"/>
        <v>0.03403562864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0.002250259246</v>
      </c>
      <c r="O104" s="2">
        <f t="shared" si="73"/>
        <v>0.001036985828</v>
      </c>
      <c r="P104" s="2">
        <f t="shared" si="73"/>
        <v>0.003809194608</v>
      </c>
      <c r="Q104" s="2">
        <f t="shared" si="73"/>
        <v>0.01789319046</v>
      </c>
      <c r="R104" s="2">
        <f t="shared" si="73"/>
        <v>0.0003456619426</v>
      </c>
      <c r="S104" s="2">
        <f t="shared" si="73"/>
        <v>0.2833909437</v>
      </c>
      <c r="T104" s="2">
        <f t="shared" si="73"/>
        <v>0.6549706187</v>
      </c>
      <c r="U104" s="2">
        <f t="shared" si="73"/>
        <v>0</v>
      </c>
      <c r="V104" s="2">
        <f t="shared" si="73"/>
        <v>0</v>
      </c>
      <c r="W104" s="2">
        <f t="shared" si="73"/>
        <v>0</v>
      </c>
      <c r="X104" s="2">
        <f t="shared" si="73"/>
        <v>0.03630314552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0.008462741011</v>
      </c>
      <c r="O105" s="2">
        <f t="shared" si="74"/>
        <v>0.001045683516</v>
      </c>
      <c r="P105" s="2">
        <f t="shared" si="74"/>
        <v>0.03231023102</v>
      </c>
      <c r="Q105" s="2">
        <f t="shared" si="74"/>
        <v>0.1287337155</v>
      </c>
      <c r="R105" s="2">
        <f t="shared" si="74"/>
        <v>0.001042209484</v>
      </c>
      <c r="S105" s="2">
        <f t="shared" si="74"/>
        <v>0.1141010943</v>
      </c>
      <c r="T105" s="2">
        <f t="shared" si="74"/>
        <v>0.1719471947</v>
      </c>
      <c r="U105" s="2">
        <f t="shared" si="74"/>
        <v>0.005551502519</v>
      </c>
      <c r="V105" s="2">
        <f t="shared" si="74"/>
        <v>0.4921278444</v>
      </c>
      <c r="W105" s="2">
        <f t="shared" si="74"/>
        <v>0</v>
      </c>
      <c r="X105" s="2">
        <f t="shared" si="74"/>
        <v>0.04467778357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0.007834716122</v>
      </c>
      <c r="O106" s="2">
        <f t="shared" si="75"/>
        <v>0.0004880429478</v>
      </c>
      <c r="P106" s="2">
        <f t="shared" si="75"/>
        <v>0.01415324549</v>
      </c>
      <c r="Q106" s="2">
        <f t="shared" si="75"/>
        <v>0.07820074833</v>
      </c>
      <c r="R106" s="2">
        <f t="shared" si="75"/>
        <v>0.001945664552</v>
      </c>
      <c r="S106" s="2">
        <f t="shared" si="75"/>
        <v>0.07782658207</v>
      </c>
      <c r="T106" s="2">
        <f t="shared" si="75"/>
        <v>0.104636408</v>
      </c>
      <c r="U106" s="2">
        <f t="shared" si="75"/>
        <v>0.006660159427</v>
      </c>
      <c r="V106" s="2">
        <f t="shared" si="75"/>
        <v>0.676749634</v>
      </c>
      <c r="W106" s="2">
        <f t="shared" si="75"/>
        <v>0</v>
      </c>
      <c r="X106" s="2">
        <f t="shared" si="75"/>
        <v>0.03150479909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0.005238472508</v>
      </c>
      <c r="O107" s="2">
        <f t="shared" si="76"/>
        <v>0.0003184915227</v>
      </c>
      <c r="P107" s="2">
        <f t="shared" si="76"/>
        <v>0.01297417208</v>
      </c>
      <c r="Q107" s="2">
        <f t="shared" si="76"/>
        <v>0.06216922833</v>
      </c>
      <c r="R107" s="2">
        <f t="shared" si="76"/>
        <v>0.001586119474</v>
      </c>
      <c r="S107" s="2">
        <f t="shared" si="76"/>
        <v>0.06099350341</v>
      </c>
      <c r="T107" s="2">
        <f t="shared" si="76"/>
        <v>0.07898589764</v>
      </c>
      <c r="U107" s="2">
        <f t="shared" si="76"/>
        <v>0.00572017113</v>
      </c>
      <c r="V107" s="2">
        <f t="shared" si="76"/>
        <v>0.7432451276</v>
      </c>
      <c r="W107" s="2">
        <f t="shared" si="76"/>
        <v>0</v>
      </c>
      <c r="X107" s="2">
        <f t="shared" si="76"/>
        <v>0.02876881635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0.005625681783</v>
      </c>
      <c r="O108" s="2">
        <f t="shared" si="77"/>
        <v>0.0004675081814</v>
      </c>
      <c r="P108" s="2">
        <f t="shared" si="77"/>
        <v>0.01063581113</v>
      </c>
      <c r="Q108" s="2">
        <f t="shared" si="77"/>
        <v>0.05581268506</v>
      </c>
      <c r="R108" s="2">
        <f t="shared" si="77"/>
        <v>0.0003116721209</v>
      </c>
      <c r="S108" s="2">
        <f t="shared" si="77"/>
        <v>0.05978494624</v>
      </c>
      <c r="T108" s="2">
        <f t="shared" si="77"/>
        <v>0.06420289855</v>
      </c>
      <c r="U108" s="2">
        <f t="shared" si="77"/>
        <v>0.00311983793</v>
      </c>
      <c r="V108" s="2">
        <f t="shared" si="77"/>
        <v>0.7671092411</v>
      </c>
      <c r="W108" s="2">
        <f t="shared" si="77"/>
        <v>0</v>
      </c>
      <c r="X108" s="2">
        <f t="shared" si="77"/>
        <v>0.03292971794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0.002864091559</v>
      </c>
      <c r="O109" s="2">
        <f t="shared" si="78"/>
        <v>0.0005722460658</v>
      </c>
      <c r="P109" s="2">
        <f t="shared" si="78"/>
        <v>0.004028612303</v>
      </c>
      <c r="Q109" s="2">
        <f t="shared" si="78"/>
        <v>0.04816309013</v>
      </c>
      <c r="R109" s="2">
        <f t="shared" si="78"/>
        <v>0.001290414878</v>
      </c>
      <c r="S109" s="2">
        <f t="shared" si="78"/>
        <v>0.05587982833</v>
      </c>
      <c r="T109" s="2">
        <f t="shared" si="78"/>
        <v>0.04451216023</v>
      </c>
      <c r="U109" s="2">
        <f t="shared" si="78"/>
        <v>0.003021459227</v>
      </c>
      <c r="V109" s="2">
        <f t="shared" si="78"/>
        <v>0.8166437768</v>
      </c>
      <c r="W109" s="2">
        <f t="shared" si="78"/>
        <v>0</v>
      </c>
      <c r="X109" s="2">
        <f t="shared" si="78"/>
        <v>0.02302432046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0.002967531547</v>
      </c>
      <c r="O110" s="2">
        <f t="shared" si="79"/>
        <v>0.0001417836382</v>
      </c>
      <c r="P110" s="2">
        <f t="shared" si="79"/>
        <v>0.003533248263</v>
      </c>
      <c r="Q110" s="2">
        <f t="shared" si="79"/>
        <v>0.02892102651</v>
      </c>
      <c r="R110" s="2">
        <f t="shared" si="79"/>
        <v>0.0002835672763</v>
      </c>
      <c r="S110" s="2">
        <f t="shared" si="79"/>
        <v>0.05478519779</v>
      </c>
      <c r="T110" s="2">
        <f t="shared" si="79"/>
        <v>0.04849000425</v>
      </c>
      <c r="U110" s="2">
        <f t="shared" si="79"/>
        <v>0.001276052744</v>
      </c>
      <c r="V110" s="2">
        <f t="shared" si="79"/>
        <v>0.7707443641</v>
      </c>
      <c r="W110" s="2">
        <f t="shared" si="79"/>
        <v>0.0552729335</v>
      </c>
      <c r="X110" s="2">
        <f t="shared" si="79"/>
        <v>0.03358429037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0.002917831191</v>
      </c>
      <c r="O111" s="2">
        <f t="shared" si="80"/>
        <v>0.0001397428731</v>
      </c>
      <c r="P111" s="2">
        <f t="shared" si="80"/>
        <v>0.004072107323</v>
      </c>
      <c r="Q111" s="2">
        <f t="shared" si="80"/>
        <v>0.02976103969</v>
      </c>
      <c r="R111" s="2">
        <f t="shared" si="80"/>
        <v>0.0004192286193</v>
      </c>
      <c r="S111" s="2">
        <f t="shared" si="80"/>
        <v>0.04781442146</v>
      </c>
      <c r="T111" s="2">
        <f t="shared" si="80"/>
        <v>0.04106763555</v>
      </c>
      <c r="U111" s="2">
        <f t="shared" si="80"/>
        <v>0.001391839016</v>
      </c>
      <c r="V111" s="2">
        <f t="shared" si="80"/>
        <v>0.7858021241</v>
      </c>
      <c r="W111" s="2">
        <f t="shared" si="80"/>
        <v>0.06158188932</v>
      </c>
      <c r="X111" s="2">
        <f t="shared" si="80"/>
        <v>0.02503214086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0.004080192009</v>
      </c>
      <c r="O112" s="2">
        <f t="shared" si="81"/>
        <v>0.0001411831145</v>
      </c>
      <c r="P112" s="2">
        <f t="shared" si="81"/>
        <v>0.002820838628</v>
      </c>
      <c r="Q112" s="2">
        <f t="shared" si="81"/>
        <v>0.03072426938</v>
      </c>
      <c r="R112" s="2">
        <f t="shared" si="81"/>
        <v>0.0004235493435</v>
      </c>
      <c r="S112" s="2">
        <f t="shared" si="81"/>
        <v>0.05306084992</v>
      </c>
      <c r="T112" s="2">
        <f t="shared" si="81"/>
        <v>0.04008470987</v>
      </c>
      <c r="U112" s="2">
        <f t="shared" si="81"/>
        <v>0.0007030919102</v>
      </c>
      <c r="V112" s="2">
        <f t="shared" si="81"/>
        <v>0.7764732458</v>
      </c>
      <c r="W112" s="2">
        <f t="shared" si="81"/>
        <v>0.05728081321</v>
      </c>
      <c r="X112" s="2">
        <f t="shared" si="81"/>
        <v>0.03420725681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0.004251752514</v>
      </c>
      <c r="O113" s="2">
        <f t="shared" si="82"/>
        <v>0</v>
      </c>
      <c r="P113" s="2">
        <f t="shared" si="82"/>
        <v>0.004110027431</v>
      </c>
      <c r="Q113" s="2">
        <f t="shared" si="82"/>
        <v>0.0333770192</v>
      </c>
      <c r="R113" s="2">
        <f t="shared" si="82"/>
        <v>0</v>
      </c>
      <c r="S113" s="2">
        <f t="shared" si="82"/>
        <v>0.04855227065</v>
      </c>
      <c r="T113" s="2">
        <f t="shared" si="82"/>
        <v>0.04010819872</v>
      </c>
      <c r="U113" s="2">
        <f t="shared" si="82"/>
        <v>0.001072843645</v>
      </c>
      <c r="V113" s="2">
        <f t="shared" si="82"/>
        <v>0.7497104541</v>
      </c>
      <c r="W113" s="2">
        <f t="shared" si="82"/>
        <v>0.08284059738</v>
      </c>
      <c r="X113" s="2">
        <f t="shared" si="82"/>
        <v>0.03597683633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0.003558168317</v>
      </c>
      <c r="O114" s="2">
        <f t="shared" si="83"/>
        <v>0.0001547029703</v>
      </c>
      <c r="P114" s="2">
        <f t="shared" si="83"/>
        <v>0.003267326733</v>
      </c>
      <c r="Q114" s="2">
        <f t="shared" si="83"/>
        <v>0.02589727723</v>
      </c>
      <c r="R114" s="2">
        <f t="shared" si="83"/>
        <v>0.0003094059406</v>
      </c>
      <c r="S114" s="2">
        <f t="shared" si="83"/>
        <v>0.05459158416</v>
      </c>
      <c r="T114" s="2">
        <f t="shared" si="83"/>
        <v>0.03968131188</v>
      </c>
      <c r="U114" s="2">
        <f t="shared" si="83"/>
        <v>0.0004641089109</v>
      </c>
      <c r="V114" s="2">
        <f t="shared" si="83"/>
        <v>0.7403063119</v>
      </c>
      <c r="W114" s="2">
        <f t="shared" si="83"/>
        <v>0.0950262995</v>
      </c>
      <c r="X114" s="2">
        <f t="shared" si="83"/>
        <v>0.03674350248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>
        <f t="shared" ref="E430:E439" si="134">INDIRECT(CONCATENATE("'ccc",$E$428,"'!",$B$1,C430+2))</f>
        <v>6</v>
      </c>
      <c r="F430" s="1">
        <v>1.0</v>
      </c>
      <c r="G430" s="4" t="str">
        <f t="shared" ref="G430:G439" si="135">INDIRECT(CONCATENATE("'ccc",$E$428,"'!",$B$1,C430+21))</f>
        <v>1.00</v>
      </c>
      <c r="H430" s="2">
        <f t="shared" ref="H430:H439" si="136">E430*F430*G430</f>
        <v>6</v>
      </c>
      <c r="I430" s="2">
        <f t="shared" ref="I430:I439" si="137">H430/$E$441</f>
        <v>0.002669039146</v>
      </c>
      <c r="J430" s="2">
        <f t="shared" ref="J430:J439" si="138">I430*$E$262</f>
        <v>0</v>
      </c>
    </row>
    <row r="431">
      <c r="C431" s="1">
        <v>1.0</v>
      </c>
      <c r="E431" s="4">
        <f t="shared" si="134"/>
        <v>14</v>
      </c>
      <c r="F431" s="1">
        <v>1.0</v>
      </c>
      <c r="G431" s="4" t="str">
        <f t="shared" si="135"/>
        <v>0.93</v>
      </c>
      <c r="H431" s="2">
        <f t="shared" si="136"/>
        <v>13.02</v>
      </c>
      <c r="I431" s="2">
        <f t="shared" si="137"/>
        <v>0.005791814947</v>
      </c>
      <c r="J431" s="2">
        <f t="shared" si="138"/>
        <v>0</v>
      </c>
    </row>
    <row r="432">
      <c r="C432" s="1">
        <v>2.0</v>
      </c>
      <c r="E432" s="4">
        <f t="shared" si="134"/>
        <v>2202</v>
      </c>
      <c r="F432" s="1">
        <v>1.0</v>
      </c>
      <c r="G432" s="4" t="str">
        <f t="shared" si="135"/>
        <v>0.99</v>
      </c>
      <c r="H432" s="2">
        <f t="shared" si="136"/>
        <v>2179.98</v>
      </c>
      <c r="I432" s="2">
        <f t="shared" si="137"/>
        <v>0.9697419929</v>
      </c>
      <c r="J432" s="2">
        <f t="shared" si="138"/>
        <v>0</v>
      </c>
    </row>
    <row r="433">
      <c r="C433" s="1">
        <v>3.0</v>
      </c>
      <c r="E433" s="4">
        <f t="shared" si="134"/>
        <v>25</v>
      </c>
      <c r="F433" s="1">
        <v>0.0</v>
      </c>
      <c r="G433" s="4" t="str">
        <f t="shared" si="135"/>
        <v>0.88</v>
      </c>
      <c r="H433" s="2">
        <f t="shared" si="136"/>
        <v>0</v>
      </c>
      <c r="I433" s="2">
        <f t="shared" si="137"/>
        <v>0</v>
      </c>
      <c r="J433" s="2">
        <f t="shared" si="138"/>
        <v>0</v>
      </c>
    </row>
    <row r="434">
      <c r="C434" s="1">
        <v>4.0</v>
      </c>
      <c r="E434" s="4">
        <f t="shared" si="134"/>
        <v>1</v>
      </c>
      <c r="F434" s="1">
        <v>0.0</v>
      </c>
      <c r="G434" s="4" t="str">
        <f t="shared" si="135"/>
        <v>1.00</v>
      </c>
      <c r="H434" s="2">
        <f t="shared" si="136"/>
        <v>0</v>
      </c>
      <c r="I434" s="2">
        <f t="shared" si="137"/>
        <v>0</v>
      </c>
      <c r="J434" s="2">
        <f t="shared" si="138"/>
        <v>0</v>
      </c>
    </row>
    <row r="435">
      <c r="C435" s="1">
        <v>5.0</v>
      </c>
      <c r="E435" s="4">
        <f t="shared" si="134"/>
        <v>0</v>
      </c>
      <c r="F435" s="1">
        <v>0.0</v>
      </c>
      <c r="G435" s="4" t="str">
        <f t="shared" si="135"/>
        <v/>
      </c>
      <c r="H435" s="2">
        <f t="shared" si="136"/>
        <v>0</v>
      </c>
      <c r="I435" s="2">
        <f t="shared" si="137"/>
        <v>0</v>
      </c>
      <c r="J435" s="2">
        <f t="shared" si="138"/>
        <v>0</v>
      </c>
    </row>
    <row r="436">
      <c r="C436" s="1">
        <v>6.0</v>
      </c>
      <c r="E436" s="4">
        <f t="shared" si="134"/>
        <v>0</v>
      </c>
      <c r="F436" s="1">
        <v>0.0</v>
      </c>
      <c r="G436" s="4" t="str">
        <f t="shared" si="135"/>
        <v/>
      </c>
      <c r="H436" s="2">
        <f t="shared" si="136"/>
        <v>0</v>
      </c>
      <c r="I436" s="2">
        <f t="shared" si="137"/>
        <v>0</v>
      </c>
      <c r="J436" s="2">
        <f t="shared" si="138"/>
        <v>0</v>
      </c>
    </row>
    <row r="437">
      <c r="C437" s="1">
        <v>7.0</v>
      </c>
      <c r="E437" s="4">
        <f t="shared" si="134"/>
        <v>0</v>
      </c>
      <c r="F437" s="1">
        <v>0.0</v>
      </c>
      <c r="G437" s="4" t="str">
        <f t="shared" si="135"/>
        <v/>
      </c>
      <c r="H437" s="2">
        <f t="shared" si="136"/>
        <v>0</v>
      </c>
      <c r="I437" s="2">
        <f t="shared" si="137"/>
        <v>0</v>
      </c>
      <c r="J437" s="2">
        <f t="shared" si="138"/>
        <v>0</v>
      </c>
    </row>
    <row r="438">
      <c r="C438" s="1">
        <v>8.0</v>
      </c>
      <c r="E438" s="4">
        <f t="shared" si="134"/>
        <v>0</v>
      </c>
      <c r="F438" s="1">
        <v>0.0</v>
      </c>
      <c r="G438" s="4" t="str">
        <f t="shared" si="135"/>
        <v/>
      </c>
      <c r="H438" s="2">
        <f t="shared" si="136"/>
        <v>0</v>
      </c>
      <c r="I438" s="2">
        <f t="shared" si="137"/>
        <v>0</v>
      </c>
      <c r="J438" s="2">
        <f t="shared" si="138"/>
        <v>0</v>
      </c>
    </row>
    <row r="439">
      <c r="C439" s="1">
        <v>9.0</v>
      </c>
      <c r="E439" s="4">
        <f t="shared" si="134"/>
        <v>0</v>
      </c>
      <c r="F439" s="1">
        <v>0.0</v>
      </c>
      <c r="G439" s="4" t="str">
        <f t="shared" si="135"/>
        <v>0</v>
      </c>
      <c r="H439" s="2">
        <f t="shared" si="136"/>
        <v>0</v>
      </c>
      <c r="I439" s="2">
        <f t="shared" si="137"/>
        <v>0</v>
      </c>
      <c r="J439" s="2">
        <f t="shared" si="138"/>
        <v>0</v>
      </c>
    </row>
    <row r="440">
      <c r="C440" s="1" t="s">
        <v>28</v>
      </c>
      <c r="I440" s="2">
        <f>(E441-H441)/E441</f>
        <v>0.02179715302</v>
      </c>
    </row>
    <row r="441">
      <c r="D441" s="1" t="s">
        <v>29</v>
      </c>
      <c r="E441" s="2">
        <f>Sum(E430:E439)</f>
        <v>2248</v>
      </c>
      <c r="H441" s="2">
        <f>Sum(H430:H439)</f>
        <v>2199</v>
      </c>
    </row>
    <row r="442">
      <c r="D442" s="1" t="s">
        <v>17</v>
      </c>
      <c r="E442" s="2">
        <f>E441/$B$2</f>
        <v>0.0175625</v>
      </c>
    </row>
    <row r="443">
      <c r="D443" s="1" t="s">
        <v>18</v>
      </c>
      <c r="E443" s="2">
        <f>H441/E441</f>
        <v>0.978202847</v>
      </c>
    </row>
    <row r="444">
      <c r="D444" s="1" t="s">
        <v>20</v>
      </c>
      <c r="E444" s="2">
        <f>H441/$B$2</f>
        <v>0.0171796875</v>
      </c>
    </row>
    <row r="445">
      <c r="D445" s="1" t="s">
        <v>21</v>
      </c>
      <c r="E445" s="2">
        <f>(E441-H441)/$B$2</f>
        <v>0.0003828125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30</v>
      </c>
      <c r="F460" s="1">
        <v>1.0</v>
      </c>
      <c r="G460" s="4" t="str">
        <f t="shared" ref="G460:G469" si="140">INDIRECT(CONCATENATE("'ccc",$E$458,"'!",$B$1,C460+21))</f>
        <v>0.93</v>
      </c>
      <c r="H460" s="2">
        <f t="shared" ref="H460:H469" si="141">E460*F460*G460</f>
        <v>27.9</v>
      </c>
      <c r="I460" s="2">
        <f t="shared" ref="I460:I469" si="142">H460/$E$471</f>
        <v>0.008269116775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22</v>
      </c>
      <c r="F461" s="1">
        <v>1.0</v>
      </c>
      <c r="G461" s="4" t="str">
        <f t="shared" si="140"/>
        <v>0.73</v>
      </c>
      <c r="H461" s="2">
        <f t="shared" si="141"/>
        <v>16.06</v>
      </c>
      <c r="I461" s="2">
        <f t="shared" si="142"/>
        <v>0.004759928868</v>
      </c>
      <c r="J461" s="2">
        <f t="shared" si="143"/>
        <v>0</v>
      </c>
    </row>
    <row r="462">
      <c r="C462" s="1">
        <v>2.0</v>
      </c>
      <c r="E462" s="4">
        <f t="shared" si="139"/>
        <v>1254</v>
      </c>
      <c r="F462" s="1">
        <v>1.0</v>
      </c>
      <c r="G462" s="4" t="str">
        <f t="shared" si="140"/>
        <v>0.96</v>
      </c>
      <c r="H462" s="2">
        <f t="shared" si="141"/>
        <v>1203.84</v>
      </c>
      <c r="I462" s="2">
        <f t="shared" si="142"/>
        <v>0.3567990516</v>
      </c>
      <c r="J462" s="2">
        <f t="shared" si="143"/>
        <v>0</v>
      </c>
    </row>
    <row r="463">
      <c r="C463" s="1">
        <v>3.0</v>
      </c>
      <c r="E463" s="4">
        <f t="shared" si="139"/>
        <v>2045</v>
      </c>
      <c r="F463" s="1">
        <v>1.0</v>
      </c>
      <c r="G463" s="4" t="str">
        <f t="shared" si="140"/>
        <v>0.97</v>
      </c>
      <c r="H463" s="2">
        <f t="shared" si="141"/>
        <v>1983.65</v>
      </c>
      <c r="I463" s="2">
        <f t="shared" si="142"/>
        <v>0.5879223474</v>
      </c>
      <c r="J463" s="2">
        <f t="shared" si="143"/>
        <v>0</v>
      </c>
    </row>
    <row r="464">
      <c r="C464" s="1">
        <v>4.0</v>
      </c>
      <c r="E464" s="4">
        <f t="shared" si="139"/>
        <v>0</v>
      </c>
      <c r="F464" s="1">
        <v>0.0</v>
      </c>
      <c r="G464" s="4" t="str">
        <f t="shared" si="140"/>
        <v/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11</v>
      </c>
      <c r="F465" s="1">
        <v>0.0</v>
      </c>
      <c r="G465" s="4" t="str">
        <f t="shared" si="140"/>
        <v>0.82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 t="str">
        <f t="shared" si="140"/>
        <v/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7</v>
      </c>
      <c r="F467" s="1">
        <v>0.0</v>
      </c>
      <c r="G467" s="4" t="str">
        <f t="shared" si="140"/>
        <v>0.57</v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5</v>
      </c>
      <c r="F468" s="1">
        <v>0.0</v>
      </c>
      <c r="G468" s="4" t="str">
        <f t="shared" si="140"/>
        <v>1.00</v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0</v>
      </c>
      <c r="F469" s="1">
        <v>0.0</v>
      </c>
      <c r="G469" s="4" t="str">
        <f t="shared" si="140"/>
        <v/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0.04224955542</v>
      </c>
    </row>
    <row r="471">
      <c r="D471" s="1" t="s">
        <v>29</v>
      </c>
      <c r="E471" s="2">
        <f>Sum(E460:E469)</f>
        <v>3374</v>
      </c>
      <c r="H471" s="2">
        <f>Sum(H460:H469)</f>
        <v>3231.45</v>
      </c>
    </row>
    <row r="472">
      <c r="D472" s="1" t="s">
        <v>17</v>
      </c>
      <c r="E472" s="2">
        <f>E471/$B$2</f>
        <v>0.026359375</v>
      </c>
    </row>
    <row r="473">
      <c r="D473" s="1" t="s">
        <v>18</v>
      </c>
      <c r="E473" s="2">
        <f>H471/E471</f>
        <v>0.9577504446</v>
      </c>
    </row>
    <row r="474">
      <c r="D474" s="1" t="s">
        <v>20</v>
      </c>
      <c r="E474" s="2">
        <f>H471/$B$2</f>
        <v>0.02524570313</v>
      </c>
    </row>
    <row r="475">
      <c r="D475" s="1" t="s">
        <v>21</v>
      </c>
      <c r="E475" s="2">
        <f>(E471-H471)/$B$2</f>
        <v>0.001113671875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22</v>
      </c>
      <c r="F490" s="1">
        <v>1.0</v>
      </c>
      <c r="G490" s="4" t="str">
        <f t="shared" ref="G490:G499" si="145">INDIRECT(CONCATENATE("'ccc",$E$488,"'!",$B$1,C490+21))</f>
        <v>0.91</v>
      </c>
      <c r="H490" s="2">
        <f t="shared" ref="H490:H499" si="146">E490*F490*G490</f>
        <v>20.02</v>
      </c>
      <c r="I490" s="2">
        <f t="shared" ref="I490:I499" si="147">H490/$E$501</f>
        <v>0.005814696486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29</v>
      </c>
      <c r="F491" s="1">
        <v>1.0</v>
      </c>
      <c r="G491" s="4" t="str">
        <f t="shared" si="145"/>
        <v>0.93</v>
      </c>
      <c r="H491" s="2">
        <f t="shared" si="146"/>
        <v>26.97</v>
      </c>
      <c r="I491" s="2">
        <f t="shared" si="147"/>
        <v>0.007833284926</v>
      </c>
      <c r="J491" s="2">
        <f t="shared" si="148"/>
        <v>0</v>
      </c>
    </row>
    <row r="492">
      <c r="C492" s="1">
        <v>2.0</v>
      </c>
      <c r="E492" s="4">
        <f t="shared" si="144"/>
        <v>736</v>
      </c>
      <c r="F492" s="1">
        <v>1.0</v>
      </c>
      <c r="G492" s="4" t="str">
        <f t="shared" si="145"/>
        <v>0.95</v>
      </c>
      <c r="H492" s="2">
        <f t="shared" si="146"/>
        <v>699.2</v>
      </c>
      <c r="I492" s="2">
        <f t="shared" si="147"/>
        <v>0.2030787104</v>
      </c>
      <c r="J492" s="2">
        <f t="shared" si="148"/>
        <v>0</v>
      </c>
    </row>
    <row r="493">
      <c r="C493" s="1">
        <v>3.0</v>
      </c>
      <c r="E493" s="4">
        <f t="shared" si="144"/>
        <v>2644</v>
      </c>
      <c r="F493" s="1">
        <v>1.0</v>
      </c>
      <c r="G493" s="4" t="str">
        <f t="shared" si="145"/>
        <v>0.99</v>
      </c>
      <c r="H493" s="2">
        <f t="shared" si="146"/>
        <v>2617.56</v>
      </c>
      <c r="I493" s="2">
        <f t="shared" si="147"/>
        <v>0.7602555911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 t="str">
        <f t="shared" si="145"/>
        <v/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9</v>
      </c>
      <c r="F495" s="1">
        <v>0.0</v>
      </c>
      <c r="G495" s="4" t="str">
        <f t="shared" si="145"/>
        <v>0.89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1</v>
      </c>
      <c r="F496" s="1">
        <v>0.0</v>
      </c>
      <c r="G496" s="4">
        <f t="shared" si="145"/>
        <v>0</v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2</v>
      </c>
      <c r="F497" s="1">
        <v>0.0</v>
      </c>
      <c r="G497" s="4" t="str">
        <f t="shared" si="145"/>
        <v>0.50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0</v>
      </c>
      <c r="F498" s="1">
        <v>0.0</v>
      </c>
      <c r="G498" s="4" t="str">
        <f t="shared" si="145"/>
        <v/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 t="str">
        <f t="shared" si="145"/>
        <v/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0.02301771711</v>
      </c>
    </row>
    <row r="501">
      <c r="D501" s="1" t="s">
        <v>29</v>
      </c>
      <c r="E501" s="2">
        <f>Sum(E490:E499)</f>
        <v>3443</v>
      </c>
      <c r="H501" s="2">
        <f>Sum(H490:H499)</f>
        <v>3363.75</v>
      </c>
    </row>
    <row r="502">
      <c r="D502" s="1" t="s">
        <v>17</v>
      </c>
      <c r="E502" s="2">
        <f>E501/$B$2</f>
        <v>0.0268984375</v>
      </c>
    </row>
    <row r="503">
      <c r="D503" s="1" t="s">
        <v>18</v>
      </c>
      <c r="E503" s="2">
        <f>H501/E501</f>
        <v>0.9769822829</v>
      </c>
    </row>
    <row r="504">
      <c r="D504" s="1" t="s">
        <v>20</v>
      </c>
      <c r="E504" s="2">
        <f>H501/$B$2</f>
        <v>0.02627929688</v>
      </c>
    </row>
    <row r="505">
      <c r="D505" s="1" t="s">
        <v>21</v>
      </c>
      <c r="E505" s="2">
        <f>(E501-H501)/$B$2</f>
        <v>0.000619140625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12</v>
      </c>
      <c r="F520" s="1">
        <v>1.0</v>
      </c>
      <c r="G520" s="4" t="str">
        <f t="shared" ref="G520:G529" si="150">INDIRECT(CONCATENATE("'ccc",$E$518,"'!",$B$1,C520+21))</f>
        <v>1.00</v>
      </c>
      <c r="H520" s="2">
        <f t="shared" ref="H520:H529" si="151">E520*F520*G520</f>
        <v>12</v>
      </c>
      <c r="I520" s="2">
        <f t="shared" ref="I520:I529" si="152">H520/$E$531</f>
        <v>0.002481389578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24</v>
      </c>
      <c r="F521" s="1">
        <v>1.0</v>
      </c>
      <c r="G521" s="4" t="str">
        <f t="shared" si="150"/>
        <v>0.75</v>
      </c>
      <c r="H521" s="2">
        <f t="shared" si="151"/>
        <v>18</v>
      </c>
      <c r="I521" s="2">
        <f t="shared" si="152"/>
        <v>0.003722084367</v>
      </c>
      <c r="J521" s="2">
        <f t="shared" si="153"/>
        <v>0</v>
      </c>
    </row>
    <row r="522">
      <c r="C522" s="1">
        <v>2.0</v>
      </c>
      <c r="E522" s="4">
        <f t="shared" si="149"/>
        <v>445</v>
      </c>
      <c r="F522" s="1">
        <v>1.0</v>
      </c>
      <c r="G522" s="4" t="str">
        <f t="shared" si="150"/>
        <v>0.92</v>
      </c>
      <c r="H522" s="2">
        <f t="shared" si="151"/>
        <v>409.4</v>
      </c>
      <c r="I522" s="2">
        <f t="shared" si="152"/>
        <v>0.08465674111</v>
      </c>
      <c r="J522" s="2">
        <f t="shared" si="153"/>
        <v>0</v>
      </c>
    </row>
    <row r="523">
      <c r="C523" s="1">
        <v>3.0</v>
      </c>
      <c r="E523" s="4">
        <f t="shared" si="149"/>
        <v>4344</v>
      </c>
      <c r="F523" s="1">
        <v>1.0</v>
      </c>
      <c r="G523" s="4" t="str">
        <f t="shared" si="150"/>
        <v>0.99</v>
      </c>
      <c r="H523" s="2">
        <f t="shared" si="151"/>
        <v>4300.56</v>
      </c>
      <c r="I523" s="2">
        <f t="shared" si="152"/>
        <v>0.889280397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10</v>
      </c>
      <c r="F525" s="1">
        <v>0.0</v>
      </c>
      <c r="G525" s="4" t="str">
        <f t="shared" si="150"/>
        <v>1.00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</v>
      </c>
      <c r="F527" s="1">
        <v>0.0</v>
      </c>
      <c r="G527" s="4" t="str">
        <f t="shared" si="150"/>
        <v>1.00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0</v>
      </c>
      <c r="F528" s="1">
        <v>0.0</v>
      </c>
      <c r="G528" s="4" t="str">
        <f t="shared" si="150"/>
        <v/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0.01985938792</v>
      </c>
    </row>
    <row r="531">
      <c r="D531" s="1" t="s">
        <v>29</v>
      </c>
      <c r="E531" s="2">
        <f>Sum(E520:E529)</f>
        <v>4836</v>
      </c>
      <c r="H531" s="2">
        <f>Sum(H520:H529)</f>
        <v>4739.96</v>
      </c>
    </row>
    <row r="532">
      <c r="D532" s="1" t="s">
        <v>17</v>
      </c>
      <c r="E532" s="2">
        <f>E531/$B$2</f>
        <v>0.03778125</v>
      </c>
    </row>
    <row r="533">
      <c r="D533" s="1" t="s">
        <v>18</v>
      </c>
      <c r="E533" s="2">
        <f>H531/E531</f>
        <v>0.9801406121</v>
      </c>
    </row>
    <row r="534">
      <c r="D534" s="1" t="s">
        <v>20</v>
      </c>
      <c r="E534" s="2">
        <f>H531/$B$2</f>
        <v>0.0370309375</v>
      </c>
    </row>
    <row r="535">
      <c r="D535" s="1" t="s">
        <v>21</v>
      </c>
      <c r="E535" s="2">
        <f>(E531-H531)/$B$2</f>
        <v>0.0007503125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17</v>
      </c>
      <c r="F550" s="1">
        <v>1.0</v>
      </c>
      <c r="G550" s="4" t="str">
        <f t="shared" ref="G550:G559" si="155">INDIRECT(CONCATENATE("'ccc",$E$548,"'!",$B$1,C550+21))</f>
        <v>0.94</v>
      </c>
      <c r="H550" s="2">
        <f t="shared" ref="H550:H559" si="156">E550*F550*G550</f>
        <v>15.98</v>
      </c>
      <c r="I550" s="2">
        <f t="shared" ref="I550:I559" si="157">H550/$E$561</f>
        <v>0.003313290483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22</v>
      </c>
      <c r="F551" s="1">
        <v>1.0</v>
      </c>
      <c r="G551" s="4" t="str">
        <f t="shared" si="155"/>
        <v>0.77</v>
      </c>
      <c r="H551" s="2">
        <f t="shared" si="156"/>
        <v>16.94</v>
      </c>
      <c r="I551" s="2">
        <f t="shared" si="157"/>
        <v>0.00351233672</v>
      </c>
      <c r="J551" s="2">
        <f t="shared" si="158"/>
        <v>0</v>
      </c>
    </row>
    <row r="552">
      <c r="C552" s="1">
        <v>2.0</v>
      </c>
      <c r="E552" s="4">
        <f t="shared" si="154"/>
        <v>309</v>
      </c>
      <c r="F552" s="1">
        <v>1.0</v>
      </c>
      <c r="G552" s="4" t="str">
        <f t="shared" si="155"/>
        <v>0.92</v>
      </c>
      <c r="H552" s="2">
        <f t="shared" si="156"/>
        <v>284.28</v>
      </c>
      <c r="I552" s="2">
        <f t="shared" si="157"/>
        <v>0.05894256687</v>
      </c>
      <c r="J552" s="2">
        <f t="shared" si="158"/>
        <v>0</v>
      </c>
    </row>
    <row r="553">
      <c r="C553" s="1">
        <v>3.0</v>
      </c>
      <c r="E553" s="4">
        <f t="shared" si="154"/>
        <v>4468</v>
      </c>
      <c r="F553" s="1">
        <v>1.0</v>
      </c>
      <c r="G553" s="4" t="str">
        <f t="shared" si="155"/>
        <v>0.99</v>
      </c>
      <c r="H553" s="2">
        <f t="shared" si="156"/>
        <v>4423.32</v>
      </c>
      <c r="I553" s="2">
        <f t="shared" si="157"/>
        <v>0.9171304168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>
        <f t="shared" si="155"/>
        <v>0</v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6</v>
      </c>
      <c r="F555" s="1">
        <v>0.0</v>
      </c>
      <c r="G555" s="4" t="str">
        <f t="shared" si="155"/>
        <v>0.67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 t="str">
        <f t="shared" si="155"/>
        <v/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0</v>
      </c>
      <c r="F557" s="1">
        <v>0.0</v>
      </c>
      <c r="G557" s="4" t="str">
        <f t="shared" si="155"/>
        <v/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1</v>
      </c>
      <c r="F558" s="1">
        <v>0.0</v>
      </c>
      <c r="G558" s="4" t="str">
        <f t="shared" si="155"/>
        <v>1.00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0.01710138918</v>
      </c>
    </row>
    <row r="561">
      <c r="D561" s="1" t="s">
        <v>29</v>
      </c>
      <c r="E561" s="2">
        <f>Sum(E550:E559)</f>
        <v>4823</v>
      </c>
      <c r="H561" s="2">
        <f>Sum(H550:H559)</f>
        <v>4740.52</v>
      </c>
    </row>
    <row r="562">
      <c r="D562" s="1" t="s">
        <v>17</v>
      </c>
      <c r="E562" s="2">
        <f>E561/$B$2</f>
        <v>0.0376796875</v>
      </c>
    </row>
    <row r="563">
      <c r="D563" s="1" t="s">
        <v>18</v>
      </c>
      <c r="E563" s="2">
        <f>H561/E561</f>
        <v>0.9828986108</v>
      </c>
    </row>
    <row r="564">
      <c r="D564" s="1" t="s">
        <v>20</v>
      </c>
      <c r="E564" s="2">
        <f>H561/$B$2</f>
        <v>0.0370353125</v>
      </c>
    </row>
    <row r="565">
      <c r="D565" s="1" t="s">
        <v>21</v>
      </c>
      <c r="E565" s="2">
        <f>(E561-H561)/$B$2</f>
        <v>0.000644375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12</v>
      </c>
      <c r="F580" s="1">
        <v>1.0</v>
      </c>
      <c r="G580" s="4" t="str">
        <f t="shared" ref="G580:G589" si="160">INDIRECT(CONCATENATE("'ccc",$E$578,"'!",$B$1,C580+21))</f>
        <v>0.92</v>
      </c>
      <c r="H580" s="2">
        <f t="shared" ref="H580:H589" si="161">E580*F580*G580</f>
        <v>11.04</v>
      </c>
      <c r="I580" s="2">
        <f t="shared" ref="I580:I589" si="162">H580/$E$591</f>
        <v>0.002231204527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12</v>
      </c>
      <c r="F581" s="1">
        <v>1.0</v>
      </c>
      <c r="G581" s="4" t="str">
        <f t="shared" si="160"/>
        <v>0.83</v>
      </c>
      <c r="H581" s="2">
        <f t="shared" si="161"/>
        <v>9.96</v>
      </c>
      <c r="I581" s="2">
        <f t="shared" si="162"/>
        <v>0.002012934519</v>
      </c>
      <c r="J581" s="2">
        <f t="shared" si="163"/>
        <v>0</v>
      </c>
    </row>
    <row r="582">
      <c r="C582" s="1">
        <v>2.0</v>
      </c>
      <c r="E582" s="4">
        <f t="shared" si="159"/>
        <v>285</v>
      </c>
      <c r="F582" s="1">
        <v>1.0</v>
      </c>
      <c r="G582" s="4" t="str">
        <f t="shared" si="160"/>
        <v>0.92</v>
      </c>
      <c r="H582" s="2">
        <f t="shared" si="161"/>
        <v>262.2</v>
      </c>
      <c r="I582" s="2">
        <f t="shared" si="162"/>
        <v>0.05299110752</v>
      </c>
      <c r="J582" s="2">
        <f t="shared" si="163"/>
        <v>0</v>
      </c>
    </row>
    <row r="583">
      <c r="C583" s="1">
        <v>3.0</v>
      </c>
      <c r="E583" s="4">
        <f t="shared" si="159"/>
        <v>4623</v>
      </c>
      <c r="F583" s="1">
        <v>1.0</v>
      </c>
      <c r="G583" s="4" t="str">
        <f t="shared" si="160"/>
        <v>0.99</v>
      </c>
      <c r="H583" s="2">
        <f t="shared" si="161"/>
        <v>4576.77</v>
      </c>
      <c r="I583" s="2">
        <f t="shared" si="162"/>
        <v>0.9249737268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14</v>
      </c>
      <c r="F585" s="1">
        <v>0.0</v>
      </c>
      <c r="G585" s="4" t="str">
        <f t="shared" si="160"/>
        <v>0.79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</v>
      </c>
      <c r="F587" s="1">
        <v>0.0</v>
      </c>
      <c r="G587" s="4" t="str">
        <f t="shared" si="160"/>
        <v>1.00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1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0.01779102668</v>
      </c>
    </row>
    <row r="591">
      <c r="D591" s="1" t="s">
        <v>29</v>
      </c>
      <c r="E591" s="2">
        <f>Sum(E580:E589)</f>
        <v>4948</v>
      </c>
      <c r="H591" s="2">
        <f>Sum(H580:H589)</f>
        <v>4859.97</v>
      </c>
    </row>
    <row r="592">
      <c r="D592" s="1" t="s">
        <v>17</v>
      </c>
      <c r="E592" s="2">
        <f>E591/$B$2</f>
        <v>0.03865625</v>
      </c>
    </row>
    <row r="593">
      <c r="D593" s="1" t="s">
        <v>18</v>
      </c>
      <c r="E593" s="2">
        <f>H591/E591</f>
        <v>0.9822089733</v>
      </c>
    </row>
    <row r="594">
      <c r="D594" s="1" t="s">
        <v>20</v>
      </c>
      <c r="E594" s="2">
        <f>H591/$B$2</f>
        <v>0.03796851563</v>
      </c>
    </row>
    <row r="595">
      <c r="D595" s="1" t="s">
        <v>21</v>
      </c>
      <c r="E595" s="2">
        <f>(E591-H591)/$B$2</f>
        <v>0.000687734375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4</v>
      </c>
      <c r="F610" s="1">
        <v>1.0</v>
      </c>
      <c r="G610" s="4" t="str">
        <f t="shared" ref="G610:G619" si="165">INDIRECT(CONCATENATE("'ccc",$E$608,"'!",$B$1,C610+21))</f>
        <v>1.00</v>
      </c>
      <c r="H610" s="2">
        <f t="shared" ref="H610:H619" si="166">E610*F610*G610</f>
        <v>4</v>
      </c>
      <c r="I610" s="2">
        <f t="shared" ref="I610:I619" si="167">H610/$E$621</f>
        <v>0.0006877579092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31</v>
      </c>
      <c r="F611" s="1">
        <v>1.0</v>
      </c>
      <c r="G611" s="4" t="str">
        <f t="shared" si="165"/>
        <v>0.94</v>
      </c>
      <c r="H611" s="2">
        <f t="shared" si="166"/>
        <v>29.14</v>
      </c>
      <c r="I611" s="2">
        <f t="shared" si="167"/>
        <v>0.005010316369</v>
      </c>
      <c r="J611" s="2">
        <f t="shared" si="168"/>
        <v>0</v>
      </c>
    </row>
    <row r="612">
      <c r="C612" s="1">
        <v>2.0</v>
      </c>
      <c r="E612" s="4">
        <f t="shared" si="164"/>
        <v>280</v>
      </c>
      <c r="F612" s="1">
        <v>1.0</v>
      </c>
      <c r="G612" s="4" t="str">
        <f t="shared" si="165"/>
        <v>0.86</v>
      </c>
      <c r="H612" s="2">
        <f t="shared" si="166"/>
        <v>240.8</v>
      </c>
      <c r="I612" s="2">
        <f t="shared" si="167"/>
        <v>0.04140302613</v>
      </c>
      <c r="J612" s="2">
        <f t="shared" si="168"/>
        <v>0</v>
      </c>
    </row>
    <row r="613">
      <c r="C613" s="1">
        <v>3.0</v>
      </c>
      <c r="E613" s="4">
        <f t="shared" si="164"/>
        <v>5419</v>
      </c>
      <c r="F613" s="1">
        <v>1.0</v>
      </c>
      <c r="G613" s="4" t="str">
        <f t="shared" si="165"/>
        <v>0.99</v>
      </c>
      <c r="H613" s="2">
        <f t="shared" si="166"/>
        <v>5364.81</v>
      </c>
      <c r="I613" s="2">
        <f t="shared" si="167"/>
        <v>0.9224226272</v>
      </c>
      <c r="J613" s="2">
        <f t="shared" si="168"/>
        <v>0</v>
      </c>
    </row>
    <row r="614">
      <c r="C614" s="1">
        <v>4.0</v>
      </c>
      <c r="E614" s="4">
        <f t="shared" si="164"/>
        <v>50</v>
      </c>
      <c r="F614" s="1">
        <v>1.0</v>
      </c>
      <c r="G614" s="4" t="str">
        <f t="shared" si="165"/>
        <v>0.84</v>
      </c>
      <c r="H614" s="2">
        <f t="shared" si="166"/>
        <v>42</v>
      </c>
      <c r="I614" s="2">
        <f t="shared" si="167"/>
        <v>0.007221458047</v>
      </c>
      <c r="J614" s="2">
        <f t="shared" si="168"/>
        <v>0</v>
      </c>
    </row>
    <row r="615">
      <c r="C615" s="1">
        <v>5.0</v>
      </c>
      <c r="E615" s="4">
        <f t="shared" si="164"/>
        <v>11</v>
      </c>
      <c r="F615" s="1">
        <v>0.0</v>
      </c>
      <c r="G615" s="4" t="str">
        <f t="shared" si="165"/>
        <v>0.91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</v>
      </c>
      <c r="F617" s="1">
        <v>0.0</v>
      </c>
      <c r="G617" s="4" t="str">
        <f t="shared" si="165"/>
        <v>0.50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2</v>
      </c>
      <c r="F618" s="1">
        <v>0.0</v>
      </c>
      <c r="G618" s="4" t="str">
        <f t="shared" si="165"/>
        <v>1.00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17</v>
      </c>
      <c r="F619" s="1">
        <v>0.0</v>
      </c>
      <c r="G619" s="4" t="str">
        <f t="shared" si="165"/>
        <v>0.88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0.02325481431</v>
      </c>
    </row>
    <row r="621">
      <c r="D621" s="1" t="s">
        <v>29</v>
      </c>
      <c r="E621" s="2">
        <f>Sum(E610:E619)</f>
        <v>5816</v>
      </c>
      <c r="H621" s="2">
        <f>Sum(H610:H619)</f>
        <v>5680.75</v>
      </c>
    </row>
    <row r="622">
      <c r="D622" s="1" t="s">
        <v>17</v>
      </c>
      <c r="E622" s="2">
        <f>E621/$B$2</f>
        <v>0.0454375</v>
      </c>
    </row>
    <row r="623">
      <c r="D623" s="1" t="s">
        <v>18</v>
      </c>
      <c r="E623" s="2">
        <f>H621/E621</f>
        <v>0.9767451857</v>
      </c>
    </row>
    <row r="624">
      <c r="D624" s="1" t="s">
        <v>20</v>
      </c>
      <c r="E624" s="2">
        <f>H621/$B$2</f>
        <v>0.04438085938</v>
      </c>
    </row>
    <row r="625">
      <c r="D625" s="1" t="s">
        <v>21</v>
      </c>
      <c r="E625" s="2">
        <f>(E621-H621)/$B$2</f>
        <v>0.001056640625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4</v>
      </c>
      <c r="F640" s="1">
        <v>1.0</v>
      </c>
      <c r="G640" s="4" t="str">
        <f t="shared" ref="G640:G649" si="170">INDIRECT(CONCATENATE("'ccc",$E$638,"'!",$B$1,C640+21))</f>
        <v>0.75</v>
      </c>
      <c r="H640" s="2">
        <f t="shared" ref="H640:H649" si="171">E640*F640*G640</f>
        <v>3</v>
      </c>
      <c r="I640" s="2">
        <f t="shared" ref="I640:I649" si="172">H640/$E$651</f>
        <v>0.0005071851226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18</v>
      </c>
      <c r="F641" s="1">
        <v>1.0</v>
      </c>
      <c r="G641" s="4" t="str">
        <f t="shared" si="170"/>
        <v>0.83</v>
      </c>
      <c r="H641" s="2">
        <f t="shared" si="171"/>
        <v>14.94</v>
      </c>
      <c r="I641" s="2">
        <f t="shared" si="172"/>
        <v>0.00252578191</v>
      </c>
      <c r="J641" s="2">
        <f t="shared" si="173"/>
        <v>0</v>
      </c>
    </row>
    <row r="642">
      <c r="C642" s="1">
        <v>2.0</v>
      </c>
      <c r="E642" s="4">
        <f t="shared" si="169"/>
        <v>261</v>
      </c>
      <c r="F642" s="1">
        <v>1.0</v>
      </c>
      <c r="G642" s="4" t="str">
        <f t="shared" si="170"/>
        <v>0.93</v>
      </c>
      <c r="H642" s="2">
        <f t="shared" si="171"/>
        <v>242.73</v>
      </c>
      <c r="I642" s="2">
        <f t="shared" si="172"/>
        <v>0.04103634827</v>
      </c>
      <c r="J642" s="2">
        <f t="shared" si="173"/>
        <v>0</v>
      </c>
    </row>
    <row r="643">
      <c r="C643" s="1">
        <v>3.0</v>
      </c>
      <c r="E643" s="4">
        <f t="shared" si="169"/>
        <v>5576</v>
      </c>
      <c r="F643" s="1">
        <v>1.0</v>
      </c>
      <c r="G643" s="4" t="str">
        <f t="shared" si="170"/>
        <v>0.99</v>
      </c>
      <c r="H643" s="2">
        <f t="shared" si="171"/>
        <v>5520.24</v>
      </c>
      <c r="I643" s="2">
        <f t="shared" si="172"/>
        <v>0.9332612003</v>
      </c>
      <c r="J643" s="2">
        <f t="shared" si="173"/>
        <v>0</v>
      </c>
    </row>
    <row r="644">
      <c r="C644" s="1">
        <v>4.0</v>
      </c>
      <c r="E644" s="4">
        <f t="shared" si="169"/>
        <v>20</v>
      </c>
      <c r="F644" s="1">
        <v>1.0</v>
      </c>
      <c r="G644" s="4" t="str">
        <f t="shared" si="170"/>
        <v>0.95</v>
      </c>
      <c r="H644" s="2">
        <f t="shared" si="171"/>
        <v>19</v>
      </c>
      <c r="I644" s="2">
        <f t="shared" si="172"/>
        <v>0.003212172443</v>
      </c>
      <c r="J644" s="2">
        <f t="shared" si="173"/>
        <v>0</v>
      </c>
    </row>
    <row r="645">
      <c r="C645" s="1">
        <v>5.0</v>
      </c>
      <c r="E645" s="4">
        <f t="shared" si="169"/>
        <v>15</v>
      </c>
      <c r="F645" s="1">
        <v>0.0</v>
      </c>
      <c r="G645" s="4" t="str">
        <f t="shared" si="170"/>
        <v>0.67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3</v>
      </c>
      <c r="F647" s="1">
        <v>0.0</v>
      </c>
      <c r="G647" s="4" t="str">
        <f t="shared" si="170"/>
        <v>1.00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4</v>
      </c>
      <c r="F648" s="1">
        <v>0.0</v>
      </c>
      <c r="G648" s="4" t="str">
        <f t="shared" si="170"/>
        <v>0.75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14</v>
      </c>
      <c r="F649" s="1">
        <v>0.0</v>
      </c>
      <c r="G649" s="4" t="str">
        <f t="shared" si="170"/>
        <v>0.79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0.01945731192</v>
      </c>
    </row>
    <row r="651">
      <c r="D651" s="1" t="s">
        <v>29</v>
      </c>
      <c r="E651" s="2">
        <f>Sum(E640:E649)</f>
        <v>5915</v>
      </c>
      <c r="H651" s="2">
        <f>Sum(H640:H649)</f>
        <v>5799.91</v>
      </c>
    </row>
    <row r="652">
      <c r="D652" s="1" t="s">
        <v>17</v>
      </c>
      <c r="E652" s="2">
        <f>E651/$B$2</f>
        <v>0.0462109375</v>
      </c>
    </row>
    <row r="653">
      <c r="D653" s="1" t="s">
        <v>18</v>
      </c>
      <c r="E653" s="2">
        <f>H651/E651</f>
        <v>0.9805426881</v>
      </c>
    </row>
    <row r="654">
      <c r="D654" s="1" t="s">
        <v>20</v>
      </c>
      <c r="E654" s="2">
        <f>H651/$B$2</f>
        <v>0.04531179688</v>
      </c>
    </row>
    <row r="655">
      <c r="D655" s="1" t="s">
        <v>21</v>
      </c>
      <c r="E655" s="2">
        <f>(E651-H651)/$B$2</f>
        <v>0.000899140625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3</v>
      </c>
      <c r="F670" s="1">
        <v>1.0</v>
      </c>
      <c r="G670" s="4" t="str">
        <f t="shared" ref="G670:G679" si="175">INDIRECT(CONCATENATE("'ccc",$E$668,"'!",$B$1,C670+21))</f>
        <v>1.00</v>
      </c>
      <c r="H670" s="2">
        <f t="shared" ref="H670:H679" si="176">E670*F670*G670</f>
        <v>3</v>
      </c>
      <c r="I670" s="2">
        <f t="shared" ref="I670:I679" si="177">H670/$E$681</f>
        <v>0.0005569996287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28</v>
      </c>
      <c r="F671" s="1">
        <v>1.0</v>
      </c>
      <c r="G671" s="4" t="str">
        <f t="shared" si="175"/>
        <v>0.79</v>
      </c>
      <c r="H671" s="2">
        <f t="shared" si="176"/>
        <v>22.12</v>
      </c>
      <c r="I671" s="2">
        <f t="shared" si="177"/>
        <v>0.004106943929</v>
      </c>
      <c r="J671" s="2">
        <f t="shared" si="178"/>
        <v>0</v>
      </c>
    </row>
    <row r="672">
      <c r="C672" s="1">
        <v>2.0</v>
      </c>
      <c r="E672" s="4">
        <f t="shared" si="174"/>
        <v>189</v>
      </c>
      <c r="F672" s="1">
        <v>1.0</v>
      </c>
      <c r="G672" s="4" t="str">
        <f t="shared" si="175"/>
        <v>0.90</v>
      </c>
      <c r="H672" s="2">
        <f t="shared" si="176"/>
        <v>170.1</v>
      </c>
      <c r="I672" s="2">
        <f t="shared" si="177"/>
        <v>0.03158187895</v>
      </c>
      <c r="J672" s="2">
        <f t="shared" si="178"/>
        <v>0</v>
      </c>
    </row>
    <row r="673">
      <c r="C673" s="1">
        <v>3.0</v>
      </c>
      <c r="E673" s="4">
        <f t="shared" si="174"/>
        <v>5104</v>
      </c>
      <c r="F673" s="1">
        <v>1.0</v>
      </c>
      <c r="G673" s="4" t="str">
        <f t="shared" si="175"/>
        <v>0.99</v>
      </c>
      <c r="H673" s="2">
        <f t="shared" si="176"/>
        <v>5052.96</v>
      </c>
      <c r="I673" s="2">
        <f t="shared" si="177"/>
        <v>0.9381656146</v>
      </c>
      <c r="J673" s="2">
        <f t="shared" si="178"/>
        <v>0</v>
      </c>
    </row>
    <row r="674">
      <c r="C674" s="1">
        <v>4.0</v>
      </c>
      <c r="E674" s="4">
        <f t="shared" si="174"/>
        <v>43</v>
      </c>
      <c r="F674" s="1">
        <v>1.0</v>
      </c>
      <c r="G674" s="4" t="str">
        <f t="shared" si="175"/>
        <v>0.93</v>
      </c>
      <c r="H674" s="2">
        <f t="shared" si="176"/>
        <v>39.99</v>
      </c>
      <c r="I674" s="2">
        <f t="shared" si="177"/>
        <v>0.00742480505</v>
      </c>
      <c r="J674" s="2">
        <f t="shared" si="178"/>
        <v>0</v>
      </c>
    </row>
    <row r="675">
      <c r="C675" s="1">
        <v>5.0</v>
      </c>
      <c r="E675" s="4">
        <f t="shared" si="174"/>
        <v>8</v>
      </c>
      <c r="F675" s="1">
        <v>0.0</v>
      </c>
      <c r="G675" s="4" t="str">
        <f t="shared" si="175"/>
        <v>0.75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</v>
      </c>
      <c r="F677" s="1">
        <v>0.0</v>
      </c>
      <c r="G677" s="4" t="str">
        <f t="shared" si="175"/>
        <v>1.00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2</v>
      </c>
      <c r="F678" s="1">
        <v>0.0</v>
      </c>
      <c r="G678" s="4" t="str">
        <f t="shared" si="175"/>
        <v>0.50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6</v>
      </c>
      <c r="F679" s="1">
        <v>0.0</v>
      </c>
      <c r="G679" s="4" t="str">
        <f t="shared" si="175"/>
        <v>0.50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0.01816375789</v>
      </c>
    </row>
    <row r="681">
      <c r="D681" s="1" t="s">
        <v>29</v>
      </c>
      <c r="E681" s="2">
        <f>Sum(E670:E679)</f>
        <v>5386</v>
      </c>
      <c r="H681" s="2">
        <f>Sum(H670:H679)</f>
        <v>5288.17</v>
      </c>
    </row>
    <row r="682">
      <c r="D682" s="1" t="s">
        <v>17</v>
      </c>
      <c r="E682" s="2">
        <f>E681/$B$2</f>
        <v>0.042078125</v>
      </c>
    </row>
    <row r="683">
      <c r="D683" s="1" t="s">
        <v>18</v>
      </c>
      <c r="E683" s="2">
        <f>H681/E681</f>
        <v>0.9818362421</v>
      </c>
    </row>
    <row r="684">
      <c r="D684" s="1" t="s">
        <v>20</v>
      </c>
      <c r="E684" s="2">
        <f>H681/$B$2</f>
        <v>0.04131382813</v>
      </c>
    </row>
    <row r="685">
      <c r="D685" s="1" t="s">
        <v>21</v>
      </c>
      <c r="E685" s="2">
        <f>(E681-H681)/$B$2</f>
        <v>0.000764296875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27</v>
      </c>
      <c r="F701" s="1">
        <v>1.0</v>
      </c>
      <c r="G701" s="4" t="str">
        <f t="shared" ref="G701:G709" si="183">INDIRECT(CONCATENATE("'ccc",$E$668,"'!",$B$1,C701+21))</f>
        <v>0.79</v>
      </c>
      <c r="H701" s="2">
        <f t="shared" si="180"/>
        <v>21.33</v>
      </c>
      <c r="I701" s="2">
        <f t="shared" si="181"/>
        <v>0.003870440936</v>
      </c>
      <c r="J701" s="2">
        <f t="shared" si="182"/>
        <v>0</v>
      </c>
    </row>
    <row r="702">
      <c r="C702" s="1">
        <v>2.0</v>
      </c>
      <c r="E702" s="4">
        <f t="shared" si="179"/>
        <v>186</v>
      </c>
      <c r="F702" s="1">
        <v>1.0</v>
      </c>
      <c r="G702" s="4" t="str">
        <f t="shared" si="183"/>
        <v>0.90</v>
      </c>
      <c r="H702" s="2">
        <f t="shared" si="180"/>
        <v>167.4</v>
      </c>
      <c r="I702" s="2">
        <f t="shared" si="181"/>
        <v>0.03037561241</v>
      </c>
      <c r="J702" s="2">
        <f t="shared" si="182"/>
        <v>0</v>
      </c>
    </row>
    <row r="703">
      <c r="C703" s="1">
        <v>3.0</v>
      </c>
      <c r="E703" s="4">
        <f t="shared" si="179"/>
        <v>5239</v>
      </c>
      <c r="F703" s="1">
        <v>1.0</v>
      </c>
      <c r="G703" s="4" t="str">
        <f t="shared" si="183"/>
        <v>0.99</v>
      </c>
      <c r="H703" s="2">
        <f t="shared" si="180"/>
        <v>5186.61</v>
      </c>
      <c r="I703" s="2">
        <f t="shared" si="181"/>
        <v>0.9411377246</v>
      </c>
      <c r="J703" s="2">
        <f t="shared" si="182"/>
        <v>0</v>
      </c>
    </row>
    <row r="704">
      <c r="C704" s="1">
        <v>4.0</v>
      </c>
      <c r="E704" s="4">
        <f t="shared" si="179"/>
        <v>32</v>
      </c>
      <c r="F704" s="1">
        <v>1.0</v>
      </c>
      <c r="G704" s="4" t="str">
        <f t="shared" si="183"/>
        <v>0.93</v>
      </c>
      <c r="H704" s="2">
        <f t="shared" si="180"/>
        <v>29.76</v>
      </c>
      <c r="I704" s="2">
        <f t="shared" si="181"/>
        <v>0.005400108873</v>
      </c>
      <c r="J704" s="2">
        <f t="shared" si="182"/>
        <v>0</v>
      </c>
    </row>
    <row r="705">
      <c r="C705" s="1">
        <v>5.0</v>
      </c>
      <c r="E705" s="4">
        <f t="shared" si="179"/>
        <v>12</v>
      </c>
      <c r="F705" s="1">
        <v>0.0</v>
      </c>
      <c r="G705" s="4" t="str">
        <f t="shared" si="183"/>
        <v>0.75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0</v>
      </c>
      <c r="F707" s="1">
        <v>0.0</v>
      </c>
      <c r="G707" s="4" t="str">
        <f t="shared" si="183"/>
        <v>1.00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5</v>
      </c>
      <c r="F708" s="1">
        <v>0.0</v>
      </c>
      <c r="G708" s="4" t="str">
        <f t="shared" si="183"/>
        <v>0.50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10</v>
      </c>
      <c r="F709" s="1">
        <v>0.0</v>
      </c>
      <c r="G709" s="4" t="str">
        <f t="shared" si="183"/>
        <v>0.50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0.01921611323</v>
      </c>
    </row>
    <row r="711">
      <c r="D711" s="1" t="s">
        <v>29</v>
      </c>
      <c r="E711" s="2">
        <f>Sum(E700:E709)</f>
        <v>5511</v>
      </c>
      <c r="H711" s="2">
        <f>Sum(H700:H709)</f>
        <v>5405.1</v>
      </c>
    </row>
    <row r="712">
      <c r="D712" s="1" t="s">
        <v>17</v>
      </c>
      <c r="E712" s="2">
        <f>E711/$B$2</f>
        <v>0.0430546875</v>
      </c>
    </row>
    <row r="713">
      <c r="D713" s="1" t="s">
        <v>18</v>
      </c>
      <c r="E713" s="2">
        <f>H711/E711</f>
        <v>0.9807838868</v>
      </c>
    </row>
    <row r="714">
      <c r="D714" s="1" t="s">
        <v>20</v>
      </c>
      <c r="E714" s="2">
        <f>H711/$B$2</f>
        <v>0.04222734375</v>
      </c>
    </row>
    <row r="715">
      <c r="D715" s="1" t="s">
        <v>21</v>
      </c>
      <c r="E715" s="2">
        <f>(E711-H711)/$B$2</f>
        <v>0.00082734375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3</v>
      </c>
      <c r="F730" s="1">
        <v>1.0</v>
      </c>
      <c r="G730" s="4" t="str">
        <f t="shared" ref="G730:G739" si="185">INDIRECT(CONCATENATE("'ccc",$E$728,"'!",$B$1,C730+21))</f>
        <v>1.00</v>
      </c>
      <c r="H730" s="2">
        <f t="shared" ref="H730:H739" si="186">E730*F730*G730</f>
        <v>3</v>
      </c>
      <c r="I730" s="2">
        <f t="shared" ref="I730:I739" si="187">H730/$E$741</f>
        <v>0.0005628517824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17</v>
      </c>
      <c r="F731" s="1">
        <v>1.0</v>
      </c>
      <c r="G731" s="4" t="str">
        <f t="shared" si="185"/>
        <v>0.94</v>
      </c>
      <c r="H731" s="2">
        <f t="shared" si="186"/>
        <v>15.98</v>
      </c>
      <c r="I731" s="2">
        <f t="shared" si="187"/>
        <v>0.002998123827</v>
      </c>
      <c r="J731" s="2">
        <f t="shared" si="188"/>
        <v>0</v>
      </c>
    </row>
    <row r="732">
      <c r="C732" s="1">
        <v>2.0</v>
      </c>
      <c r="E732" s="4">
        <f t="shared" si="184"/>
        <v>180</v>
      </c>
      <c r="F732" s="1">
        <v>1.0</v>
      </c>
      <c r="G732" s="4" t="str">
        <f t="shared" si="185"/>
        <v>0.90</v>
      </c>
      <c r="H732" s="2">
        <f t="shared" si="186"/>
        <v>162</v>
      </c>
      <c r="I732" s="2">
        <f t="shared" si="187"/>
        <v>0.03039399625</v>
      </c>
      <c r="J732" s="2">
        <f t="shared" si="188"/>
        <v>0</v>
      </c>
    </row>
    <row r="733">
      <c r="C733" s="1">
        <v>3.0</v>
      </c>
      <c r="E733" s="4">
        <f t="shared" si="184"/>
        <v>5089</v>
      </c>
      <c r="F733" s="1">
        <v>1.0</v>
      </c>
      <c r="G733" s="4" t="str">
        <f t="shared" si="185"/>
        <v>0.99</v>
      </c>
      <c r="H733" s="2">
        <f t="shared" si="186"/>
        <v>5038.11</v>
      </c>
      <c r="I733" s="2">
        <f t="shared" si="187"/>
        <v>0.9452363977</v>
      </c>
      <c r="J733" s="2">
        <f t="shared" si="188"/>
        <v>0</v>
      </c>
    </row>
    <row r="734">
      <c r="C734" s="1">
        <v>4.0</v>
      </c>
      <c r="E734" s="4">
        <f t="shared" si="184"/>
        <v>22</v>
      </c>
      <c r="F734" s="1">
        <v>1.0</v>
      </c>
      <c r="G734" s="4" t="str">
        <f t="shared" si="185"/>
        <v>0.91</v>
      </c>
      <c r="H734" s="2">
        <f t="shared" si="186"/>
        <v>20.02</v>
      </c>
      <c r="I734" s="2">
        <f t="shared" si="187"/>
        <v>0.003756097561</v>
      </c>
      <c r="J734" s="2">
        <f t="shared" si="188"/>
        <v>0</v>
      </c>
    </row>
    <row r="735">
      <c r="C735" s="1">
        <v>5.0</v>
      </c>
      <c r="E735" s="4">
        <f t="shared" si="184"/>
        <v>10</v>
      </c>
      <c r="F735" s="1">
        <v>0.0</v>
      </c>
      <c r="G735" s="4" t="str">
        <f t="shared" si="185"/>
        <v>0.50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</v>
      </c>
      <c r="F737" s="1">
        <v>0.0</v>
      </c>
      <c r="G737" s="4" t="str">
        <f t="shared" si="185"/>
        <v>1.00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</v>
      </c>
      <c r="F738" s="1">
        <v>0.0</v>
      </c>
      <c r="G738" s="4" t="str">
        <f t="shared" si="185"/>
        <v>0.00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7</v>
      </c>
      <c r="F739" s="1">
        <v>0.0</v>
      </c>
      <c r="G739" s="4" t="str">
        <f t="shared" si="185"/>
        <v>0.71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0.01705253283</v>
      </c>
    </row>
    <row r="741">
      <c r="D741" s="1" t="s">
        <v>29</v>
      </c>
      <c r="E741" s="2">
        <f>Sum(E730:E739)</f>
        <v>5330</v>
      </c>
      <c r="H741" s="2">
        <f>Sum(H730:H739)</f>
        <v>5239.11</v>
      </c>
    </row>
    <row r="742">
      <c r="D742" s="1" t="s">
        <v>17</v>
      </c>
      <c r="E742" s="2">
        <f>E741/$B$2</f>
        <v>0.041640625</v>
      </c>
    </row>
    <row r="743">
      <c r="D743" s="1" t="s">
        <v>18</v>
      </c>
      <c r="E743" s="2">
        <f>H741/E741</f>
        <v>0.9829474672</v>
      </c>
    </row>
    <row r="744">
      <c r="D744" s="1" t="s">
        <v>20</v>
      </c>
      <c r="E744" s="2">
        <f>H741/$B$2</f>
        <v>0.04093054688</v>
      </c>
    </row>
    <row r="745">
      <c r="D745" s="1" t="s">
        <v>21</v>
      </c>
      <c r="E745" s="2">
        <f>(E741-H741)/$B$2</f>
        <v>0.000710078125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</v>
      </c>
      <c r="F760" s="1">
        <v>1.0</v>
      </c>
      <c r="G760" s="4" t="str">
        <f t="shared" ref="G760:G769" si="190">INDIRECT(CONCATENATE("'ccc",$E$758,"'!",$B$1,C760+21))</f>
        <v>1.00</v>
      </c>
      <c r="H760" s="2">
        <f t="shared" ref="H760:H769" si="191">E760*F760*G760</f>
        <v>3</v>
      </c>
      <c r="I760" s="2">
        <f t="shared" ref="I760:I769" si="192">H760/$E$771</f>
        <v>0.0006531678641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12</v>
      </c>
      <c r="F761" s="1">
        <v>1.0</v>
      </c>
      <c r="G761" s="4" t="str">
        <f t="shared" si="190"/>
        <v>0.83</v>
      </c>
      <c r="H761" s="2">
        <f t="shared" si="191"/>
        <v>9.96</v>
      </c>
      <c r="I761" s="2">
        <f t="shared" si="192"/>
        <v>0.002168517309</v>
      </c>
      <c r="J761" s="2">
        <f t="shared" si="193"/>
        <v>0</v>
      </c>
    </row>
    <row r="762">
      <c r="C762" s="1">
        <v>2.0</v>
      </c>
      <c r="E762" s="4">
        <f t="shared" si="189"/>
        <v>62</v>
      </c>
      <c r="F762" s="1">
        <v>1.0</v>
      </c>
      <c r="G762" s="4" t="str">
        <f t="shared" si="190"/>
        <v>0.89</v>
      </c>
      <c r="H762" s="2">
        <f t="shared" si="191"/>
        <v>55.18</v>
      </c>
      <c r="I762" s="2">
        <f t="shared" si="192"/>
        <v>0.01201393425</v>
      </c>
      <c r="J762" s="2">
        <f t="shared" si="193"/>
        <v>0</v>
      </c>
    </row>
    <row r="763">
      <c r="C763" s="1">
        <v>3.0</v>
      </c>
      <c r="E763" s="4">
        <f t="shared" si="189"/>
        <v>3235</v>
      </c>
      <c r="F763" s="1">
        <v>1.0</v>
      </c>
      <c r="G763" s="4" t="str">
        <f t="shared" si="190"/>
        <v>0.98</v>
      </c>
      <c r="H763" s="2">
        <f t="shared" si="191"/>
        <v>3170.3</v>
      </c>
      <c r="I763" s="2">
        <f t="shared" si="192"/>
        <v>0.6902460266</v>
      </c>
      <c r="J763" s="2">
        <f t="shared" si="193"/>
        <v>0</v>
      </c>
    </row>
    <row r="764">
      <c r="C764" s="1">
        <v>4.0</v>
      </c>
      <c r="E764" s="4">
        <f t="shared" si="189"/>
        <v>38</v>
      </c>
      <c r="F764" s="1">
        <v>1.0</v>
      </c>
      <c r="G764" s="4" t="str">
        <f t="shared" si="190"/>
        <v>0.97</v>
      </c>
      <c r="H764" s="2">
        <f t="shared" si="191"/>
        <v>36.86</v>
      </c>
      <c r="I764" s="2">
        <f t="shared" si="192"/>
        <v>0.008025255824</v>
      </c>
      <c r="J764" s="2">
        <f t="shared" si="193"/>
        <v>0</v>
      </c>
    </row>
    <row r="765">
      <c r="C765" s="1">
        <v>5.0</v>
      </c>
      <c r="E765" s="4">
        <f t="shared" si="189"/>
        <v>1210</v>
      </c>
      <c r="F765" s="1">
        <v>1.0</v>
      </c>
      <c r="G765" s="4" t="str">
        <f t="shared" si="190"/>
        <v>0.96</v>
      </c>
      <c r="H765" s="2">
        <f t="shared" si="191"/>
        <v>1161.6</v>
      </c>
      <c r="I765" s="2">
        <f t="shared" si="192"/>
        <v>0.252906597</v>
      </c>
      <c r="J765" s="2">
        <f t="shared" si="193"/>
        <v>0</v>
      </c>
    </row>
    <row r="766">
      <c r="C766" s="1">
        <v>6.0</v>
      </c>
      <c r="E766" s="4">
        <f t="shared" si="189"/>
        <v>7</v>
      </c>
      <c r="F766" s="1">
        <v>0.0</v>
      </c>
      <c r="G766" s="4" t="str">
        <f t="shared" si="190"/>
        <v>0.86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</v>
      </c>
      <c r="F767" s="1">
        <v>0.0</v>
      </c>
      <c r="G767" s="4" t="str">
        <f t="shared" si="190"/>
        <v>1.00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18</v>
      </c>
      <c r="F768" s="1">
        <v>0.0</v>
      </c>
      <c r="G768" s="4" t="str">
        <f t="shared" si="190"/>
        <v>0.83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6</v>
      </c>
      <c r="F769" s="1">
        <v>0.0</v>
      </c>
      <c r="G769" s="4" t="str">
        <f t="shared" si="190"/>
        <v>0.67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0.0339865012</v>
      </c>
    </row>
    <row r="771">
      <c r="D771" s="1" t="s">
        <v>29</v>
      </c>
      <c r="E771" s="2">
        <f>Sum(E760:E769)</f>
        <v>4593</v>
      </c>
      <c r="H771" s="2">
        <f>Sum(H760:H769)</f>
        <v>4436.9</v>
      </c>
    </row>
    <row r="772">
      <c r="D772" s="1" t="s">
        <v>17</v>
      </c>
      <c r="E772" s="2">
        <f>E771/$B$2</f>
        <v>0.0358828125</v>
      </c>
    </row>
    <row r="773">
      <c r="D773" s="1" t="s">
        <v>18</v>
      </c>
      <c r="E773" s="2">
        <f>H771/E771</f>
        <v>0.9660134988</v>
      </c>
    </row>
    <row r="774">
      <c r="D774" s="1" t="s">
        <v>20</v>
      </c>
      <c r="E774" s="2">
        <f>H771/$B$2</f>
        <v>0.03466328125</v>
      </c>
    </row>
    <row r="775">
      <c r="D775" s="1" t="s">
        <v>21</v>
      </c>
      <c r="E775" s="2">
        <f>(E771-H771)/$B$2</f>
        <v>0.00121953125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5</v>
      </c>
      <c r="F790" s="1">
        <v>1.0</v>
      </c>
      <c r="G790" s="4" t="str">
        <f t="shared" ref="G790:G799" si="195">INDIRECT(CONCATENATE("'ccc",$E$788,"'!",$B$1,C790+21))</f>
        <v>1.00</v>
      </c>
      <c r="H790" s="2">
        <f t="shared" ref="H790:H799" si="196">E790*F790*G790</f>
        <v>5</v>
      </c>
      <c r="I790" s="2">
        <f t="shared" ref="I790:I799" si="197">H790/$E$801</f>
        <v>0.001055966209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8</v>
      </c>
      <c r="F791" s="1">
        <v>1.0</v>
      </c>
      <c r="G791" s="4" t="str">
        <f t="shared" si="195"/>
        <v>1.00</v>
      </c>
      <c r="H791" s="2">
        <f t="shared" si="196"/>
        <v>8</v>
      </c>
      <c r="I791" s="2">
        <f t="shared" si="197"/>
        <v>0.001689545935</v>
      </c>
      <c r="J791" s="2">
        <f t="shared" si="198"/>
        <v>0</v>
      </c>
    </row>
    <row r="792">
      <c r="C792" s="1">
        <v>2.0</v>
      </c>
      <c r="E792" s="4">
        <f t="shared" si="194"/>
        <v>31</v>
      </c>
      <c r="F792" s="1">
        <v>1.0</v>
      </c>
      <c r="G792" s="4" t="str">
        <f t="shared" si="195"/>
        <v>0.81</v>
      </c>
      <c r="H792" s="2">
        <f t="shared" si="196"/>
        <v>25.11</v>
      </c>
      <c r="I792" s="2">
        <f t="shared" si="197"/>
        <v>0.005303062302</v>
      </c>
      <c r="J792" s="2">
        <f t="shared" si="198"/>
        <v>0</v>
      </c>
    </row>
    <row r="793">
      <c r="C793" s="1">
        <v>3.0</v>
      </c>
      <c r="E793" s="4">
        <f t="shared" si="194"/>
        <v>1668</v>
      </c>
      <c r="F793" s="1">
        <v>1.0</v>
      </c>
      <c r="G793" s="4" t="str">
        <f t="shared" si="195"/>
        <v>0.96</v>
      </c>
      <c r="H793" s="2">
        <f t="shared" si="196"/>
        <v>1601.28</v>
      </c>
      <c r="I793" s="2">
        <f t="shared" si="197"/>
        <v>0.3381795143</v>
      </c>
      <c r="J793" s="2">
        <f t="shared" si="198"/>
        <v>0</v>
      </c>
    </row>
    <row r="794">
      <c r="C794" s="1">
        <v>4.0</v>
      </c>
      <c r="E794" s="4">
        <f t="shared" si="194"/>
        <v>16</v>
      </c>
      <c r="F794" s="1">
        <v>1.0</v>
      </c>
      <c r="G794" s="4" t="str">
        <f t="shared" si="195"/>
        <v>0.94</v>
      </c>
      <c r="H794" s="2">
        <f t="shared" si="196"/>
        <v>15.04</v>
      </c>
      <c r="I794" s="2">
        <f t="shared" si="197"/>
        <v>0.003176346357</v>
      </c>
      <c r="J794" s="2">
        <f t="shared" si="198"/>
        <v>0</v>
      </c>
    </row>
    <row r="795">
      <c r="C795" s="1">
        <v>5.0</v>
      </c>
      <c r="E795" s="4">
        <f t="shared" si="194"/>
        <v>2959</v>
      </c>
      <c r="F795" s="1">
        <v>1.0</v>
      </c>
      <c r="G795" s="4" t="str">
        <f t="shared" si="195"/>
        <v>0.97</v>
      </c>
      <c r="H795" s="2">
        <f t="shared" si="196"/>
        <v>2870.23</v>
      </c>
      <c r="I795" s="2">
        <f t="shared" si="197"/>
        <v>0.6061731785</v>
      </c>
      <c r="J795" s="2">
        <f t="shared" si="198"/>
        <v>0</v>
      </c>
    </row>
    <row r="796">
      <c r="C796" s="1">
        <v>6.0</v>
      </c>
      <c r="E796" s="4">
        <f t="shared" si="194"/>
        <v>33</v>
      </c>
      <c r="F796" s="1">
        <v>0.0</v>
      </c>
      <c r="G796" s="4" t="str">
        <f t="shared" si="195"/>
        <v>0.94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4</v>
      </c>
      <c r="F797" s="1">
        <v>0.0</v>
      </c>
      <c r="G797" s="4" t="str">
        <f t="shared" si="195"/>
        <v>0.75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10</v>
      </c>
      <c r="F798" s="1">
        <v>0.0</v>
      </c>
      <c r="G798" s="4" t="str">
        <f t="shared" si="195"/>
        <v>0.80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</v>
      </c>
      <c r="F799" s="1">
        <v>0.0</v>
      </c>
      <c r="G799" s="4" t="str">
        <f t="shared" si="195"/>
        <v>1.00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0.04442238648</v>
      </c>
    </row>
    <row r="801">
      <c r="D801" s="1" t="s">
        <v>29</v>
      </c>
      <c r="E801" s="2">
        <f>Sum(E790:E799)</f>
        <v>4735</v>
      </c>
      <c r="H801" s="2">
        <f>Sum(H790:H799)</f>
        <v>4524.66</v>
      </c>
    </row>
    <row r="802">
      <c r="D802" s="1" t="s">
        <v>17</v>
      </c>
      <c r="E802" s="2">
        <f>E801/$B$2</f>
        <v>0.0369921875</v>
      </c>
    </row>
    <row r="803">
      <c r="D803" s="1" t="s">
        <v>18</v>
      </c>
      <c r="E803" s="2">
        <f>H801/E801</f>
        <v>0.9555776135</v>
      </c>
    </row>
    <row r="804">
      <c r="D804" s="1" t="s">
        <v>20</v>
      </c>
      <c r="E804" s="2">
        <f>H801/$B$2</f>
        <v>0.03534890625</v>
      </c>
    </row>
    <row r="805">
      <c r="D805" s="1" t="s">
        <v>21</v>
      </c>
      <c r="E805" s="2">
        <f>(E801-H801)/$B$2</f>
        <v>0.00164328125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</v>
      </c>
      <c r="F820" s="1">
        <v>1.0</v>
      </c>
      <c r="G820" s="4" t="str">
        <f t="shared" ref="G820:G829" si="200">INDIRECT(CONCATENATE("'ccc",$E$818,"'!",$B$1,C820+21))</f>
        <v>1.00</v>
      </c>
      <c r="H820" s="2">
        <f t="shared" ref="H820:H829" si="201">E820*F820*G820</f>
        <v>1</v>
      </c>
      <c r="I820" s="2">
        <f t="shared" ref="I820:I829" si="202">H820/$E$831</f>
        <v>0.0002096875655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5</v>
      </c>
      <c r="F821" s="1">
        <v>1.0</v>
      </c>
      <c r="G821" s="4" t="str">
        <f t="shared" si="200"/>
        <v>0.80</v>
      </c>
      <c r="H821" s="2">
        <f t="shared" si="201"/>
        <v>4</v>
      </c>
      <c r="I821" s="2">
        <f t="shared" si="202"/>
        <v>0.0008387502621</v>
      </c>
      <c r="J821" s="2">
        <f t="shared" si="203"/>
        <v>0</v>
      </c>
    </row>
    <row r="822">
      <c r="C822" s="1">
        <v>2.0</v>
      </c>
      <c r="E822" s="4">
        <f t="shared" si="199"/>
        <v>12</v>
      </c>
      <c r="F822" s="1">
        <v>1.0</v>
      </c>
      <c r="G822" s="4" t="str">
        <f t="shared" si="200"/>
        <v>0.83</v>
      </c>
      <c r="H822" s="2">
        <f t="shared" si="201"/>
        <v>9.96</v>
      </c>
      <c r="I822" s="2">
        <f t="shared" si="202"/>
        <v>0.002088488153</v>
      </c>
      <c r="J822" s="2">
        <f t="shared" si="203"/>
        <v>0</v>
      </c>
    </row>
    <row r="823">
      <c r="C823" s="1">
        <v>3.0</v>
      </c>
      <c r="E823" s="4">
        <f t="shared" si="199"/>
        <v>1352</v>
      </c>
      <c r="F823" s="1">
        <v>1.0</v>
      </c>
      <c r="G823" s="4" t="str">
        <f t="shared" si="200"/>
        <v>0.97</v>
      </c>
      <c r="H823" s="2">
        <f t="shared" si="201"/>
        <v>1311.44</v>
      </c>
      <c r="I823" s="2">
        <f t="shared" si="202"/>
        <v>0.2749926609</v>
      </c>
      <c r="J823" s="2">
        <f t="shared" si="203"/>
        <v>0</v>
      </c>
    </row>
    <row r="824">
      <c r="C824" s="1">
        <v>4.0</v>
      </c>
      <c r="E824" s="4">
        <f t="shared" si="199"/>
        <v>18</v>
      </c>
      <c r="F824" s="1">
        <v>1.0</v>
      </c>
      <c r="G824" s="4" t="str">
        <f t="shared" si="200"/>
        <v>0.94</v>
      </c>
      <c r="H824" s="2">
        <f t="shared" si="201"/>
        <v>16.92</v>
      </c>
      <c r="I824" s="2">
        <f t="shared" si="202"/>
        <v>0.003547913609</v>
      </c>
      <c r="J824" s="2">
        <f t="shared" si="203"/>
        <v>0</v>
      </c>
    </row>
    <row r="825">
      <c r="C825" s="1">
        <v>5.0</v>
      </c>
      <c r="E825" s="4">
        <f t="shared" si="199"/>
        <v>3356</v>
      </c>
      <c r="F825" s="1">
        <v>1.0</v>
      </c>
      <c r="G825" s="4" t="str">
        <f t="shared" si="200"/>
        <v>0.98</v>
      </c>
      <c r="H825" s="2">
        <f t="shared" si="201"/>
        <v>3288.88</v>
      </c>
      <c r="I825" s="2">
        <f t="shared" si="202"/>
        <v>0.6896372405</v>
      </c>
      <c r="J825" s="2">
        <f t="shared" si="203"/>
        <v>0</v>
      </c>
    </row>
    <row r="826">
      <c r="C826" s="1">
        <v>6.0</v>
      </c>
      <c r="E826" s="4">
        <f t="shared" si="199"/>
        <v>20</v>
      </c>
      <c r="F826" s="1">
        <v>0.0</v>
      </c>
      <c r="G826" s="4" t="str">
        <f t="shared" si="200"/>
        <v>0.75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0</v>
      </c>
      <c r="F827" s="1">
        <v>0.0</v>
      </c>
      <c r="G827" s="4" t="str">
        <f t="shared" si="200"/>
        <v/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4</v>
      </c>
      <c r="F828" s="1">
        <v>0.0</v>
      </c>
      <c r="G828" s="4" t="str">
        <f t="shared" si="200"/>
        <v>1.00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</v>
      </c>
      <c r="F829" s="1">
        <v>0.0</v>
      </c>
      <c r="G829" s="4" t="str">
        <f t="shared" si="200"/>
        <v>1.00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0.02868525896</v>
      </c>
    </row>
    <row r="831">
      <c r="D831" s="1" t="s">
        <v>29</v>
      </c>
      <c r="E831" s="2">
        <f>Sum(E820:E829)</f>
        <v>4769</v>
      </c>
      <c r="H831" s="2">
        <f>Sum(H820:H829)</f>
        <v>4632.2</v>
      </c>
    </row>
    <row r="832">
      <c r="D832" s="1" t="s">
        <v>17</v>
      </c>
      <c r="E832" s="2">
        <f>E831/$B$2</f>
        <v>0.0372578125</v>
      </c>
    </row>
    <row r="833">
      <c r="D833" s="1" t="s">
        <v>18</v>
      </c>
      <c r="E833" s="2">
        <f>H831/E831</f>
        <v>0.971314741</v>
      </c>
    </row>
    <row r="834">
      <c r="D834" s="1" t="s">
        <v>20</v>
      </c>
      <c r="E834" s="2">
        <f>H831/$B$2</f>
        <v>0.0361890625</v>
      </c>
    </row>
    <row r="835">
      <c r="D835" s="1" t="s">
        <v>21</v>
      </c>
      <c r="E835" s="2">
        <f>(E831-H831)/$B$2</f>
        <v>0.00106875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2</v>
      </c>
      <c r="F850" s="1">
        <v>1.0</v>
      </c>
      <c r="G850" s="4" t="str">
        <f t="shared" ref="G850:G859" si="205">INDIRECT(CONCATENATE("'ccc",$E$848,"'!",$B$1,C850+21))</f>
        <v>1.00</v>
      </c>
      <c r="H850" s="2">
        <f t="shared" ref="H850:H859" si="206">E850*F850*G850</f>
        <v>2</v>
      </c>
      <c r="I850" s="2">
        <f t="shared" ref="I850:I859" si="207">H850/$E$861</f>
        <v>0.0004020908725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3</v>
      </c>
      <c r="F851" s="1">
        <v>1.0</v>
      </c>
      <c r="G851" s="4" t="str">
        <f t="shared" si="205"/>
        <v>1.00</v>
      </c>
      <c r="H851" s="2">
        <f t="shared" si="206"/>
        <v>3</v>
      </c>
      <c r="I851" s="2">
        <f t="shared" si="207"/>
        <v>0.0006031363088</v>
      </c>
      <c r="J851" s="2">
        <f t="shared" si="208"/>
        <v>0</v>
      </c>
    </row>
    <row r="852">
      <c r="C852" s="1">
        <v>2.0</v>
      </c>
      <c r="E852" s="4">
        <f t="shared" si="204"/>
        <v>19</v>
      </c>
      <c r="F852" s="1">
        <v>1.0</v>
      </c>
      <c r="G852" s="4" t="str">
        <f t="shared" si="205"/>
        <v>0.89</v>
      </c>
      <c r="H852" s="2">
        <f t="shared" si="206"/>
        <v>16.91</v>
      </c>
      <c r="I852" s="2">
        <f t="shared" si="207"/>
        <v>0.003399678327</v>
      </c>
      <c r="J852" s="2">
        <f t="shared" si="208"/>
        <v>0</v>
      </c>
    </row>
    <row r="853">
      <c r="C853" s="1">
        <v>3.0</v>
      </c>
      <c r="E853" s="4">
        <f t="shared" si="204"/>
        <v>1478</v>
      </c>
      <c r="F853" s="1">
        <v>1.0</v>
      </c>
      <c r="G853" s="4" t="str">
        <f t="shared" si="205"/>
        <v>0.95</v>
      </c>
      <c r="H853" s="2">
        <f t="shared" si="206"/>
        <v>1404.1</v>
      </c>
      <c r="I853" s="2">
        <f t="shared" si="207"/>
        <v>0.2822878971</v>
      </c>
      <c r="J853" s="2">
        <f t="shared" si="208"/>
        <v>0</v>
      </c>
    </row>
    <row r="854">
      <c r="C854" s="1">
        <v>4.0</v>
      </c>
      <c r="E854" s="4">
        <f t="shared" si="204"/>
        <v>15</v>
      </c>
      <c r="F854" s="1">
        <v>1.0</v>
      </c>
      <c r="G854" s="4" t="str">
        <f t="shared" si="205"/>
        <v>0.87</v>
      </c>
      <c r="H854" s="2">
        <f t="shared" si="206"/>
        <v>13.05</v>
      </c>
      <c r="I854" s="2">
        <f t="shared" si="207"/>
        <v>0.002623642943</v>
      </c>
      <c r="J854" s="2">
        <f t="shared" si="208"/>
        <v>0</v>
      </c>
    </row>
    <row r="855">
      <c r="C855" s="1">
        <v>5.0</v>
      </c>
      <c r="E855" s="4">
        <f t="shared" si="204"/>
        <v>3422</v>
      </c>
      <c r="F855" s="1">
        <v>1.0</v>
      </c>
      <c r="G855" s="4" t="str">
        <f t="shared" si="205"/>
        <v>0.97</v>
      </c>
      <c r="H855" s="2">
        <f t="shared" si="206"/>
        <v>3319.34</v>
      </c>
      <c r="I855" s="2">
        <f t="shared" si="207"/>
        <v>0.6673381584</v>
      </c>
      <c r="J855" s="2">
        <f t="shared" si="208"/>
        <v>0</v>
      </c>
    </row>
    <row r="856">
      <c r="C856" s="1">
        <v>6.0</v>
      </c>
      <c r="E856" s="4">
        <f t="shared" si="204"/>
        <v>23</v>
      </c>
      <c r="F856" s="1">
        <v>0.0</v>
      </c>
      <c r="G856" s="4" t="str">
        <f t="shared" si="205"/>
        <v>1.00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3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6</v>
      </c>
      <c r="F858" s="1">
        <v>0.0</v>
      </c>
      <c r="G858" s="4" t="str">
        <f t="shared" si="205"/>
        <v>0.67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3</v>
      </c>
      <c r="F859" s="1">
        <v>0.0</v>
      </c>
      <c r="G859" s="4" t="str">
        <f t="shared" si="205"/>
        <v>0.33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0.04334539606</v>
      </c>
    </row>
    <row r="861">
      <c r="D861" s="1" t="s">
        <v>29</v>
      </c>
      <c r="E861" s="2">
        <f>Sum(E850:E859)</f>
        <v>4974</v>
      </c>
      <c r="H861" s="2">
        <f>Sum(H850:H859)</f>
        <v>4758.4</v>
      </c>
    </row>
    <row r="862">
      <c r="D862" s="1" t="s">
        <v>17</v>
      </c>
      <c r="E862" s="2">
        <f>E861/$B$2</f>
        <v>0.038859375</v>
      </c>
    </row>
    <row r="863">
      <c r="D863" s="1" t="s">
        <v>18</v>
      </c>
      <c r="E863" s="2">
        <f>H861/E861</f>
        <v>0.9566546039</v>
      </c>
    </row>
    <row r="864">
      <c r="D864" s="1" t="s">
        <v>20</v>
      </c>
      <c r="E864" s="2">
        <f>H861/$B$2</f>
        <v>0.037175</v>
      </c>
    </row>
    <row r="865">
      <c r="D865" s="1" t="s">
        <v>21</v>
      </c>
      <c r="E865" s="2">
        <f>(E861-H861)/$B$2</f>
        <v>0.001684375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5</v>
      </c>
      <c r="F880" s="1">
        <v>1.0</v>
      </c>
      <c r="G880" s="4" t="str">
        <f t="shared" ref="G880:G889" si="210">INDIRECT(CONCATENATE("'ccc",$E$878,"'!",$B$1,C880+21))</f>
        <v>1.00</v>
      </c>
      <c r="H880" s="2">
        <f t="shared" ref="H880:H889" si="211">E880*F880*G880</f>
        <v>5</v>
      </c>
      <c r="I880" s="2">
        <f t="shared" ref="I880:I889" si="212">H880/$E$891</f>
        <v>0.001047998323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3</v>
      </c>
      <c r="F881" s="1">
        <v>1.0</v>
      </c>
      <c r="G881" s="4" t="str">
        <f t="shared" si="210"/>
        <v>1.00</v>
      </c>
      <c r="H881" s="2">
        <f t="shared" si="211"/>
        <v>3</v>
      </c>
      <c r="I881" s="2">
        <f t="shared" si="212"/>
        <v>0.0006287989939</v>
      </c>
      <c r="J881" s="2">
        <f t="shared" si="213"/>
        <v>0</v>
      </c>
    </row>
    <row r="882">
      <c r="C882" s="1">
        <v>2.0</v>
      </c>
      <c r="E882" s="4">
        <f t="shared" si="209"/>
        <v>10</v>
      </c>
      <c r="F882" s="1">
        <v>1.0</v>
      </c>
      <c r="G882" s="4" t="str">
        <f t="shared" si="210"/>
        <v>0.90</v>
      </c>
      <c r="H882" s="2">
        <f t="shared" si="211"/>
        <v>9</v>
      </c>
      <c r="I882" s="2">
        <f t="shared" si="212"/>
        <v>0.001886396982</v>
      </c>
      <c r="J882" s="2">
        <f t="shared" si="213"/>
        <v>0</v>
      </c>
    </row>
    <row r="883">
      <c r="C883" s="1">
        <v>3.0</v>
      </c>
      <c r="E883" s="4">
        <f t="shared" si="209"/>
        <v>1362</v>
      </c>
      <c r="F883" s="1">
        <v>1.0</v>
      </c>
      <c r="G883" s="4" t="str">
        <f t="shared" si="210"/>
        <v>0.96</v>
      </c>
      <c r="H883" s="2">
        <f t="shared" si="211"/>
        <v>1307.52</v>
      </c>
      <c r="I883" s="2">
        <f t="shared" si="212"/>
        <v>0.2740557535</v>
      </c>
      <c r="J883" s="2">
        <f t="shared" si="213"/>
        <v>0</v>
      </c>
    </row>
    <row r="884">
      <c r="C884" s="1">
        <v>4.0</v>
      </c>
      <c r="E884" s="4">
        <f t="shared" si="209"/>
        <v>20</v>
      </c>
      <c r="F884" s="1">
        <v>1.0</v>
      </c>
      <c r="G884" s="4" t="str">
        <f t="shared" si="210"/>
        <v>0.80</v>
      </c>
      <c r="H884" s="2">
        <f t="shared" si="211"/>
        <v>16</v>
      </c>
      <c r="I884" s="2">
        <f t="shared" si="212"/>
        <v>0.003353594634</v>
      </c>
      <c r="J884" s="2">
        <f t="shared" si="213"/>
        <v>0</v>
      </c>
    </row>
    <row r="885">
      <c r="C885" s="1">
        <v>5.0</v>
      </c>
      <c r="E885" s="4">
        <f t="shared" si="209"/>
        <v>3333</v>
      </c>
      <c r="F885" s="1">
        <v>1.0</v>
      </c>
      <c r="G885" s="4" t="str">
        <f t="shared" si="210"/>
        <v>0.98</v>
      </c>
      <c r="H885" s="2">
        <f t="shared" si="211"/>
        <v>3266.34</v>
      </c>
      <c r="I885" s="2">
        <f t="shared" si="212"/>
        <v>0.6846237686</v>
      </c>
      <c r="J885" s="2">
        <f t="shared" si="213"/>
        <v>0</v>
      </c>
    </row>
    <row r="886">
      <c r="C886" s="1">
        <v>6.0</v>
      </c>
      <c r="E886" s="4">
        <f t="shared" si="209"/>
        <v>29</v>
      </c>
      <c r="F886" s="1">
        <v>0.0</v>
      </c>
      <c r="G886" s="4" t="str">
        <f t="shared" si="210"/>
        <v>0.97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</v>
      </c>
      <c r="F887" s="1">
        <v>0.0</v>
      </c>
      <c r="G887" s="4" t="str">
        <f t="shared" si="210"/>
        <v>0.00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6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</v>
      </c>
      <c r="F889" s="1">
        <v>0.0</v>
      </c>
      <c r="G889" s="4" t="str">
        <f t="shared" si="210"/>
        <v>1.00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0.03440368895</v>
      </c>
    </row>
    <row r="891">
      <c r="D891" s="1" t="s">
        <v>29</v>
      </c>
      <c r="E891" s="2">
        <f>Sum(E880:E889)</f>
        <v>4771</v>
      </c>
      <c r="H891" s="2">
        <f>Sum(H880:H889)</f>
        <v>4606.86</v>
      </c>
    </row>
    <row r="892">
      <c r="D892" s="1" t="s">
        <v>17</v>
      </c>
      <c r="E892" s="2">
        <f>E891/$B$2</f>
        <v>0.0372734375</v>
      </c>
    </row>
    <row r="893">
      <c r="D893" s="1" t="s">
        <v>18</v>
      </c>
      <c r="E893" s="2">
        <f>H891/E891</f>
        <v>0.965596311</v>
      </c>
    </row>
    <row r="894">
      <c r="D894" s="1" t="s">
        <v>20</v>
      </c>
      <c r="E894" s="2">
        <f>H891/$B$2</f>
        <v>0.03599109375</v>
      </c>
    </row>
    <row r="895">
      <c r="D895" s="1" t="s">
        <v>21</v>
      </c>
      <c r="E895" s="2">
        <f>(E891-H891)/$B$2</f>
        <v>0.00128234375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12</v>
      </c>
      <c r="F910" s="1">
        <v>1.0</v>
      </c>
      <c r="G910" s="4" t="str">
        <f t="shared" ref="G910:G919" si="215">INDIRECT(CONCATENATE("'ccc",$E$908,"'!",$B$1,C910+21))</f>
        <v>0.92</v>
      </c>
      <c r="H910" s="2">
        <f t="shared" ref="H910:H919" si="216">E910*F910*G910</f>
        <v>11.04</v>
      </c>
      <c r="I910" s="2">
        <f t="shared" ref="I910:I919" si="217">H910/$E$921</f>
        <v>0.002026059827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14</v>
      </c>
      <c r="F911" s="1">
        <v>1.0</v>
      </c>
      <c r="G911" s="4" t="str">
        <f t="shared" si="215"/>
        <v>0.86</v>
      </c>
      <c r="H911" s="2">
        <f t="shared" si="216"/>
        <v>12.04</v>
      </c>
      <c r="I911" s="2">
        <f t="shared" si="217"/>
        <v>0.002209579739</v>
      </c>
      <c r="J911" s="2">
        <f t="shared" si="218"/>
        <v>0</v>
      </c>
    </row>
    <row r="912">
      <c r="C912" s="1">
        <v>2.0</v>
      </c>
      <c r="E912" s="4">
        <f t="shared" si="214"/>
        <v>52</v>
      </c>
      <c r="F912" s="1">
        <v>1.0</v>
      </c>
      <c r="G912" s="4" t="str">
        <f t="shared" si="215"/>
        <v>0.94</v>
      </c>
      <c r="H912" s="2">
        <f t="shared" si="216"/>
        <v>48.88</v>
      </c>
      <c r="I912" s="2">
        <f t="shared" si="217"/>
        <v>0.008970453294</v>
      </c>
      <c r="J912" s="2">
        <f t="shared" si="218"/>
        <v>0</v>
      </c>
    </row>
    <row r="913">
      <c r="C913" s="1">
        <v>3.0</v>
      </c>
      <c r="E913" s="4">
        <f t="shared" si="214"/>
        <v>474</v>
      </c>
      <c r="F913" s="1">
        <v>1.0</v>
      </c>
      <c r="G913" s="4" t="str">
        <f t="shared" si="215"/>
        <v>0.91</v>
      </c>
      <c r="H913" s="2">
        <f t="shared" si="216"/>
        <v>431.34</v>
      </c>
      <c r="I913" s="2">
        <f t="shared" si="217"/>
        <v>0.0791594788</v>
      </c>
      <c r="J913" s="2">
        <f t="shared" si="218"/>
        <v>0</v>
      </c>
    </row>
    <row r="914">
      <c r="C914" s="1">
        <v>4.0</v>
      </c>
      <c r="E914" s="4">
        <f t="shared" si="214"/>
        <v>14</v>
      </c>
      <c r="F914" s="1">
        <v>1.0</v>
      </c>
      <c r="G914" s="4" t="str">
        <f t="shared" si="215"/>
        <v>0.79</v>
      </c>
      <c r="H914" s="2">
        <f t="shared" si="216"/>
        <v>11.06</v>
      </c>
      <c r="I914" s="2">
        <f t="shared" si="217"/>
        <v>0.002029730226</v>
      </c>
      <c r="J914" s="2">
        <f t="shared" si="218"/>
        <v>0</v>
      </c>
    </row>
    <row r="915">
      <c r="C915" s="1">
        <v>5.0</v>
      </c>
      <c r="E915" s="4">
        <f t="shared" si="214"/>
        <v>2837</v>
      </c>
      <c r="F915" s="1">
        <v>1.0</v>
      </c>
      <c r="G915" s="4" t="str">
        <f t="shared" si="215"/>
        <v>0.97</v>
      </c>
      <c r="H915" s="2">
        <f t="shared" si="216"/>
        <v>2751.89</v>
      </c>
      <c r="I915" s="2">
        <f t="shared" si="217"/>
        <v>0.5050266104</v>
      </c>
      <c r="J915" s="2">
        <f t="shared" si="218"/>
        <v>0</v>
      </c>
    </row>
    <row r="916">
      <c r="C916" s="1">
        <v>6.0</v>
      </c>
      <c r="E916" s="4">
        <f t="shared" si="214"/>
        <v>2017</v>
      </c>
      <c r="F916" s="1">
        <v>1.0</v>
      </c>
      <c r="G916" s="4" t="str">
        <f t="shared" si="215"/>
        <v>0.98</v>
      </c>
      <c r="H916" s="2">
        <f t="shared" si="216"/>
        <v>1976.66</v>
      </c>
      <c r="I916" s="2">
        <f t="shared" si="217"/>
        <v>0.3627564691</v>
      </c>
      <c r="J916" s="2">
        <f t="shared" si="218"/>
        <v>0</v>
      </c>
    </row>
    <row r="917">
      <c r="C917" s="1">
        <v>7.0</v>
      </c>
      <c r="E917" s="4">
        <f t="shared" si="214"/>
        <v>2</v>
      </c>
      <c r="F917" s="1">
        <v>0.0</v>
      </c>
      <c r="G917" s="4" t="str">
        <f t="shared" si="215"/>
        <v>0.00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23</v>
      </c>
      <c r="F918" s="1">
        <v>0.0</v>
      </c>
      <c r="G918" s="4" t="str">
        <f t="shared" si="215"/>
        <v>0.83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</v>
      </c>
      <c r="F919" s="1">
        <v>0.0</v>
      </c>
      <c r="G919" s="4" t="str">
        <f t="shared" si="215"/>
        <v>1.00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0.03782161865</v>
      </c>
    </row>
    <row r="921">
      <c r="D921" s="1" t="s">
        <v>29</v>
      </c>
      <c r="E921" s="2">
        <f>Sum(E910:E919)</f>
        <v>5449</v>
      </c>
      <c r="H921" s="2">
        <f>Sum(H910:H919)</f>
        <v>5242.91</v>
      </c>
    </row>
    <row r="922">
      <c r="D922" s="1" t="s">
        <v>17</v>
      </c>
      <c r="E922" s="2">
        <f>E921/$B$2</f>
        <v>0.0425703125</v>
      </c>
    </row>
    <row r="923">
      <c r="D923" s="1" t="s">
        <v>18</v>
      </c>
      <c r="E923" s="2">
        <f>H921/E921</f>
        <v>0.9621783814</v>
      </c>
    </row>
    <row r="924">
      <c r="D924" s="1" t="s">
        <v>20</v>
      </c>
      <c r="E924" s="2">
        <f>H921/$B$2</f>
        <v>0.04096023438</v>
      </c>
    </row>
    <row r="925">
      <c r="D925" s="1" t="s">
        <v>21</v>
      </c>
      <c r="E925" s="2">
        <f>(E921-H921)/$B$2</f>
        <v>0.001610078125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29</v>
      </c>
      <c r="F940" s="1">
        <v>1.0</v>
      </c>
      <c r="G940" s="4" t="str">
        <f t="shared" ref="G940:G949" si="220">INDIRECT(CONCATENATE("'ccc",$E$938,"'!",$B$1,C940+21))</f>
        <v>0.93</v>
      </c>
      <c r="H940" s="2">
        <f t="shared" ref="H940:H949" si="221">E940*F940*G940</f>
        <v>26.97</v>
      </c>
      <c r="I940" s="2">
        <f t="shared" ref="I940:I949" si="222">H940/$E$951</f>
        <v>0.004656422652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7</v>
      </c>
      <c r="F941" s="1">
        <v>1.0</v>
      </c>
      <c r="G941" s="4" t="str">
        <f t="shared" si="220"/>
        <v>0.57</v>
      </c>
      <c r="H941" s="2">
        <f t="shared" si="221"/>
        <v>3.99</v>
      </c>
      <c r="I941" s="2">
        <f t="shared" si="222"/>
        <v>0.0006888812155</v>
      </c>
      <c r="J941" s="2">
        <f t="shared" si="223"/>
        <v>0</v>
      </c>
    </row>
    <row r="942">
      <c r="C942" s="1">
        <v>2.0</v>
      </c>
      <c r="E942" s="4">
        <f t="shared" si="219"/>
        <v>51</v>
      </c>
      <c r="F942" s="1">
        <v>1.0</v>
      </c>
      <c r="G942" s="4" t="str">
        <f t="shared" si="220"/>
        <v>0.86</v>
      </c>
      <c r="H942" s="2">
        <f t="shared" si="221"/>
        <v>43.86</v>
      </c>
      <c r="I942" s="2">
        <f t="shared" si="222"/>
        <v>0.007572513812</v>
      </c>
      <c r="J942" s="2">
        <f t="shared" si="223"/>
        <v>0</v>
      </c>
    </row>
    <row r="943">
      <c r="C943" s="1">
        <v>3.0</v>
      </c>
      <c r="E943" s="4">
        <f t="shared" si="219"/>
        <v>158</v>
      </c>
      <c r="F943" s="1">
        <v>1.0</v>
      </c>
      <c r="G943" s="4" t="str">
        <f t="shared" si="220"/>
        <v>0.91</v>
      </c>
      <c r="H943" s="2">
        <f t="shared" si="221"/>
        <v>143.78</v>
      </c>
      <c r="I943" s="2">
        <f t="shared" si="222"/>
        <v>0.02482389503</v>
      </c>
      <c r="J943" s="2">
        <f t="shared" si="223"/>
        <v>0</v>
      </c>
    </row>
    <row r="944">
      <c r="C944" s="1">
        <v>4.0</v>
      </c>
      <c r="E944" s="4">
        <f t="shared" si="219"/>
        <v>4</v>
      </c>
      <c r="F944" s="1">
        <v>1.0</v>
      </c>
      <c r="G944" s="4" t="str">
        <f t="shared" si="220"/>
        <v>1.00</v>
      </c>
      <c r="H944" s="2">
        <f t="shared" si="221"/>
        <v>4</v>
      </c>
      <c r="I944" s="2">
        <f t="shared" si="222"/>
        <v>0.0006906077348</v>
      </c>
      <c r="J944" s="2">
        <f t="shared" si="223"/>
        <v>0</v>
      </c>
    </row>
    <row r="945">
      <c r="C945" s="1">
        <v>5.0</v>
      </c>
      <c r="E945" s="4">
        <f t="shared" si="219"/>
        <v>2021</v>
      </c>
      <c r="F945" s="1">
        <v>1.0</v>
      </c>
      <c r="G945" s="4" t="str">
        <f t="shared" si="220"/>
        <v>0.96</v>
      </c>
      <c r="H945" s="2">
        <f t="shared" si="221"/>
        <v>1940.16</v>
      </c>
      <c r="I945" s="2">
        <f t="shared" si="222"/>
        <v>0.3349723757</v>
      </c>
      <c r="J945" s="2">
        <f t="shared" si="223"/>
        <v>0</v>
      </c>
    </row>
    <row r="946">
      <c r="C946" s="1">
        <v>6.0</v>
      </c>
      <c r="E946" s="4">
        <f t="shared" si="219"/>
        <v>3509</v>
      </c>
      <c r="F946" s="1">
        <v>1.0</v>
      </c>
      <c r="G946" s="4" t="str">
        <f t="shared" si="220"/>
        <v>0.98</v>
      </c>
      <c r="H946" s="2">
        <f t="shared" si="221"/>
        <v>3438.82</v>
      </c>
      <c r="I946" s="2">
        <f t="shared" si="222"/>
        <v>0.5937189227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13</v>
      </c>
      <c r="F948" s="1">
        <v>0.0</v>
      </c>
      <c r="G948" s="4" t="str">
        <f t="shared" si="220"/>
        <v>0.77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0.03287638122</v>
      </c>
    </row>
    <row r="951">
      <c r="D951" s="1" t="s">
        <v>29</v>
      </c>
      <c r="E951" s="2">
        <f>Sum(E940:E949)</f>
        <v>5792</v>
      </c>
      <c r="H951" s="2">
        <f>Sum(H940:H949)</f>
        <v>5601.58</v>
      </c>
    </row>
    <row r="952">
      <c r="D952" s="1" t="s">
        <v>17</v>
      </c>
      <c r="E952" s="2">
        <f>E951/$B$2</f>
        <v>0.04525</v>
      </c>
    </row>
    <row r="953">
      <c r="D953" s="1" t="s">
        <v>18</v>
      </c>
      <c r="E953" s="2">
        <f>H951/E951</f>
        <v>0.9671236188</v>
      </c>
    </row>
    <row r="954">
      <c r="D954" s="1" t="s">
        <v>20</v>
      </c>
      <c r="E954" s="2">
        <f>H951/$B$2</f>
        <v>0.04376234375</v>
      </c>
    </row>
    <row r="955">
      <c r="D955" s="1" t="s">
        <v>21</v>
      </c>
      <c r="E955" s="2">
        <f>(E951-H951)/$B$2</f>
        <v>0.00148765625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9</v>
      </c>
      <c r="F970" s="1">
        <v>1.0</v>
      </c>
      <c r="G970" s="4" t="str">
        <f t="shared" ref="G970:G979" si="225">INDIRECT(CONCATENATE("'ccc",$E$968,"'!",$B$1,C970+21))</f>
        <v>0.89</v>
      </c>
      <c r="H970" s="2">
        <f t="shared" ref="H970:H979" si="226">E970*F970*G970</f>
        <v>8.01</v>
      </c>
      <c r="I970" s="2">
        <f t="shared" ref="I970:I979" si="227">H970/$E$981</f>
        <v>0.001362013263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9</v>
      </c>
      <c r="F971" s="1">
        <v>1.0</v>
      </c>
      <c r="G971" s="4" t="str">
        <f t="shared" si="225"/>
        <v>0.67</v>
      </c>
      <c r="H971" s="2">
        <f t="shared" si="226"/>
        <v>6.03</v>
      </c>
      <c r="I971" s="2">
        <f t="shared" si="227"/>
        <v>0.001025335827</v>
      </c>
      <c r="J971" s="2">
        <f t="shared" si="228"/>
        <v>0</v>
      </c>
    </row>
    <row r="972">
      <c r="C972" s="1">
        <v>2.0</v>
      </c>
      <c r="E972" s="4">
        <f t="shared" si="224"/>
        <v>35</v>
      </c>
      <c r="F972" s="1">
        <v>1.0</v>
      </c>
      <c r="G972" s="4" t="str">
        <f t="shared" si="225"/>
        <v>0.89</v>
      </c>
      <c r="H972" s="2">
        <f t="shared" si="226"/>
        <v>31.15</v>
      </c>
      <c r="I972" s="2">
        <f t="shared" si="227"/>
        <v>0.005296718245</v>
      </c>
      <c r="J972" s="2">
        <f t="shared" si="228"/>
        <v>0</v>
      </c>
    </row>
    <row r="973">
      <c r="C973" s="1">
        <v>3.0</v>
      </c>
      <c r="E973" s="4">
        <f t="shared" si="224"/>
        <v>122</v>
      </c>
      <c r="F973" s="1">
        <v>1.0</v>
      </c>
      <c r="G973" s="4" t="str">
        <f t="shared" si="225"/>
        <v>0.84</v>
      </c>
      <c r="H973" s="2">
        <f t="shared" si="226"/>
        <v>102.48</v>
      </c>
      <c r="I973" s="2">
        <f t="shared" si="227"/>
        <v>0.01742560789</v>
      </c>
      <c r="J973" s="2">
        <f t="shared" si="228"/>
        <v>0</v>
      </c>
    </row>
    <row r="974">
      <c r="C974" s="1">
        <v>4.0</v>
      </c>
      <c r="E974" s="4">
        <f t="shared" si="224"/>
        <v>4</v>
      </c>
      <c r="F974" s="1">
        <v>1.0</v>
      </c>
      <c r="G974" s="4" t="str">
        <f t="shared" si="225"/>
        <v>1.00</v>
      </c>
      <c r="H974" s="2">
        <f t="shared" si="226"/>
        <v>4</v>
      </c>
      <c r="I974" s="2">
        <f t="shared" si="227"/>
        <v>0.000680156436</v>
      </c>
      <c r="J974" s="2">
        <f t="shared" si="228"/>
        <v>0</v>
      </c>
    </row>
    <row r="975">
      <c r="C975" s="1">
        <v>5.0</v>
      </c>
      <c r="E975" s="4">
        <f t="shared" si="224"/>
        <v>1580</v>
      </c>
      <c r="F975" s="1">
        <v>1.0</v>
      </c>
      <c r="G975" s="4" t="str">
        <f t="shared" si="225"/>
        <v>0.96</v>
      </c>
      <c r="H975" s="2">
        <f t="shared" si="226"/>
        <v>1516.8</v>
      </c>
      <c r="I975" s="2">
        <f t="shared" si="227"/>
        <v>0.2579153205</v>
      </c>
      <c r="J975" s="2">
        <f t="shared" si="228"/>
        <v>0</v>
      </c>
    </row>
    <row r="976">
      <c r="C976" s="1">
        <v>6.0</v>
      </c>
      <c r="E976" s="4">
        <f t="shared" si="224"/>
        <v>4109</v>
      </c>
      <c r="F976" s="1">
        <v>1.0</v>
      </c>
      <c r="G976" s="4" t="str">
        <f t="shared" si="225"/>
        <v>0.98</v>
      </c>
      <c r="H976" s="2">
        <f t="shared" si="226"/>
        <v>4026.82</v>
      </c>
      <c r="I976" s="2">
        <f t="shared" si="227"/>
        <v>0.6847168849</v>
      </c>
      <c r="J976" s="2">
        <f t="shared" si="228"/>
        <v>0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12</v>
      </c>
      <c r="F978" s="1">
        <v>0.0</v>
      </c>
      <c r="G978" s="4" t="str">
        <f t="shared" si="225"/>
        <v>1.00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0.03157796293</v>
      </c>
    </row>
    <row r="981">
      <c r="D981" s="1" t="s">
        <v>29</v>
      </c>
      <c r="E981" s="2">
        <f>Sum(E970:E979)</f>
        <v>5881</v>
      </c>
      <c r="H981" s="2">
        <f>Sum(H970:H979)</f>
        <v>5695.29</v>
      </c>
    </row>
    <row r="982">
      <c r="D982" s="1" t="s">
        <v>17</v>
      </c>
      <c r="E982" s="2">
        <f>E981/$B$2</f>
        <v>0.0459453125</v>
      </c>
    </row>
    <row r="983">
      <c r="D983" s="1" t="s">
        <v>18</v>
      </c>
      <c r="E983" s="2">
        <f>H981/E981</f>
        <v>0.9684220371</v>
      </c>
    </row>
    <row r="984">
      <c r="D984" s="1" t="s">
        <v>20</v>
      </c>
      <c r="E984" s="2">
        <f>H981/$B$2</f>
        <v>0.04449445313</v>
      </c>
    </row>
    <row r="985">
      <c r="D985" s="1" t="s">
        <v>21</v>
      </c>
      <c r="E985" s="2">
        <f>(E981-H981)/$B$2</f>
        <v>0.001450859375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14</v>
      </c>
      <c r="F1000" s="1">
        <v>1.0</v>
      </c>
      <c r="G1000" s="4" t="str">
        <f>INDIRECT(CONCATENATE("'ccc",$E$998,"'!",$B$1,C1000+21))</f>
        <v>0.79</v>
      </c>
      <c r="H1000" s="2">
        <f t="shared" ref="H1000:H1009" si="230">E1000*F1000*G1000</f>
        <v>11.06</v>
      </c>
      <c r="I1000" s="2">
        <f t="shared" ref="I1000:I1009" si="231">H1000/$E$1011</f>
        <v>0.001883514986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2</v>
      </c>
      <c r="F1001" s="1">
        <v>1.0</v>
      </c>
      <c r="G1001" s="4" t="str">
        <f t="shared" ref="G1001:G1009" si="233">INDIRECT(CONCATENATE("'ccc",$E$968,"'!",$B$1,C1001+21))</f>
        <v>0.67</v>
      </c>
      <c r="H1001" s="2">
        <f t="shared" si="230"/>
        <v>1.34</v>
      </c>
      <c r="I1001" s="2">
        <f t="shared" si="231"/>
        <v>0.0002282016349</v>
      </c>
      <c r="J1001" s="2">
        <f t="shared" si="232"/>
        <v>0</v>
      </c>
    </row>
    <row r="1002">
      <c r="C1002" s="1">
        <v>2.0</v>
      </c>
      <c r="E1002" s="4">
        <f t="shared" si="229"/>
        <v>39</v>
      </c>
      <c r="F1002" s="1">
        <v>1.0</v>
      </c>
      <c r="G1002" s="4" t="str">
        <f t="shared" si="233"/>
        <v>0.89</v>
      </c>
      <c r="H1002" s="2">
        <f t="shared" si="230"/>
        <v>34.71</v>
      </c>
      <c r="I1002" s="2">
        <f t="shared" si="231"/>
        <v>0.005911103542</v>
      </c>
      <c r="J1002" s="2">
        <f t="shared" si="232"/>
        <v>0</v>
      </c>
    </row>
    <row r="1003">
      <c r="C1003" s="1">
        <v>3.0</v>
      </c>
      <c r="E1003" s="4">
        <f t="shared" si="229"/>
        <v>93</v>
      </c>
      <c r="F1003" s="1">
        <v>1.0</v>
      </c>
      <c r="G1003" s="4" t="str">
        <f t="shared" si="233"/>
        <v>0.84</v>
      </c>
      <c r="H1003" s="2">
        <f t="shared" si="230"/>
        <v>78.12</v>
      </c>
      <c r="I1003" s="2">
        <f t="shared" si="231"/>
        <v>0.01330381471</v>
      </c>
      <c r="J1003" s="2">
        <f t="shared" si="232"/>
        <v>0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1.00</v>
      </c>
      <c r="H1004" s="2">
        <f t="shared" si="230"/>
        <v>3</v>
      </c>
      <c r="I1004" s="2">
        <f t="shared" si="231"/>
        <v>0.0005108991826</v>
      </c>
      <c r="J1004" s="2">
        <f t="shared" si="232"/>
        <v>0</v>
      </c>
    </row>
    <row r="1005">
      <c r="C1005" s="1">
        <v>5.0</v>
      </c>
      <c r="E1005" s="4">
        <f t="shared" si="229"/>
        <v>1512</v>
      </c>
      <c r="F1005" s="1">
        <v>1.0</v>
      </c>
      <c r="G1005" s="4" t="str">
        <f t="shared" si="233"/>
        <v>0.96</v>
      </c>
      <c r="H1005" s="2">
        <f t="shared" si="230"/>
        <v>1451.52</v>
      </c>
      <c r="I1005" s="2">
        <f t="shared" si="231"/>
        <v>0.2471934605</v>
      </c>
      <c r="J1005" s="2">
        <f t="shared" si="232"/>
        <v>0</v>
      </c>
    </row>
    <row r="1006">
      <c r="C1006" s="1">
        <v>6.0</v>
      </c>
      <c r="E1006" s="4">
        <f t="shared" si="229"/>
        <v>4193</v>
      </c>
      <c r="F1006" s="1">
        <v>1.0</v>
      </c>
      <c r="G1006" s="4" t="str">
        <f t="shared" si="233"/>
        <v>0.98</v>
      </c>
      <c r="H1006" s="2">
        <f t="shared" si="230"/>
        <v>4109.14</v>
      </c>
      <c r="I1006" s="2">
        <f t="shared" si="231"/>
        <v>0.6997854223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14</v>
      </c>
      <c r="F1008" s="1">
        <v>0.0</v>
      </c>
      <c r="G1008" s="4" t="str">
        <f t="shared" si="233"/>
        <v>1.00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2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0.03118358311</v>
      </c>
    </row>
    <row r="1011">
      <c r="D1011" s="1" t="s">
        <v>29</v>
      </c>
      <c r="E1011" s="2">
        <f>Sum(E1000:E1009)</f>
        <v>5872</v>
      </c>
      <c r="H1011" s="2">
        <f>Sum(H1000:H1009)</f>
        <v>5688.89</v>
      </c>
    </row>
    <row r="1012">
      <c r="D1012" s="1" t="s">
        <v>17</v>
      </c>
      <c r="E1012" s="2">
        <f>E1011/$B$2</f>
        <v>0.045875</v>
      </c>
    </row>
    <row r="1013">
      <c r="D1013" s="1" t="s">
        <v>18</v>
      </c>
      <c r="E1013" s="2">
        <f>H1011/E1011</f>
        <v>0.9688164169</v>
      </c>
    </row>
    <row r="1014">
      <c r="D1014" s="1" t="s">
        <v>20</v>
      </c>
      <c r="E1014" s="2">
        <f>H1011/$B$2</f>
        <v>0.04444445313</v>
      </c>
    </row>
    <row r="1015">
      <c r="D1015" s="1" t="s">
        <v>21</v>
      </c>
      <c r="E1015" s="2">
        <f>(E1011-H1011)/$B$2</f>
        <v>0.001430546875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17</v>
      </c>
      <c r="F1030" s="1">
        <v>1.0</v>
      </c>
      <c r="G1030" s="4" t="str">
        <f t="shared" ref="G1030:G1039" si="235">INDIRECT(CONCATENATE("'ccc",$E$1028,"'!",$B$1,C1030+21))</f>
        <v>0.94</v>
      </c>
      <c r="H1030" s="2">
        <f t="shared" ref="H1030:H1039" si="236">E1030*F1030*G1030</f>
        <v>15.98</v>
      </c>
      <c r="I1030" s="2">
        <f t="shared" ref="I1030:I1039" si="237">H1030/$E$1041</f>
        <v>0.002783972125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1.00</v>
      </c>
      <c r="H1031" s="2">
        <f t="shared" si="236"/>
        <v>1</v>
      </c>
      <c r="I1031" s="2">
        <f t="shared" si="237"/>
        <v>0.0001742160279</v>
      </c>
      <c r="J1031" s="2">
        <f t="shared" si="238"/>
        <v>0</v>
      </c>
    </row>
    <row r="1032">
      <c r="C1032" s="1">
        <v>2.0</v>
      </c>
      <c r="E1032" s="4">
        <f t="shared" si="234"/>
        <v>26</v>
      </c>
      <c r="F1032" s="1">
        <v>1.0</v>
      </c>
      <c r="G1032" s="4" t="str">
        <f t="shared" si="235"/>
        <v>0.92</v>
      </c>
      <c r="H1032" s="2">
        <f t="shared" si="236"/>
        <v>23.92</v>
      </c>
      <c r="I1032" s="2">
        <f t="shared" si="237"/>
        <v>0.004167247387</v>
      </c>
      <c r="J1032" s="2">
        <f t="shared" si="238"/>
        <v>0</v>
      </c>
    </row>
    <row r="1033">
      <c r="C1033" s="1">
        <v>3.0</v>
      </c>
      <c r="E1033" s="4">
        <f t="shared" si="234"/>
        <v>71</v>
      </c>
      <c r="F1033" s="1">
        <v>1.0</v>
      </c>
      <c r="G1033" s="4" t="str">
        <f t="shared" si="235"/>
        <v>0.83</v>
      </c>
      <c r="H1033" s="2">
        <f t="shared" si="236"/>
        <v>58.93</v>
      </c>
      <c r="I1033" s="2">
        <f t="shared" si="237"/>
        <v>0.01026655052</v>
      </c>
      <c r="J1033" s="2">
        <f t="shared" si="238"/>
        <v>0</v>
      </c>
    </row>
    <row r="1034">
      <c r="C1034" s="1">
        <v>4.0</v>
      </c>
      <c r="E1034" s="4">
        <f t="shared" si="234"/>
        <v>2</v>
      </c>
      <c r="F1034" s="1">
        <v>1.0</v>
      </c>
      <c r="G1034" s="4" t="str">
        <f t="shared" si="235"/>
        <v>0.50</v>
      </c>
      <c r="H1034" s="2">
        <f t="shared" si="236"/>
        <v>1</v>
      </c>
      <c r="I1034" s="2">
        <f t="shared" si="237"/>
        <v>0.0001742160279</v>
      </c>
      <c r="J1034" s="2">
        <f t="shared" si="238"/>
        <v>0</v>
      </c>
    </row>
    <row r="1035">
      <c r="C1035" s="1">
        <v>5.0</v>
      </c>
      <c r="E1035" s="4">
        <f t="shared" si="234"/>
        <v>1477</v>
      </c>
      <c r="F1035" s="1">
        <v>1.0</v>
      </c>
      <c r="G1035" s="4" t="str">
        <f t="shared" si="235"/>
        <v>0.96</v>
      </c>
      <c r="H1035" s="2">
        <f t="shared" si="236"/>
        <v>1417.92</v>
      </c>
      <c r="I1035" s="2">
        <f t="shared" si="237"/>
        <v>0.2470243902</v>
      </c>
      <c r="J1035" s="2">
        <f t="shared" si="238"/>
        <v>0</v>
      </c>
    </row>
    <row r="1036">
      <c r="C1036" s="1">
        <v>6.0</v>
      </c>
      <c r="E1036" s="4">
        <f t="shared" si="234"/>
        <v>4130</v>
      </c>
      <c r="F1036" s="1">
        <v>1.0</v>
      </c>
      <c r="G1036" s="4" t="str">
        <f t="shared" si="235"/>
        <v>0.98</v>
      </c>
      <c r="H1036" s="2">
        <f t="shared" si="236"/>
        <v>4047.4</v>
      </c>
      <c r="I1036" s="2">
        <f t="shared" si="237"/>
        <v>0.7051219512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15</v>
      </c>
      <c r="F1038" s="1">
        <v>0.0</v>
      </c>
      <c r="G1038" s="4" t="str">
        <f t="shared" si="235"/>
        <v>0.80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1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0.03028745645</v>
      </c>
    </row>
    <row r="1041">
      <c r="D1041" s="1" t="s">
        <v>29</v>
      </c>
      <c r="E1041" s="2">
        <f>Sum(E1030:E1039)</f>
        <v>5740</v>
      </c>
      <c r="H1041" s="2">
        <f>Sum(H1030:H1039)</f>
        <v>5566.15</v>
      </c>
    </row>
    <row r="1042">
      <c r="D1042" s="1" t="s">
        <v>17</v>
      </c>
      <c r="E1042" s="2">
        <f>E1041/$B$2</f>
        <v>0.04484375</v>
      </c>
    </row>
    <row r="1043">
      <c r="D1043" s="1" t="s">
        <v>18</v>
      </c>
      <c r="E1043" s="2">
        <f>H1041/E1041</f>
        <v>0.9697125436</v>
      </c>
    </row>
    <row r="1044">
      <c r="D1044" s="1" t="s">
        <v>20</v>
      </c>
      <c r="E1044" s="2">
        <f>H1041/$B$2</f>
        <v>0.04348554688</v>
      </c>
    </row>
    <row r="1045">
      <c r="D1045" s="1" t="s">
        <v>21</v>
      </c>
      <c r="E1045" s="2">
        <f>(E1041-H1041)/$B$2</f>
        <v>0.001358203125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14</v>
      </c>
      <c r="F1060" s="1">
        <v>1.0</v>
      </c>
      <c r="G1060" s="4" t="str">
        <f t="shared" ref="G1060:G1069" si="240">INDIRECT(CONCATENATE("'ccc",$E$1058,"'!",$B$1,C1060+21))</f>
        <v>0.93</v>
      </c>
      <c r="H1060" s="2">
        <f t="shared" ref="H1060:H1069" si="241">E1060*F1060*G1060</f>
        <v>13.02</v>
      </c>
      <c r="I1060" s="2">
        <f t="shared" ref="I1060:I1069" si="242">H1060/$E$1071</f>
        <v>0.002222601571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7</v>
      </c>
      <c r="F1061" s="1">
        <v>1.0</v>
      </c>
      <c r="G1061" s="4" t="str">
        <f t="shared" si="240"/>
        <v>0.86</v>
      </c>
      <c r="H1061" s="2">
        <f t="shared" si="241"/>
        <v>6.02</v>
      </c>
      <c r="I1061" s="2">
        <f t="shared" si="242"/>
        <v>0.00102765449</v>
      </c>
      <c r="J1061" s="2">
        <f t="shared" si="243"/>
        <v>0</v>
      </c>
    </row>
    <row r="1062">
      <c r="C1062" s="1">
        <v>2.0</v>
      </c>
      <c r="E1062" s="4">
        <f t="shared" si="239"/>
        <v>39</v>
      </c>
      <c r="F1062" s="1">
        <v>1.0</v>
      </c>
      <c r="G1062" s="4" t="str">
        <f t="shared" si="240"/>
        <v>0.90</v>
      </c>
      <c r="H1062" s="2">
        <f t="shared" si="241"/>
        <v>35.1</v>
      </c>
      <c r="I1062" s="2">
        <f t="shared" si="242"/>
        <v>0.005991806077</v>
      </c>
      <c r="J1062" s="2">
        <f t="shared" si="243"/>
        <v>0</v>
      </c>
    </row>
    <row r="1063">
      <c r="C1063" s="1">
        <v>3.0</v>
      </c>
      <c r="E1063" s="4">
        <f t="shared" si="239"/>
        <v>169</v>
      </c>
      <c r="F1063" s="1">
        <v>1.0</v>
      </c>
      <c r="G1063" s="4" t="str">
        <f t="shared" si="240"/>
        <v>0.92</v>
      </c>
      <c r="H1063" s="2">
        <f t="shared" si="241"/>
        <v>155.48</v>
      </c>
      <c r="I1063" s="2">
        <f t="shared" si="242"/>
        <v>0.02654148173</v>
      </c>
      <c r="J1063" s="2">
        <f t="shared" si="243"/>
        <v>0</v>
      </c>
    </row>
    <row r="1064">
      <c r="C1064" s="1">
        <v>4.0</v>
      </c>
      <c r="E1064" s="4">
        <f t="shared" si="239"/>
        <v>1</v>
      </c>
      <c r="F1064" s="1">
        <v>1.0</v>
      </c>
      <c r="G1064" s="4" t="str">
        <f t="shared" si="240"/>
        <v>1.00</v>
      </c>
      <c r="H1064" s="2">
        <f t="shared" si="241"/>
        <v>1</v>
      </c>
      <c r="I1064" s="2">
        <f t="shared" si="242"/>
        <v>0.0001707067258</v>
      </c>
      <c r="J1064" s="2">
        <f t="shared" si="243"/>
        <v>0</v>
      </c>
    </row>
    <row r="1065">
      <c r="C1065" s="1">
        <v>5.0</v>
      </c>
      <c r="E1065" s="4">
        <f t="shared" si="239"/>
        <v>1618</v>
      </c>
      <c r="F1065" s="1">
        <v>1.0</v>
      </c>
      <c r="G1065" s="4" t="str">
        <f t="shared" si="240"/>
        <v>0.95</v>
      </c>
      <c r="H1065" s="2">
        <f t="shared" si="241"/>
        <v>1537.1</v>
      </c>
      <c r="I1065" s="2">
        <f t="shared" si="242"/>
        <v>0.2623933083</v>
      </c>
      <c r="J1065" s="2">
        <f t="shared" si="243"/>
        <v>0</v>
      </c>
    </row>
    <row r="1066">
      <c r="C1066" s="1">
        <v>6.0</v>
      </c>
      <c r="E1066" s="4">
        <f t="shared" si="239"/>
        <v>3987</v>
      </c>
      <c r="F1066" s="1">
        <v>1.0</v>
      </c>
      <c r="G1066" s="4" t="str">
        <f t="shared" si="240"/>
        <v>0.99</v>
      </c>
      <c r="H1066" s="2">
        <f t="shared" si="241"/>
        <v>3947.13</v>
      </c>
      <c r="I1066" s="2">
        <f t="shared" si="242"/>
        <v>0.6738016388</v>
      </c>
      <c r="J1066" s="2">
        <f t="shared" si="243"/>
        <v>0</v>
      </c>
    </row>
    <row r="1067">
      <c r="C1067" s="1">
        <v>7.0</v>
      </c>
      <c r="E1067" s="4">
        <f t="shared" si="239"/>
        <v>2</v>
      </c>
      <c r="F1067" s="1">
        <v>1.0</v>
      </c>
      <c r="G1067" s="4" t="str">
        <f t="shared" si="240"/>
        <v>1.00</v>
      </c>
      <c r="H1067" s="2">
        <f t="shared" si="241"/>
        <v>2</v>
      </c>
      <c r="I1067" s="2">
        <f t="shared" si="242"/>
        <v>0.0003414134517</v>
      </c>
      <c r="J1067" s="2">
        <f t="shared" si="243"/>
        <v>0</v>
      </c>
    </row>
    <row r="1068">
      <c r="C1068" s="1">
        <v>8.0</v>
      </c>
      <c r="E1068" s="4">
        <f t="shared" si="239"/>
        <v>19</v>
      </c>
      <c r="F1068" s="1">
        <v>0.0</v>
      </c>
      <c r="G1068" s="4" t="str">
        <f t="shared" si="240"/>
        <v>0.74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</v>
      </c>
      <c r="F1069" s="1">
        <v>0.0</v>
      </c>
      <c r="G1069" s="4" t="str">
        <f t="shared" si="240"/>
        <v>1.00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0.02750938887</v>
      </c>
    </row>
    <row r="1071">
      <c r="D1071" s="1" t="s">
        <v>29</v>
      </c>
      <c r="E1071" s="2">
        <f>Sum(E1060:E1069)</f>
        <v>5858</v>
      </c>
      <c r="H1071" s="2">
        <f>Sum(H1060:H1069)</f>
        <v>5696.85</v>
      </c>
    </row>
    <row r="1072">
      <c r="D1072" s="1" t="s">
        <v>17</v>
      </c>
      <c r="E1072" s="2">
        <f>E1071/$B$2</f>
        <v>0.045765625</v>
      </c>
    </row>
    <row r="1073">
      <c r="D1073" s="1" t="s">
        <v>18</v>
      </c>
      <c r="E1073" s="2">
        <f>H1071/E1071</f>
        <v>0.9724906111</v>
      </c>
    </row>
    <row r="1074">
      <c r="D1074" s="1" t="s">
        <v>20</v>
      </c>
      <c r="E1074" s="2">
        <f>H1071/$B$2</f>
        <v>0.04450664063</v>
      </c>
    </row>
    <row r="1075">
      <c r="D1075" s="1" t="s">
        <v>21</v>
      </c>
      <c r="E1075" s="2">
        <f>(E1071-H1071)/$B$2</f>
        <v>0.001258984375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19</v>
      </c>
      <c r="F1090" s="1">
        <v>1.0</v>
      </c>
      <c r="G1090" s="4" t="str">
        <f t="shared" ref="G1090:G1099" si="245">INDIRECT(CONCATENATE("'ccc",$E$1088,"'!",$B$1,C1090+21))</f>
        <v>0.84</v>
      </c>
      <c r="H1090" s="2">
        <f t="shared" ref="H1090:H1099" si="246">E1090*F1090*G1090</f>
        <v>15.96</v>
      </c>
      <c r="I1090" s="2">
        <f t="shared" ref="I1090:I1099" si="247">H1090/$E$1101</f>
        <v>0.002728671568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4</v>
      </c>
      <c r="F1091" s="1">
        <v>1.0</v>
      </c>
      <c r="G1091" s="4" t="str">
        <f t="shared" si="245"/>
        <v>0.50</v>
      </c>
      <c r="H1091" s="2">
        <f t="shared" si="246"/>
        <v>2</v>
      </c>
      <c r="I1091" s="2">
        <f t="shared" si="247"/>
        <v>0.000341938793</v>
      </c>
      <c r="J1091" s="2">
        <f t="shared" si="248"/>
        <v>0</v>
      </c>
    </row>
    <row r="1092">
      <c r="C1092" s="1">
        <v>2.0</v>
      </c>
      <c r="E1092" s="4">
        <f t="shared" si="244"/>
        <v>32</v>
      </c>
      <c r="F1092" s="1">
        <v>1.0</v>
      </c>
      <c r="G1092" s="4" t="str">
        <f t="shared" si="245"/>
        <v>0.94</v>
      </c>
      <c r="H1092" s="2">
        <f t="shared" si="246"/>
        <v>30.08</v>
      </c>
      <c r="I1092" s="2">
        <f t="shared" si="247"/>
        <v>0.005142759446</v>
      </c>
      <c r="J1092" s="2">
        <f t="shared" si="248"/>
        <v>0</v>
      </c>
    </row>
    <row r="1093">
      <c r="C1093" s="1">
        <v>3.0</v>
      </c>
      <c r="E1093" s="4">
        <f t="shared" si="244"/>
        <v>93</v>
      </c>
      <c r="F1093" s="1">
        <v>1.0</v>
      </c>
      <c r="G1093" s="4" t="str">
        <f t="shared" si="245"/>
        <v>0.88</v>
      </c>
      <c r="H1093" s="2">
        <f t="shared" si="246"/>
        <v>81.84</v>
      </c>
      <c r="I1093" s="2">
        <f t="shared" si="247"/>
        <v>0.01399213541</v>
      </c>
      <c r="J1093" s="2">
        <f t="shared" si="248"/>
        <v>0</v>
      </c>
    </row>
    <row r="1094">
      <c r="C1094" s="1">
        <v>4.0</v>
      </c>
      <c r="E1094" s="4">
        <f t="shared" si="244"/>
        <v>1</v>
      </c>
      <c r="F1094" s="1">
        <v>1.0</v>
      </c>
      <c r="G1094" s="4" t="str">
        <f t="shared" si="245"/>
        <v>0.00</v>
      </c>
      <c r="H1094" s="2">
        <f t="shared" si="246"/>
        <v>0</v>
      </c>
      <c r="I1094" s="2">
        <f t="shared" si="247"/>
        <v>0</v>
      </c>
      <c r="J1094" s="2">
        <f t="shared" si="248"/>
        <v>0</v>
      </c>
    </row>
    <row r="1095">
      <c r="C1095" s="1">
        <v>5.0</v>
      </c>
      <c r="E1095" s="4">
        <f t="shared" si="244"/>
        <v>1641</v>
      </c>
      <c r="F1095" s="1">
        <v>1.0</v>
      </c>
      <c r="G1095" s="4" t="str">
        <f t="shared" si="245"/>
        <v>0.96</v>
      </c>
      <c r="H1095" s="2">
        <f t="shared" si="246"/>
        <v>1575.36</v>
      </c>
      <c r="I1095" s="2">
        <f t="shared" si="247"/>
        <v>0.2693383484</v>
      </c>
      <c r="J1095" s="2">
        <f t="shared" si="248"/>
        <v>0</v>
      </c>
    </row>
    <row r="1096">
      <c r="C1096" s="1">
        <v>6.0</v>
      </c>
      <c r="E1096" s="4">
        <f t="shared" si="244"/>
        <v>4040</v>
      </c>
      <c r="F1096" s="1">
        <v>1.0</v>
      </c>
      <c r="G1096" s="4" t="str">
        <f t="shared" si="245"/>
        <v>0.99</v>
      </c>
      <c r="H1096" s="2">
        <f t="shared" si="246"/>
        <v>3999.6</v>
      </c>
      <c r="I1096" s="2">
        <f t="shared" si="247"/>
        <v>0.6838091982</v>
      </c>
      <c r="J1096" s="2">
        <f t="shared" si="248"/>
        <v>0</v>
      </c>
    </row>
    <row r="1097">
      <c r="C1097" s="1">
        <v>7.0</v>
      </c>
      <c r="E1097" s="4">
        <f t="shared" si="244"/>
        <v>2</v>
      </c>
      <c r="F1097" s="1">
        <v>1.0</v>
      </c>
      <c r="G1097" s="4" t="str">
        <f t="shared" si="245"/>
        <v>1.00</v>
      </c>
      <c r="H1097" s="2">
        <f t="shared" si="246"/>
        <v>2</v>
      </c>
      <c r="I1097" s="2">
        <f t="shared" si="247"/>
        <v>0.000341938793</v>
      </c>
      <c r="J1097" s="2">
        <f t="shared" si="248"/>
        <v>0</v>
      </c>
    </row>
    <row r="1098">
      <c r="C1098" s="1">
        <v>8.0</v>
      </c>
      <c r="E1098" s="4">
        <f t="shared" si="244"/>
        <v>17</v>
      </c>
      <c r="F1098" s="1">
        <v>0.0</v>
      </c>
      <c r="G1098" s="4" t="str">
        <f t="shared" si="245"/>
        <v>0.94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0</v>
      </c>
      <c r="F1099" s="1">
        <v>0.0</v>
      </c>
      <c r="G1099" s="4" t="str">
        <f t="shared" si="245"/>
        <v/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0.0243050094</v>
      </c>
    </row>
    <row r="1101">
      <c r="D1101" s="1" t="s">
        <v>29</v>
      </c>
      <c r="E1101" s="2">
        <f>Sum(E1090:E1099)</f>
        <v>5849</v>
      </c>
      <c r="H1101" s="2">
        <f>Sum(H1090:H1099)</f>
        <v>5706.84</v>
      </c>
    </row>
    <row r="1102">
      <c r="D1102" s="1" t="s">
        <v>17</v>
      </c>
      <c r="E1102" s="2">
        <f>E1101/$B$2</f>
        <v>0.0456953125</v>
      </c>
    </row>
    <row r="1103">
      <c r="D1103" s="1" t="s">
        <v>18</v>
      </c>
      <c r="E1103" s="2">
        <f>H1101/E1101</f>
        <v>0.9756949906</v>
      </c>
    </row>
    <row r="1104">
      <c r="D1104" s="1" t="s">
        <v>20</v>
      </c>
      <c r="E1104" s="2">
        <f>H1101/$B$2</f>
        <v>0.0445846875</v>
      </c>
    </row>
    <row r="1105">
      <c r="D1105" s="1" t="s">
        <v>21</v>
      </c>
      <c r="E1105" s="2">
        <f>(E1101-H1101)/$B$2</f>
        <v>0.001110625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21</v>
      </c>
      <c r="F1120" s="1">
        <v>1.0</v>
      </c>
      <c r="G1120" s="4" t="str">
        <f t="shared" ref="G1120:G1129" si="250">INDIRECT(CONCATENATE("'ccc",$E$1118,"'!",$B$1,C1120+21))</f>
        <v>0.76</v>
      </c>
      <c r="H1120" s="2">
        <f t="shared" ref="H1120:H1129" si="251">E1120*F1120*G1120</f>
        <v>15.96</v>
      </c>
      <c r="I1120" s="2">
        <f t="shared" ref="I1120:I1129" si="252">H1120/$E$1131</f>
        <v>0.002786799371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2</v>
      </c>
      <c r="F1121" s="1">
        <v>1.0</v>
      </c>
      <c r="G1121" s="4" t="str">
        <f t="shared" si="250"/>
        <v>1.00</v>
      </c>
      <c r="H1121" s="2">
        <f t="shared" si="251"/>
        <v>2</v>
      </c>
      <c r="I1121" s="2">
        <f t="shared" si="252"/>
        <v>0.0003492229789</v>
      </c>
      <c r="J1121" s="2">
        <f t="shared" si="253"/>
        <v>0</v>
      </c>
    </row>
    <row r="1122">
      <c r="C1122" s="1">
        <v>2.0</v>
      </c>
      <c r="E1122" s="4">
        <f t="shared" si="249"/>
        <v>32</v>
      </c>
      <c r="F1122" s="1">
        <v>1.0</v>
      </c>
      <c r="G1122" s="4" t="str">
        <f t="shared" si="250"/>
        <v>0.84</v>
      </c>
      <c r="H1122" s="2">
        <f t="shared" si="251"/>
        <v>26.88</v>
      </c>
      <c r="I1122" s="2">
        <f t="shared" si="252"/>
        <v>0.004693556836</v>
      </c>
      <c r="J1122" s="2">
        <f t="shared" si="253"/>
        <v>0</v>
      </c>
    </row>
    <row r="1123">
      <c r="C1123" s="1">
        <v>3.0</v>
      </c>
      <c r="E1123" s="4">
        <f t="shared" si="249"/>
        <v>106</v>
      </c>
      <c r="F1123" s="1">
        <v>1.0</v>
      </c>
      <c r="G1123" s="4" t="str">
        <f t="shared" si="250"/>
        <v>0.92</v>
      </c>
      <c r="H1123" s="2">
        <f t="shared" si="251"/>
        <v>97.52</v>
      </c>
      <c r="I1123" s="2">
        <f t="shared" si="252"/>
        <v>0.01702811245</v>
      </c>
      <c r="J1123" s="2">
        <f t="shared" si="253"/>
        <v>0</v>
      </c>
    </row>
    <row r="1124">
      <c r="C1124" s="1">
        <v>4.0</v>
      </c>
      <c r="E1124" s="4">
        <f t="shared" si="249"/>
        <v>2</v>
      </c>
      <c r="F1124" s="1">
        <v>1.0</v>
      </c>
      <c r="G1124" s="4" t="str">
        <f t="shared" si="250"/>
        <v>1.00</v>
      </c>
      <c r="H1124" s="2">
        <f t="shared" si="251"/>
        <v>2</v>
      </c>
      <c r="I1124" s="2">
        <f t="shared" si="252"/>
        <v>0.0003492229789</v>
      </c>
      <c r="J1124" s="2">
        <f t="shared" si="253"/>
        <v>0</v>
      </c>
    </row>
    <row r="1125">
      <c r="C1125" s="1">
        <v>5.0</v>
      </c>
      <c r="E1125" s="4">
        <f t="shared" si="249"/>
        <v>1602</v>
      </c>
      <c r="F1125" s="1">
        <v>1.0</v>
      </c>
      <c r="G1125" s="4" t="str">
        <f t="shared" si="250"/>
        <v>0.96</v>
      </c>
      <c r="H1125" s="2">
        <f t="shared" si="251"/>
        <v>1537.92</v>
      </c>
      <c r="I1125" s="2">
        <f t="shared" si="252"/>
        <v>0.2685385018</v>
      </c>
      <c r="J1125" s="2">
        <f t="shared" si="253"/>
        <v>0</v>
      </c>
    </row>
    <row r="1126">
      <c r="C1126" s="1">
        <v>6.0</v>
      </c>
      <c r="E1126" s="4">
        <f t="shared" si="249"/>
        <v>3949</v>
      </c>
      <c r="F1126" s="1">
        <v>1.0</v>
      </c>
      <c r="G1126" s="4" t="str">
        <f t="shared" si="250"/>
        <v>0.98</v>
      </c>
      <c r="H1126" s="2">
        <f t="shared" si="251"/>
        <v>3870.02</v>
      </c>
      <c r="I1126" s="2">
        <f t="shared" si="252"/>
        <v>0.6757499563</v>
      </c>
      <c r="J1126" s="2">
        <f t="shared" si="253"/>
        <v>0</v>
      </c>
    </row>
    <row r="1127">
      <c r="C1127" s="1">
        <v>7.0</v>
      </c>
      <c r="E1127" s="4">
        <f t="shared" si="249"/>
        <v>0</v>
      </c>
      <c r="F1127" s="1">
        <v>1.0</v>
      </c>
      <c r="G1127" s="4" t="str">
        <f t="shared" si="250"/>
        <v/>
      </c>
      <c r="H1127" s="2">
        <f t="shared" si="251"/>
        <v>0</v>
      </c>
      <c r="I1127" s="2">
        <f t="shared" si="252"/>
        <v>0</v>
      </c>
      <c r="J1127" s="2">
        <f t="shared" si="253"/>
        <v>0</v>
      </c>
    </row>
    <row r="1128">
      <c r="C1128" s="1">
        <v>8.0</v>
      </c>
      <c r="E1128" s="4">
        <f t="shared" si="249"/>
        <v>13</v>
      </c>
      <c r="F1128" s="1">
        <v>0.0</v>
      </c>
      <c r="G1128" s="4" t="str">
        <f t="shared" si="250"/>
        <v>0.77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0.0305046272</v>
      </c>
    </row>
    <row r="1131">
      <c r="D1131" s="1" t="s">
        <v>29</v>
      </c>
      <c r="E1131" s="2">
        <f>Sum(E1120:E1129)</f>
        <v>5727</v>
      </c>
      <c r="H1131" s="2">
        <f>Sum(H1120:H1129)</f>
        <v>5552.3</v>
      </c>
    </row>
    <row r="1132">
      <c r="D1132" s="1" t="s">
        <v>17</v>
      </c>
      <c r="E1132" s="2">
        <f>E1131/$B$2</f>
        <v>0.0447421875</v>
      </c>
    </row>
    <row r="1133">
      <c r="D1133" s="1" t="s">
        <v>18</v>
      </c>
      <c r="E1133" s="2">
        <f>H1131/E1131</f>
        <v>0.9694953728</v>
      </c>
    </row>
    <row r="1134">
      <c r="D1134" s="1" t="s">
        <v>20</v>
      </c>
      <c r="E1134" s="2">
        <f>H1131/$B$2</f>
        <v>0.04337734375</v>
      </c>
    </row>
    <row r="1135">
      <c r="D1135" s="1" t="s">
        <v>21</v>
      </c>
      <c r="E1135" s="2">
        <f>(E1131-H1131)/$B$2</f>
        <v>0.00136484375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9</v>
      </c>
      <c r="F1150" s="1">
        <v>1.0</v>
      </c>
      <c r="G1150" s="4" t="str">
        <f t="shared" ref="G1150:G1159" si="255">INDIRECT(CONCATENATE("'ccc",$E$1148,"'!",$B$1,C1150+21))</f>
        <v>1.00</v>
      </c>
      <c r="H1150" s="2">
        <f t="shared" ref="H1150:H1159" si="256">E1150*F1150*G1150</f>
        <v>9</v>
      </c>
      <c r="I1150" s="2">
        <f t="shared" ref="I1150:I1159" si="257">H1150/$E$1161</f>
        <v>0.001541623844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4</v>
      </c>
      <c r="F1151" s="1">
        <v>1.0</v>
      </c>
      <c r="G1151" s="4" t="str">
        <f t="shared" si="255"/>
        <v>0.75</v>
      </c>
      <c r="H1151" s="2">
        <f t="shared" si="256"/>
        <v>3</v>
      </c>
      <c r="I1151" s="2">
        <f t="shared" si="257"/>
        <v>0.0005138746146</v>
      </c>
      <c r="J1151" s="2">
        <f t="shared" si="258"/>
        <v>0</v>
      </c>
    </row>
    <row r="1152">
      <c r="C1152" s="1">
        <v>2.0</v>
      </c>
      <c r="E1152" s="4">
        <f t="shared" si="254"/>
        <v>48</v>
      </c>
      <c r="F1152" s="1">
        <v>1.0</v>
      </c>
      <c r="G1152" s="4" t="str">
        <f t="shared" si="255"/>
        <v>0.85</v>
      </c>
      <c r="H1152" s="2">
        <f t="shared" si="256"/>
        <v>40.8</v>
      </c>
      <c r="I1152" s="2">
        <f t="shared" si="257"/>
        <v>0.006988694758</v>
      </c>
      <c r="J1152" s="2">
        <f t="shared" si="258"/>
        <v>0</v>
      </c>
    </row>
    <row r="1153">
      <c r="C1153" s="1">
        <v>3.0</v>
      </c>
      <c r="E1153" s="4">
        <f t="shared" si="254"/>
        <v>106</v>
      </c>
      <c r="F1153" s="1">
        <v>1.0</v>
      </c>
      <c r="G1153" s="4" t="str">
        <f t="shared" si="255"/>
        <v>0.89</v>
      </c>
      <c r="H1153" s="2">
        <f t="shared" si="256"/>
        <v>94.34</v>
      </c>
      <c r="I1153" s="2">
        <f t="shared" si="257"/>
        <v>0.01615964371</v>
      </c>
      <c r="J1153" s="2">
        <f t="shared" si="258"/>
        <v>0</v>
      </c>
    </row>
    <row r="1154">
      <c r="C1154" s="1">
        <v>4.0</v>
      </c>
      <c r="E1154" s="4">
        <f t="shared" si="254"/>
        <v>3</v>
      </c>
      <c r="F1154" s="1">
        <v>1.0</v>
      </c>
      <c r="G1154" s="4" t="str">
        <f t="shared" si="255"/>
        <v>0.33</v>
      </c>
      <c r="H1154" s="2">
        <f t="shared" si="256"/>
        <v>0.99</v>
      </c>
      <c r="I1154" s="2">
        <f t="shared" si="257"/>
        <v>0.0001695786228</v>
      </c>
      <c r="J1154" s="2">
        <f t="shared" si="258"/>
        <v>0</v>
      </c>
    </row>
    <row r="1155">
      <c r="C1155" s="1">
        <v>5.0</v>
      </c>
      <c r="E1155" s="4">
        <f t="shared" si="254"/>
        <v>1561</v>
      </c>
      <c r="F1155" s="1">
        <v>1.0</v>
      </c>
      <c r="G1155" s="4" t="str">
        <f t="shared" si="255"/>
        <v>0.95</v>
      </c>
      <c r="H1155" s="2">
        <f t="shared" si="256"/>
        <v>1482.95</v>
      </c>
      <c r="I1155" s="2">
        <f t="shared" si="257"/>
        <v>0.2540167866</v>
      </c>
      <c r="J1155" s="2">
        <f t="shared" si="258"/>
        <v>0</v>
      </c>
    </row>
    <row r="1156">
      <c r="C1156" s="1">
        <v>6.0</v>
      </c>
      <c r="E1156" s="4">
        <f t="shared" si="254"/>
        <v>4089</v>
      </c>
      <c r="F1156" s="1">
        <v>1.0</v>
      </c>
      <c r="G1156" s="4" t="str">
        <f t="shared" si="255"/>
        <v>0.98</v>
      </c>
      <c r="H1156" s="2">
        <f t="shared" si="256"/>
        <v>4007.22</v>
      </c>
      <c r="I1156" s="2">
        <f t="shared" si="257"/>
        <v>0.6864028777</v>
      </c>
      <c r="J1156" s="2">
        <f t="shared" si="258"/>
        <v>0</v>
      </c>
    </row>
    <row r="1157">
      <c r="C1157" s="1">
        <v>7.0</v>
      </c>
      <c r="E1157" s="4">
        <f t="shared" si="254"/>
        <v>1</v>
      </c>
      <c r="F1157" s="1">
        <v>1.0</v>
      </c>
      <c r="G1157" s="4" t="str">
        <f t="shared" si="255"/>
        <v>1.00</v>
      </c>
      <c r="H1157" s="2">
        <f t="shared" si="256"/>
        <v>1</v>
      </c>
      <c r="I1157" s="2">
        <f t="shared" si="257"/>
        <v>0.0001712915382</v>
      </c>
      <c r="J1157" s="2">
        <f t="shared" si="258"/>
        <v>0</v>
      </c>
    </row>
    <row r="1158">
      <c r="C1158" s="1">
        <v>8.0</v>
      </c>
      <c r="E1158" s="4">
        <f t="shared" si="254"/>
        <v>17</v>
      </c>
      <c r="F1158" s="1">
        <v>0.0</v>
      </c>
      <c r="G1158" s="4" t="str">
        <f t="shared" si="255"/>
        <v>0.88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0.03403562864</v>
      </c>
    </row>
    <row r="1161">
      <c r="D1161" s="1" t="s">
        <v>29</v>
      </c>
      <c r="E1161" s="2">
        <f>Sum(E1150:E1159)</f>
        <v>5838</v>
      </c>
      <c r="H1161" s="2">
        <f>Sum(H1150:H1159)</f>
        <v>5639.3</v>
      </c>
    </row>
    <row r="1162">
      <c r="D1162" s="1" t="s">
        <v>17</v>
      </c>
      <c r="E1162" s="2">
        <f>E1161/$B$2</f>
        <v>0.045609375</v>
      </c>
    </row>
    <row r="1163">
      <c r="D1163" s="1" t="s">
        <v>18</v>
      </c>
      <c r="E1163" s="2">
        <f>H1161/E1161</f>
        <v>0.9659643714</v>
      </c>
    </row>
    <row r="1164">
      <c r="D1164" s="1" t="s">
        <v>20</v>
      </c>
      <c r="E1164" s="2">
        <f>H1161/$B$2</f>
        <v>0.04405703125</v>
      </c>
    </row>
    <row r="1165">
      <c r="D1165" s="1" t="s">
        <v>21</v>
      </c>
      <c r="E1165" s="2">
        <f>(E1161-H1161)/$B$2</f>
        <v>0.00155234375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14</v>
      </c>
      <c r="F1180" s="1">
        <v>1.0</v>
      </c>
      <c r="G1180" s="4" t="str">
        <f t="shared" ref="G1180:G1189" si="260">INDIRECT(CONCATENATE("'ccc",$E$1178,"'!",$B$1,C1180+21))</f>
        <v>0.93</v>
      </c>
      <c r="H1180" s="2">
        <f t="shared" ref="H1180:H1189" si="261">E1180*F1180*G1180</f>
        <v>13.02</v>
      </c>
      <c r="I1180" s="2">
        <f t="shared" ref="I1180:I1189" si="262">H1180/$E$1191</f>
        <v>0.002250259246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8</v>
      </c>
      <c r="F1181" s="1">
        <v>1.0</v>
      </c>
      <c r="G1181" s="4" t="str">
        <f t="shared" si="260"/>
        <v>0.75</v>
      </c>
      <c r="H1181" s="2">
        <f t="shared" si="261"/>
        <v>6</v>
      </c>
      <c r="I1181" s="2">
        <f t="shared" si="262"/>
        <v>0.001036985828</v>
      </c>
      <c r="J1181" s="2">
        <f t="shared" si="263"/>
        <v>0</v>
      </c>
    </row>
    <row r="1182">
      <c r="C1182" s="1">
        <v>2.0</v>
      </c>
      <c r="E1182" s="4">
        <f t="shared" si="259"/>
        <v>29</v>
      </c>
      <c r="F1182" s="1">
        <v>1.0</v>
      </c>
      <c r="G1182" s="4" t="str">
        <f t="shared" si="260"/>
        <v>0.76</v>
      </c>
      <c r="H1182" s="2">
        <f t="shared" si="261"/>
        <v>22.04</v>
      </c>
      <c r="I1182" s="2">
        <f t="shared" si="262"/>
        <v>0.003809194608</v>
      </c>
      <c r="J1182" s="2">
        <f t="shared" si="263"/>
        <v>0</v>
      </c>
    </row>
    <row r="1183">
      <c r="C1183" s="1">
        <v>3.0</v>
      </c>
      <c r="E1183" s="4">
        <f t="shared" si="259"/>
        <v>119</v>
      </c>
      <c r="F1183" s="1">
        <v>1.0</v>
      </c>
      <c r="G1183" s="4" t="str">
        <f t="shared" si="260"/>
        <v>0.87</v>
      </c>
      <c r="H1183" s="2">
        <f t="shared" si="261"/>
        <v>103.53</v>
      </c>
      <c r="I1183" s="2">
        <f t="shared" si="262"/>
        <v>0.01789319046</v>
      </c>
      <c r="J1183" s="2">
        <f t="shared" si="263"/>
        <v>0</v>
      </c>
    </row>
    <row r="1184">
      <c r="C1184" s="1">
        <v>4.0</v>
      </c>
      <c r="E1184" s="4">
        <f t="shared" si="259"/>
        <v>2</v>
      </c>
      <c r="F1184" s="1">
        <v>1.0</v>
      </c>
      <c r="G1184" s="4" t="str">
        <f t="shared" si="260"/>
        <v>1.00</v>
      </c>
      <c r="H1184" s="2">
        <f t="shared" si="261"/>
        <v>2</v>
      </c>
      <c r="I1184" s="2">
        <f t="shared" si="262"/>
        <v>0.0003456619426</v>
      </c>
      <c r="J1184" s="2">
        <f t="shared" si="263"/>
        <v>0</v>
      </c>
    </row>
    <row r="1185">
      <c r="C1185" s="1">
        <v>5.0</v>
      </c>
      <c r="E1185" s="4">
        <f t="shared" si="259"/>
        <v>1726</v>
      </c>
      <c r="F1185" s="1">
        <v>1.0</v>
      </c>
      <c r="G1185" s="4" t="str">
        <f t="shared" si="260"/>
        <v>0.95</v>
      </c>
      <c r="H1185" s="2">
        <f t="shared" si="261"/>
        <v>1639.7</v>
      </c>
      <c r="I1185" s="2">
        <f t="shared" si="262"/>
        <v>0.2833909437</v>
      </c>
      <c r="J1185" s="2">
        <f t="shared" si="263"/>
        <v>0</v>
      </c>
    </row>
    <row r="1186">
      <c r="C1186" s="1">
        <v>6.0</v>
      </c>
      <c r="E1186" s="4">
        <f t="shared" si="259"/>
        <v>3867</v>
      </c>
      <c r="F1186" s="1">
        <v>1.0</v>
      </c>
      <c r="G1186" s="4" t="str">
        <f t="shared" si="260"/>
        <v>0.98</v>
      </c>
      <c r="H1186" s="2">
        <f t="shared" si="261"/>
        <v>3789.66</v>
      </c>
      <c r="I1186" s="2">
        <f t="shared" si="262"/>
        <v>0.6549706187</v>
      </c>
      <c r="J1186" s="2">
        <f t="shared" si="263"/>
        <v>0</v>
      </c>
    </row>
    <row r="1187">
      <c r="C1187" s="1">
        <v>7.0</v>
      </c>
      <c r="E1187" s="4">
        <f t="shared" si="259"/>
        <v>1</v>
      </c>
      <c r="F1187" s="1">
        <v>1.0</v>
      </c>
      <c r="G1187" s="4" t="str">
        <f t="shared" si="260"/>
        <v>0.00</v>
      </c>
      <c r="H1187" s="2">
        <f t="shared" si="261"/>
        <v>0</v>
      </c>
      <c r="I1187" s="2">
        <f t="shared" si="262"/>
        <v>0</v>
      </c>
      <c r="J1187" s="2">
        <f t="shared" si="263"/>
        <v>0</v>
      </c>
    </row>
    <row r="1188">
      <c r="C1188" s="1">
        <v>8.0</v>
      </c>
      <c r="E1188" s="4">
        <f t="shared" si="259"/>
        <v>20</v>
      </c>
      <c r="F1188" s="1">
        <v>0.0</v>
      </c>
      <c r="G1188" s="4" t="str">
        <f t="shared" si="260"/>
        <v>0.65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0</v>
      </c>
      <c r="F1189" s="1">
        <v>0.0</v>
      </c>
      <c r="G1189" s="4" t="str">
        <f t="shared" si="260"/>
        <v/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0.03630314552</v>
      </c>
    </row>
    <row r="1191">
      <c r="D1191" s="1" t="s">
        <v>29</v>
      </c>
      <c r="E1191" s="2">
        <f>Sum(E1180:E1189)</f>
        <v>5786</v>
      </c>
      <c r="H1191" s="2">
        <f>Sum(H1180:H1189)</f>
        <v>5575.95</v>
      </c>
    </row>
    <row r="1192">
      <c r="D1192" s="1" t="s">
        <v>17</v>
      </c>
      <c r="E1192" s="2">
        <f>E1191/$B$2</f>
        <v>0.045203125</v>
      </c>
    </row>
    <row r="1193">
      <c r="D1193" s="1" t="s">
        <v>18</v>
      </c>
      <c r="E1193" s="2">
        <f>H1191/E1191</f>
        <v>0.9636968545</v>
      </c>
    </row>
    <row r="1194">
      <c r="D1194" s="1" t="s">
        <v>20</v>
      </c>
      <c r="E1194" s="2">
        <f>H1191/$B$2</f>
        <v>0.04356210938</v>
      </c>
    </row>
    <row r="1195">
      <c r="D1195" s="1" t="s">
        <v>21</v>
      </c>
      <c r="E1195" s="2">
        <f>(E1191-H1191)/$B$2</f>
        <v>0.001641015625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58</v>
      </c>
      <c r="F1210" s="1">
        <v>1.0</v>
      </c>
      <c r="G1210" s="4" t="str">
        <f t="shared" ref="G1210:G1219" si="265">INDIRECT(CONCATENATE("'ccc",$E$1208,"'!",$B$1,C1210+21))</f>
        <v>0.84</v>
      </c>
      <c r="H1210" s="2">
        <f t="shared" ref="H1210:H1219" si="266">E1210*F1210*G1210</f>
        <v>48.72</v>
      </c>
      <c r="I1210" s="2">
        <f t="shared" ref="I1210:I1219" si="267">H1210/$E$1221</f>
        <v>0.008462741011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7</v>
      </c>
      <c r="F1211" s="1">
        <v>1.0</v>
      </c>
      <c r="G1211" s="4" t="str">
        <f t="shared" si="265"/>
        <v>0.86</v>
      </c>
      <c r="H1211" s="2">
        <f t="shared" si="266"/>
        <v>6.02</v>
      </c>
      <c r="I1211" s="2">
        <f t="shared" si="267"/>
        <v>0.001045683516</v>
      </c>
      <c r="J1211" s="2">
        <f t="shared" si="268"/>
        <v>0</v>
      </c>
    </row>
    <row r="1212">
      <c r="C1212" s="1">
        <v>2.0</v>
      </c>
      <c r="E1212" s="4">
        <f t="shared" si="264"/>
        <v>209</v>
      </c>
      <c r="F1212" s="1">
        <v>1.0</v>
      </c>
      <c r="G1212" s="4" t="str">
        <f t="shared" si="265"/>
        <v>0.89</v>
      </c>
      <c r="H1212" s="2">
        <f t="shared" si="266"/>
        <v>186.01</v>
      </c>
      <c r="I1212" s="2">
        <f t="shared" si="267"/>
        <v>0.03231023102</v>
      </c>
      <c r="J1212" s="2">
        <f t="shared" si="268"/>
        <v>0</v>
      </c>
    </row>
    <row r="1213">
      <c r="C1213" s="1">
        <v>3.0</v>
      </c>
      <c r="E1213" s="4">
        <f t="shared" si="264"/>
        <v>772</v>
      </c>
      <c r="F1213" s="1">
        <v>1.0</v>
      </c>
      <c r="G1213" s="4" t="str">
        <f t="shared" si="265"/>
        <v>0.96</v>
      </c>
      <c r="H1213" s="2">
        <f t="shared" si="266"/>
        <v>741.12</v>
      </c>
      <c r="I1213" s="2">
        <f t="shared" si="267"/>
        <v>0.1287337155</v>
      </c>
      <c r="J1213" s="2">
        <f t="shared" si="268"/>
        <v>0</v>
      </c>
    </row>
    <row r="1214">
      <c r="C1214" s="1">
        <v>4.0</v>
      </c>
      <c r="E1214" s="4">
        <f t="shared" si="264"/>
        <v>10</v>
      </c>
      <c r="F1214" s="1">
        <v>1.0</v>
      </c>
      <c r="G1214" s="4" t="str">
        <f t="shared" si="265"/>
        <v>0.60</v>
      </c>
      <c r="H1214" s="2">
        <f t="shared" si="266"/>
        <v>6</v>
      </c>
      <c r="I1214" s="2">
        <f t="shared" si="267"/>
        <v>0.001042209484</v>
      </c>
      <c r="J1214" s="2">
        <f t="shared" si="268"/>
        <v>0</v>
      </c>
    </row>
    <row r="1215">
      <c r="C1215" s="1">
        <v>5.0</v>
      </c>
      <c r="E1215" s="4">
        <f t="shared" si="264"/>
        <v>714</v>
      </c>
      <c r="F1215" s="1">
        <v>1.0</v>
      </c>
      <c r="G1215" s="4" t="str">
        <f t="shared" si="265"/>
        <v>0.92</v>
      </c>
      <c r="H1215" s="2">
        <f t="shared" si="266"/>
        <v>656.88</v>
      </c>
      <c r="I1215" s="2">
        <f t="shared" si="267"/>
        <v>0.1141010943</v>
      </c>
      <c r="J1215" s="2">
        <f t="shared" si="268"/>
        <v>0</v>
      </c>
    </row>
    <row r="1216">
      <c r="C1216" s="1">
        <v>6.0</v>
      </c>
      <c r="E1216" s="4">
        <f t="shared" si="264"/>
        <v>1042</v>
      </c>
      <c r="F1216" s="1">
        <v>1.0</v>
      </c>
      <c r="G1216" s="4" t="str">
        <f t="shared" si="265"/>
        <v>0.95</v>
      </c>
      <c r="H1216" s="2">
        <f t="shared" si="266"/>
        <v>989.9</v>
      </c>
      <c r="I1216" s="2">
        <f t="shared" si="267"/>
        <v>0.1719471947</v>
      </c>
      <c r="J1216" s="2">
        <f t="shared" si="268"/>
        <v>0</v>
      </c>
    </row>
    <row r="1217">
      <c r="C1217" s="1">
        <v>7.0</v>
      </c>
      <c r="E1217" s="4">
        <f t="shared" si="264"/>
        <v>34</v>
      </c>
      <c r="F1217" s="1">
        <v>1.0</v>
      </c>
      <c r="G1217" s="4" t="str">
        <f t="shared" si="265"/>
        <v>0.94</v>
      </c>
      <c r="H1217" s="2">
        <f t="shared" si="266"/>
        <v>31.96</v>
      </c>
      <c r="I1217" s="2">
        <f t="shared" si="267"/>
        <v>0.005551502519</v>
      </c>
      <c r="J1217" s="2">
        <f t="shared" si="268"/>
        <v>0</v>
      </c>
    </row>
    <row r="1218">
      <c r="C1218" s="1">
        <v>8.0</v>
      </c>
      <c r="E1218" s="4">
        <f t="shared" si="264"/>
        <v>2891</v>
      </c>
      <c r="F1218" s="1">
        <v>1.0</v>
      </c>
      <c r="G1218" s="4" t="str">
        <f t="shared" si="265"/>
        <v>0.98</v>
      </c>
      <c r="H1218" s="2">
        <f t="shared" si="266"/>
        <v>2833.18</v>
      </c>
      <c r="I1218" s="2">
        <f t="shared" si="267"/>
        <v>0.4921278444</v>
      </c>
      <c r="J1218" s="2">
        <f t="shared" si="268"/>
        <v>0</v>
      </c>
    </row>
    <row r="1219">
      <c r="C1219" s="1">
        <v>9.0</v>
      </c>
      <c r="E1219" s="4">
        <f t="shared" si="264"/>
        <v>20</v>
      </c>
      <c r="F1219" s="1">
        <v>0.0</v>
      </c>
      <c r="G1219" s="4" t="str">
        <f t="shared" si="265"/>
        <v>0.80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0.04467778357</v>
      </c>
    </row>
    <row r="1221">
      <c r="D1221" s="1" t="s">
        <v>29</v>
      </c>
      <c r="E1221" s="2">
        <f>Sum(E1210:E1219)</f>
        <v>5757</v>
      </c>
      <c r="H1221" s="2">
        <f>Sum(H1210:H1219)</f>
        <v>5499.79</v>
      </c>
    </row>
    <row r="1222">
      <c r="D1222" s="1" t="s">
        <v>17</v>
      </c>
      <c r="E1222" s="2">
        <f>E1221/$B$2</f>
        <v>0.0449765625</v>
      </c>
    </row>
    <row r="1223">
      <c r="D1223" s="1" t="s">
        <v>18</v>
      </c>
      <c r="E1223" s="2">
        <f>H1221/E1221</f>
        <v>0.9553222164</v>
      </c>
    </row>
    <row r="1224">
      <c r="D1224" s="1" t="s">
        <v>20</v>
      </c>
      <c r="E1224" s="2">
        <f>H1221/$B$2</f>
        <v>0.04296710938</v>
      </c>
    </row>
    <row r="1225">
      <c r="D1225" s="1" t="s">
        <v>21</v>
      </c>
      <c r="E1225" s="2">
        <f>(E1221-H1221)/$B$2</f>
        <v>0.002009453125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56</v>
      </c>
      <c r="F1240" s="1">
        <v>1.0</v>
      </c>
      <c r="G1240" s="4" t="str">
        <f t="shared" ref="G1240:G1249" si="270">INDIRECT(CONCATENATE("'ccc",$E$1238,"'!",$B$1,C1240+21))</f>
        <v>0.86</v>
      </c>
      <c r="H1240" s="2">
        <f t="shared" ref="H1240:H1249" si="271">E1240*F1240*G1240</f>
        <v>48.16</v>
      </c>
      <c r="I1240" s="2">
        <f t="shared" ref="I1240:I1249" si="272">H1240/$E$1251</f>
        <v>0.007834716122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4</v>
      </c>
      <c r="F1241" s="1">
        <v>1.0</v>
      </c>
      <c r="G1241" s="4" t="str">
        <f t="shared" si="270"/>
        <v>0.75</v>
      </c>
      <c r="H1241" s="2">
        <f t="shared" si="271"/>
        <v>3</v>
      </c>
      <c r="I1241" s="2">
        <f t="shared" si="272"/>
        <v>0.0004880429478</v>
      </c>
      <c r="J1241" s="2">
        <f t="shared" si="273"/>
        <v>0</v>
      </c>
    </row>
    <row r="1242">
      <c r="C1242" s="1">
        <v>2.0</v>
      </c>
      <c r="E1242" s="4">
        <f t="shared" si="269"/>
        <v>100</v>
      </c>
      <c r="F1242" s="1">
        <v>1.0</v>
      </c>
      <c r="G1242" s="4" t="str">
        <f t="shared" si="270"/>
        <v>0.87</v>
      </c>
      <c r="H1242" s="2">
        <f t="shared" si="271"/>
        <v>87</v>
      </c>
      <c r="I1242" s="2">
        <f t="shared" si="272"/>
        <v>0.01415324549</v>
      </c>
      <c r="J1242" s="2">
        <f t="shared" si="273"/>
        <v>0</v>
      </c>
    </row>
    <row r="1243">
      <c r="C1243" s="1">
        <v>3.0</v>
      </c>
      <c r="E1243" s="4">
        <f t="shared" si="269"/>
        <v>506</v>
      </c>
      <c r="F1243" s="1">
        <v>1.0</v>
      </c>
      <c r="G1243" s="4" t="str">
        <f t="shared" si="270"/>
        <v>0.95</v>
      </c>
      <c r="H1243" s="2">
        <f t="shared" si="271"/>
        <v>480.7</v>
      </c>
      <c r="I1243" s="2">
        <f t="shared" si="272"/>
        <v>0.07820074833</v>
      </c>
      <c r="J1243" s="2">
        <f t="shared" si="273"/>
        <v>0</v>
      </c>
    </row>
    <row r="1244">
      <c r="C1244" s="1">
        <v>4.0</v>
      </c>
      <c r="E1244" s="4">
        <f t="shared" si="269"/>
        <v>13</v>
      </c>
      <c r="F1244" s="1">
        <v>1.0</v>
      </c>
      <c r="G1244" s="4" t="str">
        <f t="shared" si="270"/>
        <v>0.92</v>
      </c>
      <c r="H1244" s="2">
        <f t="shared" si="271"/>
        <v>11.96</v>
      </c>
      <c r="I1244" s="2">
        <f t="shared" si="272"/>
        <v>0.001945664552</v>
      </c>
      <c r="J1244" s="2">
        <f t="shared" si="273"/>
        <v>0</v>
      </c>
    </row>
    <row r="1245">
      <c r="C1245" s="1">
        <v>5.0</v>
      </c>
      <c r="E1245" s="4">
        <f t="shared" si="269"/>
        <v>520</v>
      </c>
      <c r="F1245" s="1">
        <v>1.0</v>
      </c>
      <c r="G1245" s="4" t="str">
        <f t="shared" si="270"/>
        <v>0.92</v>
      </c>
      <c r="H1245" s="2">
        <f t="shared" si="271"/>
        <v>478.4</v>
      </c>
      <c r="I1245" s="2">
        <f t="shared" si="272"/>
        <v>0.07782658207</v>
      </c>
      <c r="J1245" s="2">
        <f t="shared" si="273"/>
        <v>0</v>
      </c>
    </row>
    <row r="1246">
      <c r="C1246" s="1">
        <v>6.0</v>
      </c>
      <c r="E1246" s="4">
        <f t="shared" si="269"/>
        <v>670</v>
      </c>
      <c r="F1246" s="1">
        <v>1.0</v>
      </c>
      <c r="G1246" s="4" t="str">
        <f t="shared" si="270"/>
        <v>0.96</v>
      </c>
      <c r="H1246" s="2">
        <f t="shared" si="271"/>
        <v>643.2</v>
      </c>
      <c r="I1246" s="2">
        <f t="shared" si="272"/>
        <v>0.104636408</v>
      </c>
      <c r="J1246" s="2">
        <f t="shared" si="273"/>
        <v>0</v>
      </c>
    </row>
    <row r="1247">
      <c r="C1247" s="1">
        <v>7.0</v>
      </c>
      <c r="E1247" s="4">
        <f t="shared" si="269"/>
        <v>46</v>
      </c>
      <c r="F1247" s="1">
        <v>1.0</v>
      </c>
      <c r="G1247" s="4" t="str">
        <f t="shared" si="270"/>
        <v>0.89</v>
      </c>
      <c r="H1247" s="2">
        <f t="shared" si="271"/>
        <v>40.94</v>
      </c>
      <c r="I1247" s="2">
        <f t="shared" si="272"/>
        <v>0.006660159427</v>
      </c>
      <c r="J1247" s="2">
        <f t="shared" si="273"/>
        <v>0</v>
      </c>
    </row>
    <row r="1248">
      <c r="C1248" s="1">
        <v>8.0</v>
      </c>
      <c r="E1248" s="4">
        <f t="shared" si="269"/>
        <v>4202</v>
      </c>
      <c r="F1248" s="1">
        <v>1.0</v>
      </c>
      <c r="G1248" s="4" t="str">
        <f t="shared" si="270"/>
        <v>0.99</v>
      </c>
      <c r="H1248" s="2">
        <f t="shared" si="271"/>
        <v>4159.98</v>
      </c>
      <c r="I1248" s="2">
        <f t="shared" si="272"/>
        <v>0.676749634</v>
      </c>
      <c r="J1248" s="2">
        <f t="shared" si="273"/>
        <v>0</v>
      </c>
    </row>
    <row r="1249">
      <c r="C1249" s="1">
        <v>9.0</v>
      </c>
      <c r="E1249" s="4">
        <f t="shared" si="269"/>
        <v>30</v>
      </c>
      <c r="F1249" s="1">
        <v>0.0</v>
      </c>
      <c r="G1249" s="4" t="str">
        <f t="shared" si="270"/>
        <v>0.67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0.03150479909</v>
      </c>
    </row>
    <row r="1251">
      <c r="D1251" s="1" t="s">
        <v>29</v>
      </c>
      <c r="E1251" s="2">
        <f>Sum(E1240:E1249)</f>
        <v>6147</v>
      </c>
      <c r="H1251" s="2">
        <f>Sum(H1240:H1249)</f>
        <v>5953.34</v>
      </c>
    </row>
    <row r="1252">
      <c r="D1252" s="1" t="s">
        <v>17</v>
      </c>
      <c r="E1252" s="2">
        <f>E1251/$B$2</f>
        <v>0.0480234375</v>
      </c>
    </row>
    <row r="1253">
      <c r="D1253" s="1" t="s">
        <v>18</v>
      </c>
      <c r="E1253" s="2">
        <f>H1251/E1251</f>
        <v>0.9684952009</v>
      </c>
    </row>
    <row r="1254">
      <c r="D1254" s="1" t="s">
        <v>20</v>
      </c>
      <c r="E1254" s="2">
        <f>H1251/$B$2</f>
        <v>0.04651046875</v>
      </c>
    </row>
    <row r="1255">
      <c r="D1255" s="1" t="s">
        <v>21</v>
      </c>
      <c r="E1255" s="2">
        <f>(E1251-H1251)/$B$2</f>
        <v>0.00151296875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38</v>
      </c>
      <c r="F1270" s="1">
        <v>1.0</v>
      </c>
      <c r="G1270" s="4" t="str">
        <f t="shared" ref="G1270:G1279" si="275">INDIRECT(CONCATENATE("'ccc",$E$1268,"'!",$B$1,C1270+21))</f>
        <v>0.87</v>
      </c>
      <c r="H1270" s="2">
        <f t="shared" ref="H1270:H1279" si="276">E1270*F1270*G1270</f>
        <v>33.06</v>
      </c>
      <c r="I1270" s="2">
        <f t="shared" ref="I1270:I1279" si="277">H1270/$E$1281</f>
        <v>0.005238472508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0.67</v>
      </c>
      <c r="H1271" s="2">
        <f t="shared" si="276"/>
        <v>2.01</v>
      </c>
      <c r="I1271" s="2">
        <f t="shared" si="277"/>
        <v>0.0003184915227</v>
      </c>
      <c r="J1271" s="2">
        <f t="shared" si="278"/>
        <v>0</v>
      </c>
    </row>
    <row r="1272">
      <c r="C1272" s="1">
        <v>2.0</v>
      </c>
      <c r="E1272" s="4">
        <f t="shared" si="274"/>
        <v>89</v>
      </c>
      <c r="F1272" s="1">
        <v>1.0</v>
      </c>
      <c r="G1272" s="4" t="str">
        <f t="shared" si="275"/>
        <v>0.92</v>
      </c>
      <c r="H1272" s="2">
        <f t="shared" si="276"/>
        <v>81.88</v>
      </c>
      <c r="I1272" s="2">
        <f t="shared" si="277"/>
        <v>0.01297417208</v>
      </c>
      <c r="J1272" s="2">
        <f t="shared" si="278"/>
        <v>0</v>
      </c>
    </row>
    <row r="1273">
      <c r="C1273" s="1">
        <v>3.0</v>
      </c>
      <c r="E1273" s="4">
        <f t="shared" si="274"/>
        <v>413</v>
      </c>
      <c r="F1273" s="1">
        <v>1.0</v>
      </c>
      <c r="G1273" s="4" t="str">
        <f t="shared" si="275"/>
        <v>0.95</v>
      </c>
      <c r="H1273" s="2">
        <f t="shared" si="276"/>
        <v>392.35</v>
      </c>
      <c r="I1273" s="2">
        <f t="shared" si="277"/>
        <v>0.06216922833</v>
      </c>
      <c r="J1273" s="2">
        <f t="shared" si="278"/>
        <v>0</v>
      </c>
    </row>
    <row r="1274">
      <c r="C1274" s="1">
        <v>4.0</v>
      </c>
      <c r="E1274" s="4">
        <f t="shared" si="274"/>
        <v>11</v>
      </c>
      <c r="F1274" s="1">
        <v>1.0</v>
      </c>
      <c r="G1274" s="4" t="str">
        <f t="shared" si="275"/>
        <v>0.91</v>
      </c>
      <c r="H1274" s="2">
        <f t="shared" si="276"/>
        <v>10.01</v>
      </c>
      <c r="I1274" s="2">
        <f t="shared" si="277"/>
        <v>0.001586119474</v>
      </c>
      <c r="J1274" s="2">
        <f t="shared" si="278"/>
        <v>0</v>
      </c>
    </row>
    <row r="1275">
      <c r="C1275" s="1">
        <v>5.0</v>
      </c>
      <c r="E1275" s="4">
        <f t="shared" si="274"/>
        <v>423</v>
      </c>
      <c r="F1275" s="1">
        <v>1.0</v>
      </c>
      <c r="G1275" s="4" t="str">
        <f t="shared" si="275"/>
        <v>0.91</v>
      </c>
      <c r="H1275" s="2">
        <f t="shared" si="276"/>
        <v>384.93</v>
      </c>
      <c r="I1275" s="2">
        <f t="shared" si="277"/>
        <v>0.06099350341</v>
      </c>
      <c r="J1275" s="2">
        <f t="shared" si="278"/>
        <v>0</v>
      </c>
    </row>
    <row r="1276">
      <c r="C1276" s="1">
        <v>6.0</v>
      </c>
      <c r="E1276" s="4">
        <f t="shared" si="274"/>
        <v>536</v>
      </c>
      <c r="F1276" s="1">
        <v>1.0</v>
      </c>
      <c r="G1276" s="4" t="str">
        <f t="shared" si="275"/>
        <v>0.93</v>
      </c>
      <c r="H1276" s="2">
        <f t="shared" si="276"/>
        <v>498.48</v>
      </c>
      <c r="I1276" s="2">
        <f t="shared" si="277"/>
        <v>0.07898589764</v>
      </c>
      <c r="J1276" s="2">
        <f t="shared" si="278"/>
        <v>0</v>
      </c>
    </row>
    <row r="1277">
      <c r="C1277" s="1">
        <v>7.0</v>
      </c>
      <c r="E1277" s="4">
        <f t="shared" si="274"/>
        <v>38</v>
      </c>
      <c r="F1277" s="1">
        <v>1.0</v>
      </c>
      <c r="G1277" s="4" t="str">
        <f t="shared" si="275"/>
        <v>0.95</v>
      </c>
      <c r="H1277" s="2">
        <f t="shared" si="276"/>
        <v>36.1</v>
      </c>
      <c r="I1277" s="2">
        <f t="shared" si="277"/>
        <v>0.00572017113</v>
      </c>
      <c r="J1277" s="2">
        <f t="shared" si="278"/>
        <v>0</v>
      </c>
    </row>
    <row r="1278">
      <c r="C1278" s="1">
        <v>8.0</v>
      </c>
      <c r="E1278" s="4">
        <f t="shared" si="274"/>
        <v>4738</v>
      </c>
      <c r="F1278" s="1">
        <v>1.0</v>
      </c>
      <c r="G1278" s="4" t="str">
        <f t="shared" si="275"/>
        <v>0.99</v>
      </c>
      <c r="H1278" s="2">
        <f t="shared" si="276"/>
        <v>4690.62</v>
      </c>
      <c r="I1278" s="2">
        <f t="shared" si="277"/>
        <v>0.7432451276</v>
      </c>
      <c r="J1278" s="2">
        <f t="shared" si="278"/>
        <v>0</v>
      </c>
    </row>
    <row r="1279">
      <c r="C1279" s="1">
        <v>9.0</v>
      </c>
      <c r="E1279" s="4">
        <f t="shared" si="274"/>
        <v>22</v>
      </c>
      <c r="F1279" s="1">
        <v>0.0</v>
      </c>
      <c r="G1279" s="4" t="str">
        <f t="shared" si="275"/>
        <v>0.82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0.02876881635</v>
      </c>
    </row>
    <row r="1281">
      <c r="D1281" s="1" t="s">
        <v>29</v>
      </c>
      <c r="E1281" s="2">
        <f>Sum(E1270:E1279)</f>
        <v>6311</v>
      </c>
      <c r="H1281" s="2">
        <f>Sum(H1270:H1279)</f>
        <v>6129.44</v>
      </c>
    </row>
    <row r="1282">
      <c r="D1282" s="1" t="s">
        <v>17</v>
      </c>
      <c r="E1282" s="2">
        <f>E1281/$B$2</f>
        <v>0.0493046875</v>
      </c>
    </row>
    <row r="1283">
      <c r="D1283" s="1" t="s">
        <v>18</v>
      </c>
      <c r="E1283" s="2">
        <f>H1281/E1281</f>
        <v>0.9712311836</v>
      </c>
    </row>
    <row r="1284">
      <c r="D1284" s="1" t="s">
        <v>20</v>
      </c>
      <c r="E1284" s="2">
        <f>H1281/$B$2</f>
        <v>0.04788625</v>
      </c>
    </row>
    <row r="1285">
      <c r="D1285" s="1" t="s">
        <v>21</v>
      </c>
      <c r="E1285" s="2">
        <f>(E1281-H1281)/$B$2</f>
        <v>0.0014184375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38</v>
      </c>
      <c r="F1300" s="1">
        <v>1.0</v>
      </c>
      <c r="G1300" s="4" t="str">
        <f t="shared" ref="G1300:G1309" si="280">INDIRECT(CONCATENATE("'ccc",$E$1298,"'!",$B$1,C1300+21))</f>
        <v>0.95</v>
      </c>
      <c r="H1300" s="2">
        <f t="shared" ref="H1300:H1309" si="281">E1300*F1300*G1300</f>
        <v>36.1</v>
      </c>
      <c r="I1300" s="2">
        <f t="shared" ref="I1300:I1309" si="282">H1300/$E$1311</f>
        <v>0.005625681783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5</v>
      </c>
      <c r="F1301" s="1">
        <v>1.0</v>
      </c>
      <c r="G1301" s="4" t="str">
        <f t="shared" si="280"/>
        <v>0.60</v>
      </c>
      <c r="H1301" s="2">
        <f t="shared" si="281"/>
        <v>3</v>
      </c>
      <c r="I1301" s="2">
        <f t="shared" si="282"/>
        <v>0.0004675081814</v>
      </c>
      <c r="J1301" s="2">
        <f t="shared" si="283"/>
        <v>0</v>
      </c>
    </row>
    <row r="1302">
      <c r="C1302" s="1">
        <v>2.0</v>
      </c>
      <c r="E1302" s="4">
        <f t="shared" si="279"/>
        <v>75</v>
      </c>
      <c r="F1302" s="1">
        <v>1.0</v>
      </c>
      <c r="G1302" s="4" t="str">
        <f t="shared" si="280"/>
        <v>0.91</v>
      </c>
      <c r="H1302" s="2">
        <f t="shared" si="281"/>
        <v>68.25</v>
      </c>
      <c r="I1302" s="2">
        <f t="shared" si="282"/>
        <v>0.01063581113</v>
      </c>
      <c r="J1302" s="2">
        <f t="shared" si="283"/>
        <v>0</v>
      </c>
    </row>
    <row r="1303">
      <c r="C1303" s="1">
        <v>3.0</v>
      </c>
      <c r="E1303" s="4">
        <f t="shared" si="279"/>
        <v>377</v>
      </c>
      <c r="F1303" s="1">
        <v>1.0</v>
      </c>
      <c r="G1303" s="4" t="str">
        <f t="shared" si="280"/>
        <v>0.95</v>
      </c>
      <c r="H1303" s="2">
        <f t="shared" si="281"/>
        <v>358.15</v>
      </c>
      <c r="I1303" s="2">
        <f t="shared" si="282"/>
        <v>0.05581268506</v>
      </c>
      <c r="J1303" s="2">
        <f t="shared" si="283"/>
        <v>0</v>
      </c>
    </row>
    <row r="1304">
      <c r="C1304" s="1">
        <v>4.0</v>
      </c>
      <c r="E1304" s="4">
        <f t="shared" si="279"/>
        <v>2</v>
      </c>
      <c r="F1304" s="1">
        <v>1.0</v>
      </c>
      <c r="G1304" s="4" t="str">
        <f t="shared" si="280"/>
        <v>1.00</v>
      </c>
      <c r="H1304" s="2">
        <f t="shared" si="281"/>
        <v>2</v>
      </c>
      <c r="I1304" s="2">
        <f t="shared" si="282"/>
        <v>0.0003116721209</v>
      </c>
      <c r="J1304" s="2">
        <f t="shared" si="283"/>
        <v>0</v>
      </c>
    </row>
    <row r="1305">
      <c r="C1305" s="1">
        <v>5.0</v>
      </c>
      <c r="E1305" s="4">
        <f t="shared" si="279"/>
        <v>417</v>
      </c>
      <c r="F1305" s="1">
        <v>1.0</v>
      </c>
      <c r="G1305" s="4" t="str">
        <f t="shared" si="280"/>
        <v>0.92</v>
      </c>
      <c r="H1305" s="2">
        <f t="shared" si="281"/>
        <v>383.64</v>
      </c>
      <c r="I1305" s="2">
        <f t="shared" si="282"/>
        <v>0.05978494624</v>
      </c>
      <c r="J1305" s="2">
        <f t="shared" si="283"/>
        <v>0</v>
      </c>
    </row>
    <row r="1306">
      <c r="C1306" s="1">
        <v>6.0</v>
      </c>
      <c r="E1306" s="4">
        <f t="shared" si="279"/>
        <v>443</v>
      </c>
      <c r="F1306" s="1">
        <v>1.0</v>
      </c>
      <c r="G1306" s="4" t="str">
        <f t="shared" si="280"/>
        <v>0.93</v>
      </c>
      <c r="H1306" s="2">
        <f t="shared" si="281"/>
        <v>411.99</v>
      </c>
      <c r="I1306" s="2">
        <f t="shared" si="282"/>
        <v>0.06420289855</v>
      </c>
      <c r="J1306" s="2">
        <f t="shared" si="283"/>
        <v>0</v>
      </c>
    </row>
    <row r="1307">
      <c r="C1307" s="1">
        <v>7.0</v>
      </c>
      <c r="E1307" s="4">
        <f t="shared" si="279"/>
        <v>22</v>
      </c>
      <c r="F1307" s="1">
        <v>1.0</v>
      </c>
      <c r="G1307" s="4" t="str">
        <f t="shared" si="280"/>
        <v>0.91</v>
      </c>
      <c r="H1307" s="2">
        <f t="shared" si="281"/>
        <v>20.02</v>
      </c>
      <c r="I1307" s="2">
        <f t="shared" si="282"/>
        <v>0.00311983793</v>
      </c>
      <c r="J1307" s="2">
        <f t="shared" si="283"/>
        <v>0</v>
      </c>
    </row>
    <row r="1308">
      <c r="C1308" s="1">
        <v>8.0</v>
      </c>
      <c r="E1308" s="4">
        <f t="shared" si="279"/>
        <v>5023</v>
      </c>
      <c r="F1308" s="1">
        <v>1.0</v>
      </c>
      <c r="G1308" s="4" t="str">
        <f t="shared" si="280"/>
        <v>0.98</v>
      </c>
      <c r="H1308" s="2">
        <f t="shared" si="281"/>
        <v>4922.54</v>
      </c>
      <c r="I1308" s="2">
        <f t="shared" si="282"/>
        <v>0.7671092411</v>
      </c>
      <c r="J1308" s="2">
        <f t="shared" si="283"/>
        <v>0</v>
      </c>
    </row>
    <row r="1309">
      <c r="C1309" s="1">
        <v>9.0</v>
      </c>
      <c r="E1309" s="4">
        <f t="shared" si="279"/>
        <v>15</v>
      </c>
      <c r="F1309" s="1">
        <v>0.0</v>
      </c>
      <c r="G1309" s="4" t="str">
        <f t="shared" si="280"/>
        <v>0.80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0.03292971794</v>
      </c>
    </row>
    <row r="1311">
      <c r="D1311" s="1" t="s">
        <v>29</v>
      </c>
      <c r="E1311" s="2">
        <f>Sum(E1300:E1309)</f>
        <v>6417</v>
      </c>
      <c r="H1311" s="2">
        <f>Sum(H1300:H1309)</f>
        <v>6205.69</v>
      </c>
    </row>
    <row r="1312">
      <c r="D1312" s="1" t="s">
        <v>17</v>
      </c>
      <c r="E1312" s="2">
        <f>E1311/$B$2</f>
        <v>0.0501328125</v>
      </c>
    </row>
    <row r="1313">
      <c r="D1313" s="1" t="s">
        <v>18</v>
      </c>
      <c r="E1313" s="2">
        <f>H1311/E1311</f>
        <v>0.9670702821</v>
      </c>
    </row>
    <row r="1314">
      <c r="D1314" s="1" t="s">
        <v>20</v>
      </c>
      <c r="E1314" s="2">
        <f>H1311/$B$2</f>
        <v>0.04848195313</v>
      </c>
    </row>
    <row r="1315">
      <c r="D1315" s="1" t="s">
        <v>21</v>
      </c>
      <c r="E1315" s="2">
        <f>(E1311-H1311)/$B$2</f>
        <v>0.001650859375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22</v>
      </c>
      <c r="F1330" s="1">
        <v>1.0</v>
      </c>
      <c r="G1330" s="4" t="str">
        <f t="shared" ref="G1330:G1339" si="285">INDIRECT(CONCATENATE("'ccc",$E$1328,"'!",$B$1,C1330+21))</f>
        <v>0.91</v>
      </c>
      <c r="H1330" s="2">
        <f t="shared" ref="H1330:H1339" si="286">E1330*F1330*G1330</f>
        <v>20.02</v>
      </c>
      <c r="I1330" s="2">
        <f t="shared" ref="I1330:I1339" si="287">H1330/$E$1341</f>
        <v>0.002864091559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5</v>
      </c>
      <c r="F1331" s="1">
        <v>1.0</v>
      </c>
      <c r="G1331" s="4" t="str">
        <f t="shared" si="285"/>
        <v>0.80</v>
      </c>
      <c r="H1331" s="2">
        <f t="shared" si="286"/>
        <v>4</v>
      </c>
      <c r="I1331" s="2">
        <f t="shared" si="287"/>
        <v>0.0005722460658</v>
      </c>
      <c r="J1331" s="2">
        <f t="shared" si="288"/>
        <v>0</v>
      </c>
    </row>
    <row r="1332">
      <c r="C1332" s="1">
        <v>2.0</v>
      </c>
      <c r="E1332" s="4">
        <f t="shared" si="284"/>
        <v>32</v>
      </c>
      <c r="F1332" s="1">
        <v>1.0</v>
      </c>
      <c r="G1332" s="4" t="str">
        <f t="shared" si="285"/>
        <v>0.88</v>
      </c>
      <c r="H1332" s="2">
        <f t="shared" si="286"/>
        <v>28.16</v>
      </c>
      <c r="I1332" s="2">
        <f t="shared" si="287"/>
        <v>0.004028612303</v>
      </c>
      <c r="J1332" s="2">
        <f t="shared" si="288"/>
        <v>0</v>
      </c>
    </row>
    <row r="1333">
      <c r="C1333" s="1">
        <v>3.0</v>
      </c>
      <c r="E1333" s="4">
        <f t="shared" si="284"/>
        <v>362</v>
      </c>
      <c r="F1333" s="1">
        <v>1.0</v>
      </c>
      <c r="G1333" s="4" t="str">
        <f t="shared" si="285"/>
        <v>0.93</v>
      </c>
      <c r="H1333" s="2">
        <f t="shared" si="286"/>
        <v>336.66</v>
      </c>
      <c r="I1333" s="2">
        <f t="shared" si="287"/>
        <v>0.04816309013</v>
      </c>
      <c r="J1333" s="2">
        <f t="shared" si="288"/>
        <v>0</v>
      </c>
    </row>
    <row r="1334">
      <c r="C1334" s="1">
        <v>4.0</v>
      </c>
      <c r="E1334" s="4">
        <f t="shared" si="284"/>
        <v>11</v>
      </c>
      <c r="F1334" s="1">
        <v>1.0</v>
      </c>
      <c r="G1334" s="4" t="str">
        <f t="shared" si="285"/>
        <v>0.82</v>
      </c>
      <c r="H1334" s="2">
        <f t="shared" si="286"/>
        <v>9.02</v>
      </c>
      <c r="I1334" s="2">
        <f t="shared" si="287"/>
        <v>0.001290414878</v>
      </c>
      <c r="J1334" s="2">
        <f t="shared" si="288"/>
        <v>0</v>
      </c>
    </row>
    <row r="1335">
      <c r="C1335" s="1">
        <v>5.0</v>
      </c>
      <c r="E1335" s="4">
        <f t="shared" si="284"/>
        <v>420</v>
      </c>
      <c r="F1335" s="1">
        <v>1.0</v>
      </c>
      <c r="G1335" s="4" t="str">
        <f t="shared" si="285"/>
        <v>0.93</v>
      </c>
      <c r="H1335" s="2">
        <f t="shared" si="286"/>
        <v>390.6</v>
      </c>
      <c r="I1335" s="2">
        <f t="shared" si="287"/>
        <v>0.05587982833</v>
      </c>
      <c r="J1335" s="2">
        <f t="shared" si="288"/>
        <v>0</v>
      </c>
    </row>
    <row r="1336">
      <c r="C1336" s="1">
        <v>6.0</v>
      </c>
      <c r="E1336" s="4">
        <f t="shared" si="284"/>
        <v>331</v>
      </c>
      <c r="F1336" s="1">
        <v>1.0</v>
      </c>
      <c r="G1336" s="4" t="str">
        <f t="shared" si="285"/>
        <v>0.94</v>
      </c>
      <c r="H1336" s="2">
        <f t="shared" si="286"/>
        <v>311.14</v>
      </c>
      <c r="I1336" s="2">
        <f t="shared" si="287"/>
        <v>0.04451216023</v>
      </c>
      <c r="J1336" s="2">
        <f t="shared" si="288"/>
        <v>0</v>
      </c>
    </row>
    <row r="1337">
      <c r="C1337" s="1">
        <v>7.0</v>
      </c>
      <c r="E1337" s="4">
        <f t="shared" si="284"/>
        <v>24</v>
      </c>
      <c r="F1337" s="1">
        <v>1.0</v>
      </c>
      <c r="G1337" s="4" t="str">
        <f t="shared" si="285"/>
        <v>0.88</v>
      </c>
      <c r="H1337" s="2">
        <f t="shared" si="286"/>
        <v>21.12</v>
      </c>
      <c r="I1337" s="2">
        <f t="shared" si="287"/>
        <v>0.003021459227</v>
      </c>
      <c r="J1337" s="2">
        <f t="shared" si="288"/>
        <v>0</v>
      </c>
    </row>
    <row r="1338">
      <c r="C1338" s="1">
        <v>8.0</v>
      </c>
      <c r="E1338" s="4">
        <f t="shared" si="284"/>
        <v>5766</v>
      </c>
      <c r="F1338" s="1">
        <v>1.0</v>
      </c>
      <c r="G1338" s="4" t="str">
        <f t="shared" si="285"/>
        <v>0.99</v>
      </c>
      <c r="H1338" s="2">
        <f t="shared" si="286"/>
        <v>5708.34</v>
      </c>
      <c r="I1338" s="2">
        <f t="shared" si="287"/>
        <v>0.8166437768</v>
      </c>
      <c r="J1338" s="2">
        <f t="shared" si="288"/>
        <v>0</v>
      </c>
    </row>
    <row r="1339">
      <c r="C1339" s="1">
        <v>9.0</v>
      </c>
      <c r="E1339" s="4">
        <f t="shared" si="284"/>
        <v>17</v>
      </c>
      <c r="F1339" s="1">
        <v>0.0</v>
      </c>
      <c r="G1339" s="4" t="str">
        <f t="shared" si="285"/>
        <v>0.94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0.02302432046</v>
      </c>
    </row>
    <row r="1341">
      <c r="D1341" s="1" t="s">
        <v>29</v>
      </c>
      <c r="E1341" s="2">
        <f>Sum(E1330:E1339)</f>
        <v>6990</v>
      </c>
      <c r="H1341" s="2">
        <f>Sum(H1330:H1339)</f>
        <v>6829.06</v>
      </c>
    </row>
    <row r="1342">
      <c r="D1342" s="1" t="s">
        <v>17</v>
      </c>
      <c r="E1342" s="2">
        <f>E1341/$B$2</f>
        <v>0.054609375</v>
      </c>
    </row>
    <row r="1343">
      <c r="D1343" s="1" t="s">
        <v>18</v>
      </c>
      <c r="E1343" s="2">
        <f>H1341/E1341</f>
        <v>0.9769756795</v>
      </c>
    </row>
    <row r="1344">
      <c r="D1344" s="1" t="s">
        <v>20</v>
      </c>
      <c r="E1344" s="2">
        <f>H1341/$B$2</f>
        <v>0.05335203125</v>
      </c>
    </row>
    <row r="1345">
      <c r="D1345" s="1" t="s">
        <v>21</v>
      </c>
      <c r="E1345" s="2">
        <f>(E1341-H1341)/$B$2</f>
        <v>0.00125734375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23</v>
      </c>
      <c r="F1360" s="1">
        <v>1.0</v>
      </c>
      <c r="G1360" s="4" t="str">
        <f t="shared" ref="G1360:G1369" si="290">INDIRECT(CONCATENATE("'ccc",$E$1358,"'!",$B$1,C1360+21))</f>
        <v>0.91</v>
      </c>
      <c r="H1360" s="2">
        <f t="shared" ref="H1360:H1369" si="291">E1360*F1360*G1360</f>
        <v>20.93</v>
      </c>
      <c r="I1360" s="2">
        <f t="shared" ref="I1360:I1369" si="292">H1360/$E$1371</f>
        <v>0.002967531547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0.0001417836382</v>
      </c>
      <c r="J1361" s="2">
        <f t="shared" si="293"/>
        <v>0</v>
      </c>
    </row>
    <row r="1362">
      <c r="C1362" s="1">
        <v>2.0</v>
      </c>
      <c r="E1362" s="4">
        <f t="shared" si="289"/>
        <v>28</v>
      </c>
      <c r="F1362" s="1">
        <v>1.0</v>
      </c>
      <c r="G1362" s="4" t="str">
        <f t="shared" si="290"/>
        <v>0.89</v>
      </c>
      <c r="H1362" s="2">
        <f t="shared" si="291"/>
        <v>24.92</v>
      </c>
      <c r="I1362" s="2">
        <f t="shared" si="292"/>
        <v>0.003533248263</v>
      </c>
      <c r="J1362" s="2">
        <f t="shared" si="293"/>
        <v>0</v>
      </c>
    </row>
    <row r="1363">
      <c r="C1363" s="1">
        <v>3.0</v>
      </c>
      <c r="E1363" s="4">
        <f t="shared" si="289"/>
        <v>217</v>
      </c>
      <c r="F1363" s="1">
        <v>1.0</v>
      </c>
      <c r="G1363" s="4" t="str">
        <f t="shared" si="290"/>
        <v>0.94</v>
      </c>
      <c r="H1363" s="2">
        <f t="shared" si="291"/>
        <v>203.98</v>
      </c>
      <c r="I1363" s="2">
        <f t="shared" si="292"/>
        <v>0.02892102651</v>
      </c>
      <c r="J1363" s="2">
        <f t="shared" si="293"/>
        <v>0</v>
      </c>
    </row>
    <row r="1364">
      <c r="C1364" s="1">
        <v>4.0</v>
      </c>
      <c r="E1364" s="4">
        <f t="shared" si="289"/>
        <v>4</v>
      </c>
      <c r="F1364" s="1">
        <v>1.0</v>
      </c>
      <c r="G1364" s="4" t="str">
        <f t="shared" si="290"/>
        <v>0.50</v>
      </c>
      <c r="H1364" s="2">
        <f t="shared" si="291"/>
        <v>2</v>
      </c>
      <c r="I1364" s="2">
        <f t="shared" si="292"/>
        <v>0.0002835672763</v>
      </c>
      <c r="J1364" s="2">
        <f t="shared" si="293"/>
        <v>0</v>
      </c>
    </row>
    <row r="1365">
      <c r="C1365" s="1">
        <v>5.0</v>
      </c>
      <c r="E1365" s="4">
        <f t="shared" si="289"/>
        <v>420</v>
      </c>
      <c r="F1365" s="1">
        <v>1.0</v>
      </c>
      <c r="G1365" s="4" t="str">
        <f t="shared" si="290"/>
        <v>0.92</v>
      </c>
      <c r="H1365" s="2">
        <f t="shared" si="291"/>
        <v>386.4</v>
      </c>
      <c r="I1365" s="2">
        <f t="shared" si="292"/>
        <v>0.05478519779</v>
      </c>
      <c r="J1365" s="2">
        <f t="shared" si="293"/>
        <v>0</v>
      </c>
    </row>
    <row r="1366">
      <c r="C1366" s="1">
        <v>6.0</v>
      </c>
      <c r="E1366" s="4">
        <f t="shared" si="289"/>
        <v>360</v>
      </c>
      <c r="F1366" s="1">
        <v>1.0</v>
      </c>
      <c r="G1366" s="4" t="str">
        <f t="shared" si="290"/>
        <v>0.95</v>
      </c>
      <c r="H1366" s="2">
        <f t="shared" si="291"/>
        <v>342</v>
      </c>
      <c r="I1366" s="2">
        <f t="shared" si="292"/>
        <v>0.04849000425</v>
      </c>
      <c r="J1366" s="2">
        <f t="shared" si="293"/>
        <v>0</v>
      </c>
    </row>
    <row r="1367">
      <c r="C1367" s="1">
        <v>7.0</v>
      </c>
      <c r="E1367" s="4">
        <f t="shared" si="289"/>
        <v>10</v>
      </c>
      <c r="F1367" s="1">
        <v>1.0</v>
      </c>
      <c r="G1367" s="4" t="str">
        <f t="shared" si="290"/>
        <v>0.90</v>
      </c>
      <c r="H1367" s="2">
        <f t="shared" si="291"/>
        <v>9</v>
      </c>
      <c r="I1367" s="2">
        <f t="shared" si="292"/>
        <v>0.001276052744</v>
      </c>
      <c r="J1367" s="2">
        <f t="shared" si="293"/>
        <v>0</v>
      </c>
    </row>
    <row r="1368">
      <c r="C1368" s="1">
        <v>8.0</v>
      </c>
      <c r="E1368" s="4">
        <f t="shared" si="289"/>
        <v>5547</v>
      </c>
      <c r="F1368" s="1">
        <v>1.0</v>
      </c>
      <c r="G1368" s="4" t="str">
        <f t="shared" si="290"/>
        <v>0.98</v>
      </c>
      <c r="H1368" s="2">
        <f t="shared" si="291"/>
        <v>5436.06</v>
      </c>
      <c r="I1368" s="2">
        <f t="shared" si="292"/>
        <v>0.7707443641</v>
      </c>
      <c r="J1368" s="2">
        <f t="shared" si="293"/>
        <v>0</v>
      </c>
    </row>
    <row r="1369">
      <c r="C1369" s="1">
        <v>9.0</v>
      </c>
      <c r="E1369" s="4">
        <f t="shared" si="289"/>
        <v>443</v>
      </c>
      <c r="F1369" s="1">
        <v>1.0</v>
      </c>
      <c r="G1369" s="4" t="str">
        <f t="shared" si="290"/>
        <v>0.88</v>
      </c>
      <c r="H1369" s="2">
        <f t="shared" si="291"/>
        <v>389.84</v>
      </c>
      <c r="I1369" s="2">
        <f t="shared" si="292"/>
        <v>0.0552729335</v>
      </c>
      <c r="J1369" s="2">
        <f t="shared" si="293"/>
        <v>0</v>
      </c>
    </row>
    <row r="1370">
      <c r="C1370" s="1" t="s">
        <v>28</v>
      </c>
      <c r="I1370" s="2">
        <f>(E1371-H1371)/E1371</f>
        <v>0.03358429037</v>
      </c>
    </row>
    <row r="1371">
      <c r="D1371" s="1" t="s">
        <v>29</v>
      </c>
      <c r="E1371" s="2">
        <f>Sum(E1360:E1369)</f>
        <v>7053</v>
      </c>
      <c r="H1371" s="2">
        <f>Sum(H1360:H1369)</f>
        <v>6816.13</v>
      </c>
    </row>
    <row r="1372">
      <c r="D1372" s="1" t="s">
        <v>17</v>
      </c>
      <c r="E1372" s="2">
        <f>E1371/$B$2</f>
        <v>0.0551015625</v>
      </c>
    </row>
    <row r="1373">
      <c r="D1373" s="1" t="s">
        <v>18</v>
      </c>
      <c r="E1373" s="2">
        <f>H1371/E1371</f>
        <v>0.9664157096</v>
      </c>
    </row>
    <row r="1374">
      <c r="D1374" s="1" t="s">
        <v>20</v>
      </c>
      <c r="E1374" s="2">
        <f>H1371/$B$2</f>
        <v>0.05325101563</v>
      </c>
    </row>
    <row r="1375">
      <c r="D1375" s="1" t="s">
        <v>21</v>
      </c>
      <c r="E1375" s="2">
        <f>(E1371-H1371)/$B$2</f>
        <v>0.001850546875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29</v>
      </c>
      <c r="F1390" s="1">
        <v>1.0</v>
      </c>
      <c r="G1390" s="4" t="str">
        <f t="shared" ref="G1390:G1399" si="295">INDIRECT(CONCATENATE("'ccc",$E$1388,"'!",$B$1,C1390+21))</f>
        <v>0.72</v>
      </c>
      <c r="H1390" s="2">
        <f t="shared" ref="H1390:H1399" si="296">E1390*F1390*G1390</f>
        <v>20.88</v>
      </c>
      <c r="I1390" s="2">
        <f t="shared" ref="I1390:I1399" si="297">H1390/$E$1401</f>
        <v>0.002917831191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</v>
      </c>
      <c r="F1391" s="1">
        <v>1.0</v>
      </c>
      <c r="G1391" s="4" t="str">
        <f t="shared" si="295"/>
        <v>1.00</v>
      </c>
      <c r="H1391" s="2">
        <f t="shared" si="296"/>
        <v>1</v>
      </c>
      <c r="I1391" s="2">
        <f t="shared" si="297"/>
        <v>0.0001397428731</v>
      </c>
      <c r="J1391" s="2">
        <f t="shared" si="298"/>
        <v>0</v>
      </c>
    </row>
    <row r="1392">
      <c r="C1392" s="1">
        <v>2.0</v>
      </c>
      <c r="E1392" s="4">
        <f t="shared" si="294"/>
        <v>31</v>
      </c>
      <c r="F1392" s="1">
        <v>1.0</v>
      </c>
      <c r="G1392" s="4" t="str">
        <f t="shared" si="295"/>
        <v>0.94</v>
      </c>
      <c r="H1392" s="2">
        <f t="shared" si="296"/>
        <v>29.14</v>
      </c>
      <c r="I1392" s="2">
        <f t="shared" si="297"/>
        <v>0.004072107323</v>
      </c>
      <c r="J1392" s="2">
        <f t="shared" si="298"/>
        <v>0</v>
      </c>
    </row>
    <row r="1393">
      <c r="C1393" s="1">
        <v>3.0</v>
      </c>
      <c r="E1393" s="4">
        <f t="shared" si="294"/>
        <v>229</v>
      </c>
      <c r="F1393" s="1">
        <v>1.0</v>
      </c>
      <c r="G1393" s="4" t="str">
        <f t="shared" si="295"/>
        <v>0.93</v>
      </c>
      <c r="H1393" s="2">
        <f t="shared" si="296"/>
        <v>212.97</v>
      </c>
      <c r="I1393" s="2">
        <f t="shared" si="297"/>
        <v>0.02976103969</v>
      </c>
      <c r="J1393" s="2">
        <f t="shared" si="298"/>
        <v>0</v>
      </c>
    </row>
    <row r="1394">
      <c r="C1394" s="1">
        <v>4.0</v>
      </c>
      <c r="E1394" s="4">
        <f t="shared" si="294"/>
        <v>3</v>
      </c>
      <c r="F1394" s="1">
        <v>1.0</v>
      </c>
      <c r="G1394" s="4" t="str">
        <f t="shared" si="295"/>
        <v>1.00</v>
      </c>
      <c r="H1394" s="2">
        <f t="shared" si="296"/>
        <v>3</v>
      </c>
      <c r="I1394" s="2">
        <f t="shared" si="297"/>
        <v>0.0004192286193</v>
      </c>
      <c r="J1394" s="2">
        <f t="shared" si="298"/>
        <v>0</v>
      </c>
    </row>
    <row r="1395">
      <c r="C1395" s="1">
        <v>5.0</v>
      </c>
      <c r="E1395" s="4">
        <f t="shared" si="294"/>
        <v>376</v>
      </c>
      <c r="F1395" s="1">
        <v>1.0</v>
      </c>
      <c r="G1395" s="4" t="str">
        <f t="shared" si="295"/>
        <v>0.91</v>
      </c>
      <c r="H1395" s="2">
        <f t="shared" si="296"/>
        <v>342.16</v>
      </c>
      <c r="I1395" s="2">
        <f t="shared" si="297"/>
        <v>0.04781442146</v>
      </c>
      <c r="J1395" s="2">
        <f t="shared" si="298"/>
        <v>0</v>
      </c>
    </row>
    <row r="1396">
      <c r="C1396" s="1">
        <v>6.0</v>
      </c>
      <c r="E1396" s="4">
        <f t="shared" si="294"/>
        <v>316</v>
      </c>
      <c r="F1396" s="1">
        <v>1.0</v>
      </c>
      <c r="G1396" s="4" t="str">
        <f t="shared" si="295"/>
        <v>0.93</v>
      </c>
      <c r="H1396" s="2">
        <f t="shared" si="296"/>
        <v>293.88</v>
      </c>
      <c r="I1396" s="2">
        <f t="shared" si="297"/>
        <v>0.04106763555</v>
      </c>
      <c r="J1396" s="2">
        <f t="shared" si="298"/>
        <v>0</v>
      </c>
    </row>
    <row r="1397">
      <c r="C1397" s="1">
        <v>7.0</v>
      </c>
      <c r="E1397" s="4">
        <f t="shared" si="294"/>
        <v>12</v>
      </c>
      <c r="F1397" s="1">
        <v>1.0</v>
      </c>
      <c r="G1397" s="4" t="str">
        <f t="shared" si="295"/>
        <v>0.83</v>
      </c>
      <c r="H1397" s="2">
        <f t="shared" si="296"/>
        <v>9.96</v>
      </c>
      <c r="I1397" s="2">
        <f t="shared" si="297"/>
        <v>0.001391839016</v>
      </c>
      <c r="J1397" s="2">
        <f t="shared" si="298"/>
        <v>0</v>
      </c>
    </row>
    <row r="1398">
      <c r="C1398" s="1">
        <v>8.0</v>
      </c>
      <c r="E1398" s="4">
        <f t="shared" si="294"/>
        <v>5680</v>
      </c>
      <c r="F1398" s="1">
        <v>1.0</v>
      </c>
      <c r="G1398" s="4" t="str">
        <f t="shared" si="295"/>
        <v>0.99</v>
      </c>
      <c r="H1398" s="2">
        <f t="shared" si="296"/>
        <v>5623.2</v>
      </c>
      <c r="I1398" s="2">
        <f t="shared" si="297"/>
        <v>0.7858021241</v>
      </c>
      <c r="J1398" s="2">
        <f t="shared" si="298"/>
        <v>0</v>
      </c>
    </row>
    <row r="1399">
      <c r="C1399" s="1">
        <v>9.0</v>
      </c>
      <c r="E1399" s="4">
        <f t="shared" si="294"/>
        <v>479</v>
      </c>
      <c r="F1399" s="1">
        <v>1.0</v>
      </c>
      <c r="G1399" s="4" t="str">
        <f t="shared" si="295"/>
        <v>0.92</v>
      </c>
      <c r="H1399" s="2">
        <f t="shared" si="296"/>
        <v>440.68</v>
      </c>
      <c r="I1399" s="2">
        <f t="shared" si="297"/>
        <v>0.06158188932</v>
      </c>
      <c r="J1399" s="2">
        <f t="shared" si="298"/>
        <v>0</v>
      </c>
    </row>
    <row r="1400">
      <c r="C1400" s="1" t="s">
        <v>28</v>
      </c>
      <c r="I1400" s="2">
        <f>(E1401-H1401)/E1401</f>
        <v>0.02503214086</v>
      </c>
    </row>
    <row r="1401">
      <c r="D1401" s="1" t="s">
        <v>29</v>
      </c>
      <c r="E1401" s="2">
        <f>Sum(E1390:E1399)</f>
        <v>7156</v>
      </c>
      <c r="H1401" s="2">
        <f>Sum(H1390:H1399)</f>
        <v>6976.87</v>
      </c>
    </row>
    <row r="1402">
      <c r="D1402" s="1" t="s">
        <v>17</v>
      </c>
      <c r="E1402" s="2">
        <f>E1401/$B$2</f>
        <v>0.05590625</v>
      </c>
    </row>
    <row r="1403">
      <c r="D1403" s="1" t="s">
        <v>18</v>
      </c>
      <c r="E1403" s="2">
        <f>H1401/E1401</f>
        <v>0.9749678591</v>
      </c>
    </row>
    <row r="1404">
      <c r="D1404" s="1" t="s">
        <v>20</v>
      </c>
      <c r="E1404" s="2">
        <f>H1401/$B$2</f>
        <v>0.05450679688</v>
      </c>
    </row>
    <row r="1405">
      <c r="D1405" s="1" t="s">
        <v>21</v>
      </c>
      <c r="E1405" s="2">
        <f>(E1401-H1401)/$B$2</f>
        <v>0.001399453125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34</v>
      </c>
      <c r="F1420" s="1">
        <v>1.0</v>
      </c>
      <c r="G1420" s="4" t="str">
        <f t="shared" ref="G1420:G1429" si="300">INDIRECT(CONCATENATE("'ccc",$E$1418,"'!",$B$1,C1420+21))</f>
        <v>0.85</v>
      </c>
      <c r="H1420" s="2">
        <f t="shared" ref="H1420:H1429" si="301">E1420*F1420*G1420</f>
        <v>28.9</v>
      </c>
      <c r="I1420" s="2">
        <f t="shared" ref="I1420:I1429" si="302">H1420/$E$1431</f>
        <v>0.004080192009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</v>
      </c>
      <c r="F1421" s="1">
        <v>1.0</v>
      </c>
      <c r="G1421" s="4" t="str">
        <f t="shared" si="300"/>
        <v>1.00</v>
      </c>
      <c r="H1421" s="2">
        <f t="shared" si="301"/>
        <v>1</v>
      </c>
      <c r="I1421" s="2">
        <f t="shared" si="302"/>
        <v>0.0001411831145</v>
      </c>
      <c r="J1421" s="2">
        <f t="shared" si="303"/>
        <v>0</v>
      </c>
    </row>
    <row r="1422">
      <c r="C1422" s="1">
        <v>2.0</v>
      </c>
      <c r="E1422" s="4">
        <f t="shared" si="299"/>
        <v>27</v>
      </c>
      <c r="F1422" s="1">
        <v>1.0</v>
      </c>
      <c r="G1422" s="4" t="str">
        <f t="shared" si="300"/>
        <v>0.74</v>
      </c>
      <c r="H1422" s="2">
        <f t="shared" si="301"/>
        <v>19.98</v>
      </c>
      <c r="I1422" s="2">
        <f t="shared" si="302"/>
        <v>0.002820838628</v>
      </c>
      <c r="J1422" s="2">
        <f t="shared" si="303"/>
        <v>0</v>
      </c>
    </row>
    <row r="1423">
      <c r="C1423" s="1">
        <v>3.0</v>
      </c>
      <c r="E1423" s="4">
        <f t="shared" si="299"/>
        <v>234</v>
      </c>
      <c r="F1423" s="1">
        <v>1.0</v>
      </c>
      <c r="G1423" s="4" t="str">
        <f t="shared" si="300"/>
        <v>0.93</v>
      </c>
      <c r="H1423" s="2">
        <f t="shared" si="301"/>
        <v>217.62</v>
      </c>
      <c r="I1423" s="2">
        <f t="shared" si="302"/>
        <v>0.03072426938</v>
      </c>
      <c r="J1423" s="2">
        <f t="shared" si="303"/>
        <v>0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1.00</v>
      </c>
      <c r="H1424" s="2">
        <f t="shared" si="301"/>
        <v>3</v>
      </c>
      <c r="I1424" s="2">
        <f t="shared" si="302"/>
        <v>0.0004235493435</v>
      </c>
      <c r="J1424" s="2">
        <f t="shared" si="303"/>
        <v>0</v>
      </c>
    </row>
    <row r="1425">
      <c r="C1425" s="1">
        <v>5.0</v>
      </c>
      <c r="E1425" s="4">
        <f t="shared" si="299"/>
        <v>413</v>
      </c>
      <c r="F1425" s="1">
        <v>1.0</v>
      </c>
      <c r="G1425" s="4" t="str">
        <f t="shared" si="300"/>
        <v>0.91</v>
      </c>
      <c r="H1425" s="2">
        <f t="shared" si="301"/>
        <v>375.83</v>
      </c>
      <c r="I1425" s="2">
        <f t="shared" si="302"/>
        <v>0.05306084992</v>
      </c>
      <c r="J1425" s="2">
        <f t="shared" si="303"/>
        <v>0</v>
      </c>
    </row>
    <row r="1426">
      <c r="C1426" s="1">
        <v>6.0</v>
      </c>
      <c r="E1426" s="4">
        <f t="shared" si="299"/>
        <v>312</v>
      </c>
      <c r="F1426" s="1">
        <v>1.0</v>
      </c>
      <c r="G1426" s="4" t="str">
        <f t="shared" si="300"/>
        <v>0.91</v>
      </c>
      <c r="H1426" s="2">
        <f t="shared" si="301"/>
        <v>283.92</v>
      </c>
      <c r="I1426" s="2">
        <f t="shared" si="302"/>
        <v>0.04008470987</v>
      </c>
      <c r="J1426" s="2">
        <f t="shared" si="303"/>
        <v>0</v>
      </c>
    </row>
    <row r="1427">
      <c r="C1427" s="1">
        <v>7.0</v>
      </c>
      <c r="E1427" s="4">
        <f t="shared" si="299"/>
        <v>6</v>
      </c>
      <c r="F1427" s="1">
        <v>1.0</v>
      </c>
      <c r="G1427" s="4" t="str">
        <f t="shared" si="300"/>
        <v>0.83</v>
      </c>
      <c r="H1427" s="2">
        <f t="shared" si="301"/>
        <v>4.98</v>
      </c>
      <c r="I1427" s="2">
        <f t="shared" si="302"/>
        <v>0.0007030919102</v>
      </c>
      <c r="J1427" s="2">
        <f t="shared" si="303"/>
        <v>0</v>
      </c>
    </row>
    <row r="1428">
      <c r="C1428" s="1">
        <v>8.0</v>
      </c>
      <c r="E1428" s="4">
        <f t="shared" si="299"/>
        <v>5612</v>
      </c>
      <c r="F1428" s="1">
        <v>1.0</v>
      </c>
      <c r="G1428" s="4" t="str">
        <f t="shared" si="300"/>
        <v>0.98</v>
      </c>
      <c r="H1428" s="2">
        <f t="shared" si="301"/>
        <v>5499.76</v>
      </c>
      <c r="I1428" s="2">
        <f t="shared" si="302"/>
        <v>0.7764732458</v>
      </c>
      <c r="J1428" s="2">
        <f t="shared" si="303"/>
        <v>0</v>
      </c>
    </row>
    <row r="1429">
      <c r="C1429" s="1">
        <v>9.0</v>
      </c>
      <c r="E1429" s="4">
        <f t="shared" si="299"/>
        <v>441</v>
      </c>
      <c r="F1429" s="1">
        <v>1.0</v>
      </c>
      <c r="G1429" s="4" t="str">
        <f t="shared" si="300"/>
        <v>0.92</v>
      </c>
      <c r="H1429" s="2">
        <f t="shared" si="301"/>
        <v>405.72</v>
      </c>
      <c r="I1429" s="2">
        <f t="shared" si="302"/>
        <v>0.05728081321</v>
      </c>
      <c r="J1429" s="2">
        <f t="shared" si="303"/>
        <v>0</v>
      </c>
    </row>
    <row r="1430">
      <c r="C1430" s="1" t="s">
        <v>28</v>
      </c>
      <c r="I1430" s="2">
        <f>(E1431-H1431)/E1431</f>
        <v>0.03420725681</v>
      </c>
    </row>
    <row r="1431">
      <c r="D1431" s="1" t="s">
        <v>29</v>
      </c>
      <c r="E1431" s="2">
        <f>Sum(E1420:E1429)</f>
        <v>7083</v>
      </c>
      <c r="H1431" s="2">
        <f>Sum(H1420:H1429)</f>
        <v>6840.71</v>
      </c>
    </row>
    <row r="1432">
      <c r="D1432" s="1" t="s">
        <v>17</v>
      </c>
      <c r="E1432" s="2">
        <f>E1431/$B$2</f>
        <v>0.0553359375</v>
      </c>
    </row>
    <row r="1433">
      <c r="D1433" s="1" t="s">
        <v>18</v>
      </c>
      <c r="E1433" s="2">
        <f>H1431/E1431</f>
        <v>0.9657927432</v>
      </c>
    </row>
    <row r="1434">
      <c r="D1434" s="1" t="s">
        <v>20</v>
      </c>
      <c r="E1434" s="2">
        <f>H1431/$B$2</f>
        <v>0.05344304688</v>
      </c>
    </row>
    <row r="1435">
      <c r="D1435" s="1" t="s">
        <v>21</v>
      </c>
      <c r="E1435" s="2">
        <f>(E1431-H1431)/$B$2</f>
        <v>0.001892890625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31</v>
      </c>
      <c r="F1450" s="1">
        <v>1.0</v>
      </c>
      <c r="G1450" s="4" t="str">
        <f t="shared" ref="G1450:G1459" si="305">INDIRECT(CONCATENATE("'ccc",$E$1448,"'!",$B$1,C1450+21))</f>
        <v>0.90</v>
      </c>
      <c r="H1450" s="2">
        <f t="shared" ref="H1450:H1459" si="306">E1450*F1450*G1450</f>
        <v>27.9</v>
      </c>
      <c r="I1450" s="2">
        <f t="shared" ref="I1450:I1459" si="307">H1450/$E$1461</f>
        <v>0.004251752514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29</v>
      </c>
      <c r="F1452" s="1">
        <v>1.0</v>
      </c>
      <c r="G1452" s="4" t="str">
        <f t="shared" si="305"/>
        <v>0.93</v>
      </c>
      <c r="H1452" s="2">
        <f t="shared" si="306"/>
        <v>26.97</v>
      </c>
      <c r="I1452" s="2">
        <f t="shared" si="307"/>
        <v>0.004110027431</v>
      </c>
      <c r="J1452" s="2">
        <f t="shared" si="308"/>
        <v>0</v>
      </c>
    </row>
    <row r="1453">
      <c r="C1453" s="1">
        <v>3.0</v>
      </c>
      <c r="E1453" s="4">
        <f t="shared" si="304"/>
        <v>233</v>
      </c>
      <c r="F1453" s="1">
        <v>1.0</v>
      </c>
      <c r="G1453" s="4" t="str">
        <f t="shared" si="305"/>
        <v>0.94</v>
      </c>
      <c r="H1453" s="2">
        <f t="shared" si="306"/>
        <v>219.02</v>
      </c>
      <c r="I1453" s="2">
        <f t="shared" si="307"/>
        <v>0.0333770192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354</v>
      </c>
      <c r="F1455" s="1">
        <v>1.0</v>
      </c>
      <c r="G1455" s="4" t="str">
        <f t="shared" si="305"/>
        <v>0.90</v>
      </c>
      <c r="H1455" s="2">
        <f t="shared" si="306"/>
        <v>318.6</v>
      </c>
      <c r="I1455" s="2">
        <f t="shared" si="307"/>
        <v>0.04855227065</v>
      </c>
      <c r="J1455" s="2">
        <f t="shared" si="308"/>
        <v>0</v>
      </c>
    </row>
    <row r="1456">
      <c r="C1456" s="1">
        <v>6.0</v>
      </c>
      <c r="E1456" s="4">
        <f t="shared" si="304"/>
        <v>283</v>
      </c>
      <c r="F1456" s="1">
        <v>1.0</v>
      </c>
      <c r="G1456" s="4" t="str">
        <f t="shared" si="305"/>
        <v>0.93</v>
      </c>
      <c r="H1456" s="2">
        <f t="shared" si="306"/>
        <v>263.19</v>
      </c>
      <c r="I1456" s="2">
        <f t="shared" si="307"/>
        <v>0.04010819872</v>
      </c>
      <c r="J1456" s="2">
        <f t="shared" si="308"/>
        <v>0</v>
      </c>
    </row>
    <row r="1457">
      <c r="C1457" s="1">
        <v>7.0</v>
      </c>
      <c r="E1457" s="4">
        <f t="shared" si="304"/>
        <v>8</v>
      </c>
      <c r="F1457" s="1">
        <v>1.0</v>
      </c>
      <c r="G1457" s="4" t="str">
        <f t="shared" si="305"/>
        <v>0.88</v>
      </c>
      <c r="H1457" s="2">
        <f t="shared" si="306"/>
        <v>7.04</v>
      </c>
      <c r="I1457" s="2">
        <f t="shared" si="307"/>
        <v>0.001072843645</v>
      </c>
      <c r="J1457" s="2">
        <f t="shared" si="308"/>
        <v>0</v>
      </c>
    </row>
    <row r="1458">
      <c r="C1458" s="1">
        <v>8.0</v>
      </c>
      <c r="E1458" s="4">
        <f t="shared" si="304"/>
        <v>5020</v>
      </c>
      <c r="F1458" s="1">
        <v>1.0</v>
      </c>
      <c r="G1458" s="4" t="str">
        <f t="shared" si="305"/>
        <v>0.98</v>
      </c>
      <c r="H1458" s="2">
        <f t="shared" si="306"/>
        <v>4919.6</v>
      </c>
      <c r="I1458" s="2">
        <f t="shared" si="307"/>
        <v>0.7497104541</v>
      </c>
      <c r="J1458" s="2">
        <f t="shared" si="308"/>
        <v>0</v>
      </c>
    </row>
    <row r="1459">
      <c r="C1459" s="1">
        <v>9.0</v>
      </c>
      <c r="E1459" s="4">
        <f t="shared" si="304"/>
        <v>604</v>
      </c>
      <c r="F1459" s="1">
        <v>1.0</v>
      </c>
      <c r="G1459" s="4" t="str">
        <f t="shared" si="305"/>
        <v>0.90</v>
      </c>
      <c r="H1459" s="2">
        <f t="shared" si="306"/>
        <v>543.6</v>
      </c>
      <c r="I1459" s="2">
        <f t="shared" si="307"/>
        <v>0.08284059738</v>
      </c>
      <c r="J1459" s="2">
        <f t="shared" si="308"/>
        <v>0</v>
      </c>
    </row>
    <row r="1460">
      <c r="C1460" s="1" t="s">
        <v>28</v>
      </c>
      <c r="I1460" s="2">
        <f>(E1461-H1461)/E1461</f>
        <v>0.03597683633</v>
      </c>
    </row>
    <row r="1461">
      <c r="D1461" s="1" t="s">
        <v>29</v>
      </c>
      <c r="E1461" s="2">
        <f>Sum(E1450:E1459)</f>
        <v>6562</v>
      </c>
      <c r="H1461" s="2">
        <f>Sum(H1450:H1459)</f>
        <v>6325.92</v>
      </c>
    </row>
    <row r="1462">
      <c r="D1462" s="1" t="s">
        <v>17</v>
      </c>
      <c r="E1462" s="2">
        <f>E1461/$B$2</f>
        <v>0.051265625</v>
      </c>
    </row>
    <row r="1463">
      <c r="D1463" s="1" t="s">
        <v>18</v>
      </c>
      <c r="E1463" s="2">
        <f>H1461/E1461</f>
        <v>0.9640231637</v>
      </c>
    </row>
    <row r="1464">
      <c r="D1464" s="1" t="s">
        <v>20</v>
      </c>
      <c r="E1464" s="2">
        <f>H1461/$B$2</f>
        <v>0.04942125</v>
      </c>
    </row>
    <row r="1465">
      <c r="D1465" s="1" t="s">
        <v>21</v>
      </c>
      <c r="E1465" s="2">
        <f>(E1461-H1461)/$B$2</f>
        <v>0.001844375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25</v>
      </c>
      <c r="F1480" s="1">
        <v>1.0</v>
      </c>
      <c r="G1480" s="4" t="str">
        <f t="shared" ref="G1480:G1489" si="310">INDIRECT(CONCATENATE("'ccc",$E$1478,"'!",$B$1,C1480+21))</f>
        <v>0.92</v>
      </c>
      <c r="H1480" s="2">
        <f t="shared" ref="H1480:H1489" si="311">E1480*F1480*G1480</f>
        <v>23</v>
      </c>
      <c r="I1480" s="2">
        <f t="shared" ref="I1480:I1489" si="312">H1480/$E$1491</f>
        <v>0.003558168317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</v>
      </c>
      <c r="F1481" s="1">
        <v>1.0</v>
      </c>
      <c r="G1481" s="4" t="str">
        <f t="shared" si="310"/>
        <v>1.00</v>
      </c>
      <c r="H1481" s="2">
        <f t="shared" si="311"/>
        <v>1</v>
      </c>
      <c r="I1481" s="2">
        <f t="shared" si="312"/>
        <v>0.0001547029703</v>
      </c>
      <c r="J1481" s="2">
        <f t="shared" si="313"/>
        <v>0</v>
      </c>
    </row>
    <row r="1482">
      <c r="C1482" s="1">
        <v>2.0</v>
      </c>
      <c r="E1482" s="4">
        <f t="shared" si="309"/>
        <v>24</v>
      </c>
      <c r="F1482" s="1">
        <v>1.0</v>
      </c>
      <c r="G1482" s="4" t="str">
        <f t="shared" si="310"/>
        <v>0.88</v>
      </c>
      <c r="H1482" s="2">
        <f t="shared" si="311"/>
        <v>21.12</v>
      </c>
      <c r="I1482" s="2">
        <f t="shared" si="312"/>
        <v>0.003267326733</v>
      </c>
      <c r="J1482" s="2">
        <f t="shared" si="313"/>
        <v>0</v>
      </c>
    </row>
    <row r="1483">
      <c r="C1483" s="1">
        <v>3.0</v>
      </c>
      <c r="E1483" s="4">
        <f t="shared" si="309"/>
        <v>180</v>
      </c>
      <c r="F1483" s="1">
        <v>1.0</v>
      </c>
      <c r="G1483" s="4" t="str">
        <f t="shared" si="310"/>
        <v>0.93</v>
      </c>
      <c r="H1483" s="2">
        <f t="shared" si="311"/>
        <v>167.4</v>
      </c>
      <c r="I1483" s="2">
        <f t="shared" si="312"/>
        <v>0.02589727723</v>
      </c>
      <c r="J1483" s="2">
        <f t="shared" si="313"/>
        <v>0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1.00</v>
      </c>
      <c r="H1484" s="2">
        <f t="shared" si="311"/>
        <v>2</v>
      </c>
      <c r="I1484" s="2">
        <f t="shared" si="312"/>
        <v>0.0003094059406</v>
      </c>
      <c r="J1484" s="2">
        <f t="shared" si="313"/>
        <v>0</v>
      </c>
    </row>
    <row r="1485">
      <c r="C1485" s="1">
        <v>5.0</v>
      </c>
      <c r="E1485" s="4">
        <f t="shared" si="309"/>
        <v>401</v>
      </c>
      <c r="F1485" s="1">
        <v>1.0</v>
      </c>
      <c r="G1485" s="4" t="str">
        <f t="shared" si="310"/>
        <v>0.88</v>
      </c>
      <c r="H1485" s="2">
        <f t="shared" si="311"/>
        <v>352.88</v>
      </c>
      <c r="I1485" s="2">
        <f t="shared" si="312"/>
        <v>0.05459158416</v>
      </c>
      <c r="J1485" s="2">
        <f t="shared" si="313"/>
        <v>0</v>
      </c>
    </row>
    <row r="1486">
      <c r="C1486" s="1">
        <v>6.0</v>
      </c>
      <c r="E1486" s="4">
        <f t="shared" si="309"/>
        <v>270</v>
      </c>
      <c r="F1486" s="1">
        <v>1.0</v>
      </c>
      <c r="G1486" s="4" t="str">
        <f t="shared" si="310"/>
        <v>0.95</v>
      </c>
      <c r="H1486" s="2">
        <f t="shared" si="311"/>
        <v>256.5</v>
      </c>
      <c r="I1486" s="2">
        <f t="shared" si="312"/>
        <v>0.03968131188</v>
      </c>
      <c r="J1486" s="2">
        <f t="shared" si="313"/>
        <v>0</v>
      </c>
    </row>
    <row r="1487">
      <c r="C1487" s="1">
        <v>7.0</v>
      </c>
      <c r="E1487" s="4">
        <f t="shared" si="309"/>
        <v>3</v>
      </c>
      <c r="F1487" s="1">
        <v>1.0</v>
      </c>
      <c r="G1487" s="4" t="str">
        <f t="shared" si="310"/>
        <v>1.00</v>
      </c>
      <c r="H1487" s="2">
        <f t="shared" si="311"/>
        <v>3</v>
      </c>
      <c r="I1487" s="2">
        <f t="shared" si="312"/>
        <v>0.0004641089109</v>
      </c>
      <c r="J1487" s="2">
        <f t="shared" si="313"/>
        <v>0</v>
      </c>
    </row>
    <row r="1488">
      <c r="C1488" s="1">
        <v>8.0</v>
      </c>
      <c r="E1488" s="4">
        <f t="shared" si="309"/>
        <v>4883</v>
      </c>
      <c r="F1488" s="1">
        <v>1.0</v>
      </c>
      <c r="G1488" s="4" t="str">
        <f t="shared" si="310"/>
        <v>0.98</v>
      </c>
      <c r="H1488" s="2">
        <f t="shared" si="311"/>
        <v>4785.34</v>
      </c>
      <c r="I1488" s="2">
        <f t="shared" si="312"/>
        <v>0.7403063119</v>
      </c>
      <c r="J1488" s="2">
        <f t="shared" si="313"/>
        <v>0</v>
      </c>
    </row>
    <row r="1489">
      <c r="C1489" s="1">
        <v>9.0</v>
      </c>
      <c r="E1489" s="4">
        <f t="shared" si="309"/>
        <v>675</v>
      </c>
      <c r="F1489" s="1">
        <v>1.0</v>
      </c>
      <c r="G1489" s="4" t="str">
        <f t="shared" si="310"/>
        <v>0.91</v>
      </c>
      <c r="H1489" s="2">
        <f t="shared" si="311"/>
        <v>614.25</v>
      </c>
      <c r="I1489" s="2">
        <f t="shared" si="312"/>
        <v>0.0950262995</v>
      </c>
      <c r="J1489" s="2">
        <f t="shared" si="313"/>
        <v>0</v>
      </c>
    </row>
    <row r="1490">
      <c r="C1490" s="1" t="s">
        <v>28</v>
      </c>
      <c r="I1490" s="2">
        <f>(E1491-H1491)/E1491</f>
        <v>0.03674350248</v>
      </c>
    </row>
    <row r="1491">
      <c r="D1491" s="1" t="s">
        <v>29</v>
      </c>
      <c r="E1491" s="2">
        <f>Sum(E1480:E1489)</f>
        <v>6464</v>
      </c>
      <c r="H1491" s="2">
        <f>Sum(H1480:H1489)</f>
        <v>6226.49</v>
      </c>
    </row>
    <row r="1492">
      <c r="D1492" s="1" t="s">
        <v>17</v>
      </c>
      <c r="E1492" s="2">
        <f>E1491/$B$2</f>
        <v>0.0505</v>
      </c>
    </row>
    <row r="1493">
      <c r="D1493" s="1" t="s">
        <v>18</v>
      </c>
      <c r="E1493" s="2">
        <f>H1491/E1491</f>
        <v>0.9632564975</v>
      </c>
    </row>
    <row r="1494">
      <c r="D1494" s="1" t="s">
        <v>20</v>
      </c>
      <c r="E1494" s="2">
        <f>H1491/$B$2</f>
        <v>0.04864445313</v>
      </c>
    </row>
    <row r="1495">
      <c r="D1495" s="1" t="s">
        <v>21</v>
      </c>
      <c r="E1495" s="2">
        <f>(E1491-H1491)/$B$2</f>
        <v>0.001855546875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0.05240963855</v>
      </c>
      <c r="O80" s="2">
        <f t="shared" si="44"/>
        <v>0.004016064257</v>
      </c>
      <c r="P80" s="2">
        <f t="shared" si="44"/>
        <v>0.5746184739</v>
      </c>
      <c r="Q80" s="2">
        <f t="shared" si="44"/>
        <v>0.3166666667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0.05228915663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0.02782608696</v>
      </c>
      <c r="O81" s="2">
        <f t="shared" si="45"/>
        <v>0.01581027668</v>
      </c>
      <c r="P81" s="2">
        <f t="shared" si="45"/>
        <v>0.5146245059</v>
      </c>
      <c r="Q81" s="2">
        <f t="shared" si="45"/>
        <v>0.3718577075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0.06988142292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0.03443328551</v>
      </c>
      <c r="O82" s="2">
        <f t="shared" si="46"/>
        <v>0.0200143472</v>
      </c>
      <c r="P82" s="2">
        <f t="shared" si="46"/>
        <v>0.3085222382</v>
      </c>
      <c r="Q82" s="2">
        <f t="shared" si="46"/>
        <v>0.5956384505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0.04139167862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0.03156862745</v>
      </c>
      <c r="O83" s="2">
        <f t="shared" si="47"/>
        <v>0.02111613876</v>
      </c>
      <c r="P83" s="2">
        <f t="shared" si="47"/>
        <v>0.2736802413</v>
      </c>
      <c r="Q83" s="2">
        <f t="shared" si="47"/>
        <v>0.6261840121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0.04745098039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0.04440629471</v>
      </c>
      <c r="O84" s="2">
        <f t="shared" si="48"/>
        <v>0.01001430615</v>
      </c>
      <c r="P84" s="2">
        <f t="shared" si="48"/>
        <v>0.2595708155</v>
      </c>
      <c r="Q84" s="2">
        <f t="shared" si="48"/>
        <v>0.6369527897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0.04905579399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0.02196078431</v>
      </c>
      <c r="O85" s="2">
        <f t="shared" si="49"/>
        <v>0.01803921569</v>
      </c>
      <c r="P85" s="2">
        <f t="shared" si="49"/>
        <v>0.2584558824</v>
      </c>
      <c r="Q85" s="2">
        <f t="shared" si="49"/>
        <v>0.5317565359</v>
      </c>
      <c r="R85" s="2">
        <f t="shared" si="49"/>
        <v>0.08227124183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0.08751633987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0.02286885246</v>
      </c>
      <c r="O86" s="2">
        <f t="shared" si="50"/>
        <v>0.01809836066</v>
      </c>
      <c r="P86" s="2">
        <f t="shared" si="50"/>
        <v>0.2528360656</v>
      </c>
      <c r="Q86" s="2">
        <f t="shared" si="50"/>
        <v>0.6042622951</v>
      </c>
      <c r="R86" s="2">
        <f t="shared" si="50"/>
        <v>0.0417704918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0.06016393443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0.0144648318</v>
      </c>
      <c r="O87" s="2">
        <f t="shared" si="51"/>
        <v>0.01905198777</v>
      </c>
      <c r="P87" s="2">
        <f t="shared" si="51"/>
        <v>0.1673394495</v>
      </c>
      <c r="Q87" s="2">
        <f t="shared" si="51"/>
        <v>0.6743119266</v>
      </c>
      <c r="R87" s="2">
        <f t="shared" si="51"/>
        <v>0.06357798165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0.06125382263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0.02150537634</v>
      </c>
      <c r="O88" s="2">
        <f t="shared" si="52"/>
        <v>0.01640552995</v>
      </c>
      <c r="P88" s="2">
        <f t="shared" si="52"/>
        <v>0.1570506912</v>
      </c>
      <c r="Q88" s="2">
        <f t="shared" si="52"/>
        <v>0.7097849462</v>
      </c>
      <c r="R88" s="2">
        <f t="shared" si="52"/>
        <v>0.03953917051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0.05571428571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0.02078986587</v>
      </c>
      <c r="O89" s="2">
        <f t="shared" si="53"/>
        <v>0.01484351714</v>
      </c>
      <c r="P89" s="2">
        <f t="shared" si="53"/>
        <v>0.1445603577</v>
      </c>
      <c r="Q89" s="2">
        <f t="shared" si="53"/>
        <v>0.7259016393</v>
      </c>
      <c r="R89" s="2">
        <f t="shared" si="53"/>
        <v>0.0452757079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0.04862891207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0.03496303142</v>
      </c>
      <c r="O90" s="2">
        <f t="shared" si="54"/>
        <v>0.01021256932</v>
      </c>
      <c r="P90" s="2">
        <f t="shared" si="54"/>
        <v>0.09540665434</v>
      </c>
      <c r="Q90" s="2">
        <f t="shared" si="54"/>
        <v>0.4356931608</v>
      </c>
      <c r="R90" s="2">
        <f t="shared" si="54"/>
        <v>0.05794824399</v>
      </c>
      <c r="S90" s="2">
        <f t="shared" si="54"/>
        <v>0.2783271719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0.08744916821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0.02865371735</v>
      </c>
      <c r="O91" s="2">
        <f t="shared" si="55"/>
        <v>0.008064300067</v>
      </c>
      <c r="P91" s="2">
        <f t="shared" si="55"/>
        <v>0.03022103148</v>
      </c>
      <c r="Q91" s="2">
        <f t="shared" si="55"/>
        <v>0.2048894843</v>
      </c>
      <c r="R91" s="2">
        <f t="shared" si="55"/>
        <v>0.04360348292</v>
      </c>
      <c r="S91" s="2">
        <f t="shared" si="55"/>
        <v>0.5844876088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0.1000803751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0.02349267049</v>
      </c>
      <c r="O92" s="2">
        <f t="shared" si="56"/>
        <v>0.008891013384</v>
      </c>
      <c r="P92" s="2">
        <f t="shared" si="56"/>
        <v>0.01851497769</v>
      </c>
      <c r="Q92" s="2">
        <f t="shared" si="56"/>
        <v>0.1852772467</v>
      </c>
      <c r="R92" s="2">
        <f t="shared" si="56"/>
        <v>0.02221797323</v>
      </c>
      <c r="S92" s="2">
        <f t="shared" si="56"/>
        <v>0.6676991714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0.0739069471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0.02787878788</v>
      </c>
      <c r="O93" s="2">
        <f t="shared" si="57"/>
        <v>0.005578231293</v>
      </c>
      <c r="P93" s="2">
        <f t="shared" si="57"/>
        <v>0.01796536797</v>
      </c>
      <c r="Q93" s="2">
        <f t="shared" si="57"/>
        <v>0.2165553494</v>
      </c>
      <c r="R93" s="2">
        <f t="shared" si="57"/>
        <v>0.03779220779</v>
      </c>
      <c r="S93" s="2">
        <f t="shared" si="57"/>
        <v>0.6242424242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0.06998763142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0.02408111534</v>
      </c>
      <c r="O94" s="2">
        <f t="shared" si="58"/>
        <v>0.005069708492</v>
      </c>
      <c r="P94" s="2">
        <f t="shared" si="58"/>
        <v>0.02287705957</v>
      </c>
      <c r="Q94" s="2">
        <f t="shared" si="58"/>
        <v>0.2200633714</v>
      </c>
      <c r="R94" s="2">
        <f t="shared" si="58"/>
        <v>0.01905576679</v>
      </c>
      <c r="S94" s="2">
        <f t="shared" si="58"/>
        <v>0.6405196451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0.06833333333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0.02527864467</v>
      </c>
      <c r="O95" s="2">
        <f t="shared" si="59"/>
        <v>0.004012483281</v>
      </c>
      <c r="P95" s="2">
        <f t="shared" si="59"/>
        <v>0.02263040571</v>
      </c>
      <c r="Q95" s="2">
        <f t="shared" si="59"/>
        <v>0.05950958538</v>
      </c>
      <c r="R95" s="2">
        <f t="shared" si="59"/>
        <v>0.01476593848</v>
      </c>
      <c r="S95" s="2">
        <f t="shared" si="59"/>
        <v>0.5151226037</v>
      </c>
      <c r="T95" s="2">
        <f t="shared" si="59"/>
        <v>0.310071333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0.0486090058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0.03082474227</v>
      </c>
      <c r="O96" s="2">
        <f t="shared" si="65"/>
        <v>0.00147275405</v>
      </c>
      <c r="P96" s="2">
        <f t="shared" si="65"/>
        <v>0.0187628866</v>
      </c>
      <c r="Q96" s="2">
        <f t="shared" si="65"/>
        <v>0.03045655376</v>
      </c>
      <c r="R96" s="2">
        <f t="shared" si="65"/>
        <v>0.005500736377</v>
      </c>
      <c r="S96" s="2">
        <f t="shared" si="65"/>
        <v>0.3725</v>
      </c>
      <c r="T96" s="2">
        <f t="shared" si="65"/>
        <v>0.4954123711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0.04506995582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0.03061060329</v>
      </c>
      <c r="O97" s="2">
        <f t="shared" si="66"/>
        <v>0.002201096892</v>
      </c>
      <c r="P97" s="2">
        <f t="shared" si="66"/>
        <v>0.01383180987</v>
      </c>
      <c r="Q97" s="2">
        <f t="shared" si="66"/>
        <v>0.01469104205</v>
      </c>
      <c r="R97" s="2">
        <f t="shared" si="66"/>
        <v>0.008409506399</v>
      </c>
      <c r="S97" s="2">
        <f t="shared" si="66"/>
        <v>0.3546617916</v>
      </c>
      <c r="T97" s="2">
        <f t="shared" si="66"/>
        <v>0.5378354662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0.03775868373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0.03740092824</v>
      </c>
      <c r="O98" s="2">
        <f t="shared" si="67"/>
        <v>0.001842199215</v>
      </c>
      <c r="P98" s="2">
        <f t="shared" si="67"/>
        <v>0.007618707604</v>
      </c>
      <c r="Q98" s="2">
        <f t="shared" si="67"/>
        <v>0.0175651553</v>
      </c>
      <c r="R98" s="2">
        <f t="shared" si="67"/>
        <v>0.003941449482</v>
      </c>
      <c r="S98" s="2">
        <f t="shared" si="67"/>
        <v>0.3456122813</v>
      </c>
      <c r="T98" s="2">
        <f t="shared" si="67"/>
        <v>0.5479043199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0.03811495894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0.03298245614</v>
      </c>
      <c r="O99" s="2">
        <f t="shared" si="68"/>
        <v>0.001439312567</v>
      </c>
      <c r="P99" s="2">
        <f t="shared" si="68"/>
        <v>0.006766917293</v>
      </c>
      <c r="Q99" s="2">
        <f t="shared" si="68"/>
        <v>0.0140207662</v>
      </c>
      <c r="R99" s="2">
        <f t="shared" si="68"/>
        <v>0.004296455424</v>
      </c>
      <c r="S99" s="2">
        <f t="shared" si="68"/>
        <v>0.3643143573</v>
      </c>
      <c r="T99" s="2">
        <f t="shared" si="68"/>
        <v>0.5389473684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0.03723236663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0.05026755853</v>
      </c>
      <c r="O100" s="2">
        <f t="shared" si="69"/>
        <v>0.0003344481605</v>
      </c>
      <c r="P100" s="2">
        <f t="shared" si="69"/>
        <v>0.01343812709</v>
      </c>
      <c r="Q100" s="2">
        <f t="shared" si="69"/>
        <v>0.05230769231</v>
      </c>
      <c r="R100" s="2">
        <f t="shared" si="69"/>
        <v>0.001658862876</v>
      </c>
      <c r="S100" s="2">
        <f t="shared" si="69"/>
        <v>0.3088294314</v>
      </c>
      <c r="T100" s="2">
        <f t="shared" si="69"/>
        <v>0.4913110368</v>
      </c>
      <c r="U100" s="2">
        <f t="shared" si="69"/>
        <v>0.02737123746</v>
      </c>
      <c r="V100" s="2">
        <f t="shared" si="69"/>
        <v>0</v>
      </c>
      <c r="W100" s="2">
        <f t="shared" si="69"/>
        <v>0</v>
      </c>
      <c r="X100" s="2">
        <f t="shared" si="69"/>
        <v>0.05448160535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0.04873876987</v>
      </c>
      <c r="O101" s="2">
        <f t="shared" si="70"/>
        <v>0.001036627505</v>
      </c>
      <c r="P101" s="2">
        <f t="shared" si="70"/>
        <v>0.01039046303</v>
      </c>
      <c r="Q101" s="2">
        <f t="shared" si="70"/>
        <v>0.04758120249</v>
      </c>
      <c r="R101" s="2">
        <f t="shared" si="70"/>
        <v>0.00207325501</v>
      </c>
      <c r="S101" s="2">
        <f t="shared" si="70"/>
        <v>0.3124809952</v>
      </c>
      <c r="T101" s="2">
        <f t="shared" si="70"/>
        <v>0.5106565308</v>
      </c>
      <c r="U101" s="2">
        <f t="shared" si="70"/>
        <v>0.01897028334</v>
      </c>
      <c r="V101" s="2">
        <f t="shared" si="70"/>
        <v>0</v>
      </c>
      <c r="W101" s="2">
        <f t="shared" si="70"/>
        <v>0</v>
      </c>
      <c r="X101" s="2">
        <f t="shared" si="70"/>
        <v>0.04807187284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0.03971986971</v>
      </c>
      <c r="O102" s="2">
        <f t="shared" si="71"/>
        <v>0</v>
      </c>
      <c r="P102" s="2">
        <f t="shared" si="71"/>
        <v>0.01176547231</v>
      </c>
      <c r="Q102" s="2">
        <f t="shared" si="71"/>
        <v>0.02960912052</v>
      </c>
      <c r="R102" s="2">
        <f t="shared" si="71"/>
        <v>0.001960912052</v>
      </c>
      <c r="S102" s="2">
        <f t="shared" si="71"/>
        <v>0.3413192182</v>
      </c>
      <c r="T102" s="2">
        <f t="shared" si="71"/>
        <v>0.510276873</v>
      </c>
      <c r="U102" s="2">
        <f t="shared" si="71"/>
        <v>0.01041042345</v>
      </c>
      <c r="V102" s="2">
        <f t="shared" si="71"/>
        <v>0</v>
      </c>
      <c r="W102" s="2">
        <f t="shared" si="71"/>
        <v>0</v>
      </c>
      <c r="X102" s="2">
        <f t="shared" si="71"/>
        <v>0.05493811075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0.04021354688</v>
      </c>
      <c r="O103" s="2">
        <f t="shared" si="72"/>
        <v>0.0006606606607</v>
      </c>
      <c r="P103" s="2">
        <f t="shared" si="72"/>
        <v>0.008328328328</v>
      </c>
      <c r="Q103" s="2">
        <f t="shared" si="72"/>
        <v>0.02612612613</v>
      </c>
      <c r="R103" s="2">
        <f t="shared" si="72"/>
        <v>0.003323323323</v>
      </c>
      <c r="S103" s="2">
        <f t="shared" si="72"/>
        <v>0.336016016</v>
      </c>
      <c r="T103" s="2">
        <f t="shared" si="72"/>
        <v>0.5265899233</v>
      </c>
      <c r="U103" s="2">
        <f t="shared" si="72"/>
        <v>0.01066399733</v>
      </c>
      <c r="V103" s="2">
        <f t="shared" si="72"/>
        <v>0</v>
      </c>
      <c r="W103" s="2">
        <f t="shared" si="72"/>
        <v>0</v>
      </c>
      <c r="X103" s="2">
        <f t="shared" si="72"/>
        <v>0.04807807808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0.04268061458</v>
      </c>
      <c r="O104" s="2">
        <f t="shared" si="73"/>
        <v>0</v>
      </c>
      <c r="P104" s="2">
        <f t="shared" si="73"/>
        <v>0.004903563256</v>
      </c>
      <c r="Q104" s="2">
        <f t="shared" si="73"/>
        <v>0.01856815953</v>
      </c>
      <c r="R104" s="2">
        <f t="shared" si="73"/>
        <v>0.003909774436</v>
      </c>
      <c r="S104" s="2">
        <f t="shared" si="73"/>
        <v>0.3522948676</v>
      </c>
      <c r="T104" s="2">
        <f t="shared" si="73"/>
        <v>0.525112782</v>
      </c>
      <c r="U104" s="2">
        <f t="shared" si="73"/>
        <v>0.006240601504</v>
      </c>
      <c r="V104" s="2">
        <f t="shared" si="73"/>
        <v>0</v>
      </c>
      <c r="W104" s="2">
        <f t="shared" si="73"/>
        <v>0</v>
      </c>
      <c r="X104" s="2">
        <f t="shared" si="73"/>
        <v>0.04628963714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0.1128762677</v>
      </c>
      <c r="O105" s="2">
        <f t="shared" si="74"/>
        <v>0.0008154158215</v>
      </c>
      <c r="P105" s="2">
        <f t="shared" si="74"/>
        <v>0.03943204868</v>
      </c>
      <c r="Q105" s="2">
        <f t="shared" si="74"/>
        <v>0.0686653144</v>
      </c>
      <c r="R105" s="2">
        <f t="shared" si="74"/>
        <v>0.008121703854</v>
      </c>
      <c r="S105" s="2">
        <f t="shared" si="74"/>
        <v>0.1109208925</v>
      </c>
      <c r="T105" s="2">
        <f t="shared" si="74"/>
        <v>0.2636511156</v>
      </c>
      <c r="U105" s="2">
        <f t="shared" si="74"/>
        <v>0.0205801217</v>
      </c>
      <c r="V105" s="2">
        <f t="shared" si="74"/>
        <v>0.3142231237</v>
      </c>
      <c r="W105" s="2">
        <f t="shared" si="74"/>
        <v>0</v>
      </c>
      <c r="X105" s="2">
        <f t="shared" si="74"/>
        <v>0.06071399594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0.09646381579</v>
      </c>
      <c r="O106" s="2">
        <f t="shared" si="75"/>
        <v>0.0008264802632</v>
      </c>
      <c r="P106" s="2">
        <f t="shared" si="75"/>
        <v>0.03541529605</v>
      </c>
      <c r="Q106" s="2">
        <f t="shared" si="75"/>
        <v>0.07305098684</v>
      </c>
      <c r="R106" s="2">
        <f t="shared" si="75"/>
        <v>0.006143092105</v>
      </c>
      <c r="S106" s="2">
        <f t="shared" si="75"/>
        <v>0.11640625</v>
      </c>
      <c r="T106" s="2">
        <f t="shared" si="75"/>
        <v>0.2193667763</v>
      </c>
      <c r="U106" s="2">
        <f t="shared" si="75"/>
        <v>0.022265625</v>
      </c>
      <c r="V106" s="2">
        <f t="shared" si="75"/>
        <v>0.3745189145</v>
      </c>
      <c r="W106" s="2">
        <f t="shared" si="75"/>
        <v>0</v>
      </c>
      <c r="X106" s="2">
        <f t="shared" si="75"/>
        <v>0.05554276316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0.08424908425</v>
      </c>
      <c r="O107" s="2">
        <f t="shared" si="76"/>
        <v>0.0004029304029</v>
      </c>
      <c r="P107" s="2">
        <f t="shared" si="76"/>
        <v>0.02233211233</v>
      </c>
      <c r="Q107" s="2">
        <f t="shared" si="76"/>
        <v>0.07115995116</v>
      </c>
      <c r="R107" s="2">
        <f t="shared" si="76"/>
        <v>0.000814000814</v>
      </c>
      <c r="S107" s="2">
        <f t="shared" si="76"/>
        <v>0.1082702483</v>
      </c>
      <c r="T107" s="2">
        <f t="shared" si="76"/>
        <v>0.202002442</v>
      </c>
      <c r="U107" s="2">
        <f t="shared" si="76"/>
        <v>0.01992266992</v>
      </c>
      <c r="V107" s="2">
        <f t="shared" si="76"/>
        <v>0.437032967</v>
      </c>
      <c r="W107" s="2">
        <f t="shared" si="76"/>
        <v>0</v>
      </c>
      <c r="X107" s="2">
        <f t="shared" si="76"/>
        <v>0.05381359381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0.0838573156</v>
      </c>
      <c r="O108" s="2">
        <f t="shared" si="77"/>
        <v>0.002418379686</v>
      </c>
      <c r="P108" s="2">
        <f t="shared" si="77"/>
        <v>0.02865779927</v>
      </c>
      <c r="Q108" s="2">
        <f t="shared" si="77"/>
        <v>0.08692059653</v>
      </c>
      <c r="R108" s="2">
        <f t="shared" si="77"/>
        <v>0.001999193873</v>
      </c>
      <c r="S108" s="2">
        <f t="shared" si="77"/>
        <v>0.1242724708</v>
      </c>
      <c r="T108" s="2">
        <f t="shared" si="77"/>
        <v>0.1655703345</v>
      </c>
      <c r="U108" s="2">
        <f t="shared" si="77"/>
        <v>0.01928254736</v>
      </c>
      <c r="V108" s="2">
        <f t="shared" si="77"/>
        <v>0.4367150343</v>
      </c>
      <c r="W108" s="2">
        <f t="shared" si="77"/>
        <v>0</v>
      </c>
      <c r="X108" s="2">
        <f t="shared" si="77"/>
        <v>0.05030632809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0.04628870475</v>
      </c>
      <c r="O109" s="2">
        <f t="shared" si="78"/>
        <v>0</v>
      </c>
      <c r="P109" s="2">
        <f t="shared" si="78"/>
        <v>0.02211077191</v>
      </c>
      <c r="Q109" s="2">
        <f t="shared" si="78"/>
        <v>0.08598342782</v>
      </c>
      <c r="R109" s="2">
        <f t="shared" si="78"/>
        <v>0.003924989097</v>
      </c>
      <c r="S109" s="2">
        <f t="shared" si="78"/>
        <v>0.1057653729</v>
      </c>
      <c r="T109" s="2">
        <f t="shared" si="78"/>
        <v>0.1189010031</v>
      </c>
      <c r="U109" s="2">
        <f t="shared" si="78"/>
        <v>0.008286088094</v>
      </c>
      <c r="V109" s="2">
        <f t="shared" si="78"/>
        <v>0.5524727431</v>
      </c>
      <c r="W109" s="2">
        <f t="shared" si="78"/>
        <v>0</v>
      </c>
      <c r="X109" s="2">
        <f t="shared" si="78"/>
        <v>0.05626689926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0.06416775885</v>
      </c>
      <c r="O110" s="2">
        <f t="shared" si="79"/>
        <v>0.0004368719965</v>
      </c>
      <c r="P110" s="2">
        <f t="shared" si="79"/>
        <v>0.02055045872</v>
      </c>
      <c r="Q110" s="2">
        <f t="shared" si="79"/>
        <v>0.07597640891</v>
      </c>
      <c r="R110" s="2">
        <f t="shared" si="79"/>
        <v>0</v>
      </c>
      <c r="S110" s="2">
        <f t="shared" si="79"/>
        <v>0.1068763652</v>
      </c>
      <c r="T110" s="2">
        <f t="shared" si="79"/>
        <v>0.1296024465</v>
      </c>
      <c r="U110" s="2">
        <f t="shared" si="79"/>
        <v>0.0126256007</v>
      </c>
      <c r="V110" s="2">
        <f t="shared" si="79"/>
        <v>0.4542070773</v>
      </c>
      <c r="W110" s="2">
        <f t="shared" si="79"/>
        <v>0.06535605068</v>
      </c>
      <c r="X110" s="2">
        <f t="shared" si="79"/>
        <v>0.07020096112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0.0573929471</v>
      </c>
      <c r="O111" s="2">
        <f t="shared" si="80"/>
        <v>0.0004198152813</v>
      </c>
      <c r="P111" s="2">
        <f t="shared" si="80"/>
        <v>0.03136020151</v>
      </c>
      <c r="Q111" s="2">
        <f t="shared" si="80"/>
        <v>0.07258606213</v>
      </c>
      <c r="R111" s="2">
        <f t="shared" si="80"/>
        <v>0.002527287993</v>
      </c>
      <c r="S111" s="2">
        <f t="shared" si="80"/>
        <v>0.105440806</v>
      </c>
      <c r="T111" s="2">
        <f t="shared" si="80"/>
        <v>0.1084802687</v>
      </c>
      <c r="U111" s="2">
        <f t="shared" si="80"/>
        <v>0.01795549958</v>
      </c>
      <c r="V111" s="2">
        <f t="shared" si="80"/>
        <v>0.4752267003</v>
      </c>
      <c r="W111" s="2">
        <f t="shared" si="80"/>
        <v>0.07418975651</v>
      </c>
      <c r="X111" s="2">
        <f t="shared" si="80"/>
        <v>0.05442065491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0.06614447346</v>
      </c>
      <c r="O112" s="2">
        <f t="shared" si="81"/>
        <v>0</v>
      </c>
      <c r="P112" s="2">
        <f t="shared" si="81"/>
        <v>0.02229765013</v>
      </c>
      <c r="Q112" s="2">
        <f t="shared" si="81"/>
        <v>0.06890339426</v>
      </c>
      <c r="R112" s="2">
        <f t="shared" si="81"/>
        <v>0.002619669278</v>
      </c>
      <c r="S112" s="2">
        <f t="shared" si="81"/>
        <v>0.1060313316</v>
      </c>
      <c r="T112" s="2">
        <f t="shared" si="81"/>
        <v>0.09566144473</v>
      </c>
      <c r="U112" s="2">
        <f t="shared" si="81"/>
        <v>0.01608355091</v>
      </c>
      <c r="V112" s="2">
        <f t="shared" si="81"/>
        <v>0.4710704961</v>
      </c>
      <c r="W112" s="2">
        <f t="shared" si="81"/>
        <v>0.09267624021</v>
      </c>
      <c r="X112" s="2">
        <f t="shared" si="81"/>
        <v>0.05851174935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0.06301369863</v>
      </c>
      <c r="O113" s="2">
        <f t="shared" si="82"/>
        <v>0</v>
      </c>
      <c r="P113" s="2">
        <f t="shared" si="82"/>
        <v>0.01769332744</v>
      </c>
      <c r="Q113" s="2">
        <f t="shared" si="82"/>
        <v>0.06992487848</v>
      </c>
      <c r="R113" s="2">
        <f t="shared" si="82"/>
        <v>0.003985859479</v>
      </c>
      <c r="S113" s="2">
        <f t="shared" si="82"/>
        <v>0.08908528502</v>
      </c>
      <c r="T113" s="2">
        <f t="shared" si="82"/>
        <v>0.1234202386</v>
      </c>
      <c r="U113" s="2">
        <f t="shared" si="82"/>
        <v>0.02032699956</v>
      </c>
      <c r="V113" s="2">
        <f t="shared" si="82"/>
        <v>0.4170614229</v>
      </c>
      <c r="W113" s="2">
        <f t="shared" si="82"/>
        <v>0.1397260274</v>
      </c>
      <c r="X113" s="2">
        <f t="shared" si="82"/>
        <v>0.05576226248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0.07463608293</v>
      </c>
      <c r="O114" s="2">
        <f t="shared" si="83"/>
        <v>0</v>
      </c>
      <c r="P114" s="2">
        <f t="shared" si="83"/>
        <v>0.01499779444</v>
      </c>
      <c r="Q114" s="2">
        <f t="shared" si="83"/>
        <v>0.05886193207</v>
      </c>
      <c r="R114" s="2">
        <f t="shared" si="83"/>
        <v>0.002646669607</v>
      </c>
      <c r="S114" s="2">
        <f t="shared" si="83"/>
        <v>0.1116012351</v>
      </c>
      <c r="T114" s="2">
        <f t="shared" si="83"/>
        <v>0.09702690781</v>
      </c>
      <c r="U114" s="2">
        <f t="shared" si="83"/>
        <v>0.01985002206</v>
      </c>
      <c r="V114" s="2">
        <f t="shared" si="83"/>
        <v>0.3927922364</v>
      </c>
      <c r="W114" s="2">
        <f t="shared" si="83"/>
        <v>0.173118659</v>
      </c>
      <c r="X114" s="2">
        <f t="shared" si="83"/>
        <v>0.05446846052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15</v>
      </c>
      <c r="F460" s="1">
        <v>1.0</v>
      </c>
      <c r="G460" s="4" t="str">
        <f t="shared" ref="G460:G469" si="140">INDIRECT(CONCATENATE("'ccc",$E$458,"'!",$B$1,C460+21))</f>
        <v>0.87</v>
      </c>
      <c r="H460" s="2">
        <f t="shared" ref="H460:H469" si="141">E460*F460*G460</f>
        <v>13.05</v>
      </c>
      <c r="I460" s="2">
        <f t="shared" ref="I460:I469" si="142">H460/$E$471</f>
        <v>0.05240963855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1</v>
      </c>
      <c r="F461" s="1">
        <v>1.0</v>
      </c>
      <c r="G461" s="4" t="str">
        <f t="shared" si="140"/>
        <v>1.00</v>
      </c>
      <c r="H461" s="2">
        <f t="shared" si="141"/>
        <v>1</v>
      </c>
      <c r="I461" s="2">
        <f t="shared" si="142"/>
        <v>0.004016064257</v>
      </c>
      <c r="J461" s="2">
        <f t="shared" si="143"/>
        <v>0</v>
      </c>
    </row>
    <row r="462">
      <c r="C462" s="1">
        <v>2.0</v>
      </c>
      <c r="E462" s="4">
        <f t="shared" si="139"/>
        <v>146</v>
      </c>
      <c r="F462" s="1">
        <v>1.0</v>
      </c>
      <c r="G462" s="4" t="str">
        <f t="shared" si="140"/>
        <v>0.98</v>
      </c>
      <c r="H462" s="2">
        <f t="shared" si="141"/>
        <v>143.08</v>
      </c>
      <c r="I462" s="2">
        <f t="shared" si="142"/>
        <v>0.5746184739</v>
      </c>
      <c r="J462" s="2">
        <f t="shared" si="143"/>
        <v>0</v>
      </c>
    </row>
    <row r="463">
      <c r="C463" s="1">
        <v>3.0</v>
      </c>
      <c r="E463" s="4">
        <f t="shared" si="139"/>
        <v>83</v>
      </c>
      <c r="F463" s="1">
        <v>1.0</v>
      </c>
      <c r="G463" s="4" t="str">
        <f t="shared" si="140"/>
        <v>0.95</v>
      </c>
      <c r="H463" s="2">
        <f t="shared" si="141"/>
        <v>78.85</v>
      </c>
      <c r="I463" s="2">
        <f t="shared" si="142"/>
        <v>0.3166666667</v>
      </c>
      <c r="J463" s="2">
        <f t="shared" si="143"/>
        <v>0</v>
      </c>
    </row>
    <row r="464">
      <c r="C464" s="1">
        <v>4.0</v>
      </c>
      <c r="E464" s="4">
        <f t="shared" si="139"/>
        <v>1</v>
      </c>
      <c r="F464" s="1">
        <v>0.0</v>
      </c>
      <c r="G464" s="4" t="str">
        <f t="shared" si="140"/>
        <v>1.00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2</v>
      </c>
      <c r="F465" s="1">
        <v>0.0</v>
      </c>
      <c r="G465" s="4" t="str">
        <f t="shared" si="140"/>
        <v>1.00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 t="str">
        <f t="shared" si="140"/>
        <v/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0</v>
      </c>
      <c r="F467" s="1">
        <v>0.0</v>
      </c>
      <c r="G467" s="4" t="str">
        <f t="shared" si="140"/>
        <v/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0</v>
      </c>
      <c r="F468" s="1">
        <v>0.0</v>
      </c>
      <c r="G468" s="4" t="str">
        <f t="shared" si="140"/>
        <v/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1</v>
      </c>
      <c r="F469" s="1">
        <v>0.0</v>
      </c>
      <c r="G469" s="4" t="str">
        <f t="shared" si="140"/>
        <v>1.00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0.05228915663</v>
      </c>
    </row>
    <row r="471">
      <c r="D471" s="1" t="s">
        <v>29</v>
      </c>
      <c r="E471" s="2">
        <f>Sum(E460:E469)</f>
        <v>249</v>
      </c>
      <c r="H471" s="2">
        <f>Sum(H460:H469)</f>
        <v>235.98</v>
      </c>
    </row>
    <row r="472">
      <c r="D472" s="1" t="s">
        <v>17</v>
      </c>
      <c r="E472" s="2">
        <f>E471/$B$2</f>
        <v>0.0019453125</v>
      </c>
    </row>
    <row r="473">
      <c r="D473" s="1" t="s">
        <v>18</v>
      </c>
      <c r="E473" s="2">
        <f>H471/E471</f>
        <v>0.9477108434</v>
      </c>
    </row>
    <row r="474">
      <c r="D474" s="1" t="s">
        <v>20</v>
      </c>
      <c r="E474" s="2">
        <f>H471/$B$2</f>
        <v>0.00184359375</v>
      </c>
    </row>
    <row r="475">
      <c r="D475" s="1" t="s">
        <v>21</v>
      </c>
      <c r="E475" s="2">
        <f>(E471-H471)/$B$2</f>
        <v>0.00010171875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8</v>
      </c>
      <c r="F490" s="1">
        <v>1.0</v>
      </c>
      <c r="G490" s="4" t="str">
        <f t="shared" ref="G490:G499" si="145">INDIRECT(CONCATENATE("'ccc",$E$488,"'!",$B$1,C490+21))</f>
        <v>0.88</v>
      </c>
      <c r="H490" s="2">
        <f t="shared" ref="H490:H499" si="146">E490*F490*G490</f>
        <v>7.04</v>
      </c>
      <c r="I490" s="2">
        <f t="shared" ref="I490:I499" si="147">H490/$E$501</f>
        <v>0.02782608696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4</v>
      </c>
      <c r="F491" s="1">
        <v>1.0</v>
      </c>
      <c r="G491" s="4" t="str">
        <f t="shared" si="145"/>
        <v>1.00</v>
      </c>
      <c r="H491" s="2">
        <f t="shared" si="146"/>
        <v>4</v>
      </c>
      <c r="I491" s="2">
        <f t="shared" si="147"/>
        <v>0.01581027668</v>
      </c>
      <c r="J491" s="2">
        <f t="shared" si="148"/>
        <v>0</v>
      </c>
    </row>
    <row r="492">
      <c r="C492" s="1">
        <v>2.0</v>
      </c>
      <c r="E492" s="4">
        <f t="shared" si="144"/>
        <v>140</v>
      </c>
      <c r="F492" s="1">
        <v>1.0</v>
      </c>
      <c r="G492" s="4" t="str">
        <f t="shared" si="145"/>
        <v>0.93</v>
      </c>
      <c r="H492" s="2">
        <f t="shared" si="146"/>
        <v>130.2</v>
      </c>
      <c r="I492" s="2">
        <f t="shared" si="147"/>
        <v>0.5146245059</v>
      </c>
      <c r="J492" s="2">
        <f t="shared" si="148"/>
        <v>0</v>
      </c>
    </row>
    <row r="493">
      <c r="C493" s="1">
        <v>3.0</v>
      </c>
      <c r="E493" s="4">
        <f t="shared" si="144"/>
        <v>96</v>
      </c>
      <c r="F493" s="1">
        <v>1.0</v>
      </c>
      <c r="G493" s="4" t="str">
        <f t="shared" si="145"/>
        <v>0.98</v>
      </c>
      <c r="H493" s="2">
        <f t="shared" si="146"/>
        <v>94.08</v>
      </c>
      <c r="I493" s="2">
        <f t="shared" si="147"/>
        <v>0.3718577075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 t="str">
        <f t="shared" si="145"/>
        <v/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4</v>
      </c>
      <c r="F495" s="1">
        <v>0.0</v>
      </c>
      <c r="G495" s="4" t="str">
        <f t="shared" si="145"/>
        <v>1.00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 t="str">
        <f t="shared" si="145"/>
        <v/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1</v>
      </c>
      <c r="F497" s="1">
        <v>0.0</v>
      </c>
      <c r="G497" s="4" t="str">
        <f t="shared" si="145"/>
        <v>1.00</v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0</v>
      </c>
      <c r="F498" s="1">
        <v>0.0</v>
      </c>
      <c r="G498" s="4" t="str">
        <f t="shared" si="145"/>
        <v/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0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0.06988142292</v>
      </c>
    </row>
    <row r="501">
      <c r="D501" s="1" t="s">
        <v>29</v>
      </c>
      <c r="E501" s="2">
        <f>Sum(E490:E499)</f>
        <v>253</v>
      </c>
      <c r="H501" s="2">
        <f>Sum(H490:H499)</f>
        <v>235.32</v>
      </c>
    </row>
    <row r="502">
      <c r="D502" s="1" t="s">
        <v>17</v>
      </c>
      <c r="E502" s="2">
        <f>E501/$B$2</f>
        <v>0.0019765625</v>
      </c>
    </row>
    <row r="503">
      <c r="D503" s="1" t="s">
        <v>18</v>
      </c>
      <c r="E503" s="2">
        <f>H501/E501</f>
        <v>0.9301185771</v>
      </c>
    </row>
    <row r="504">
      <c r="D504" s="1" t="s">
        <v>20</v>
      </c>
      <c r="E504" s="2">
        <f>H501/$B$2</f>
        <v>0.0018384375</v>
      </c>
    </row>
    <row r="505">
      <c r="D505" s="1" t="s">
        <v>21</v>
      </c>
      <c r="E505" s="2">
        <f>(E501-H501)/$B$2</f>
        <v>0.000138125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25</v>
      </c>
      <c r="F520" s="1">
        <v>1.0</v>
      </c>
      <c r="G520" s="4" t="str">
        <f t="shared" ref="G520:G529" si="150">INDIRECT(CONCATENATE("'ccc",$E$518,"'!",$B$1,C520+21))</f>
        <v>0.96</v>
      </c>
      <c r="H520" s="2">
        <f t="shared" ref="H520:H529" si="151">E520*F520*G520</f>
        <v>24</v>
      </c>
      <c r="I520" s="2">
        <f t="shared" ref="I520:I529" si="152">H520/$E$531</f>
        <v>0.03443328551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15</v>
      </c>
      <c r="F521" s="1">
        <v>1.0</v>
      </c>
      <c r="G521" s="4" t="str">
        <f t="shared" si="150"/>
        <v>0.93</v>
      </c>
      <c r="H521" s="2">
        <f t="shared" si="151"/>
        <v>13.95</v>
      </c>
      <c r="I521" s="2">
        <f t="shared" si="152"/>
        <v>0.0200143472</v>
      </c>
      <c r="J521" s="2">
        <f t="shared" si="153"/>
        <v>0</v>
      </c>
    </row>
    <row r="522">
      <c r="C522" s="1">
        <v>2.0</v>
      </c>
      <c r="E522" s="4">
        <f t="shared" si="149"/>
        <v>224</v>
      </c>
      <c r="F522" s="1">
        <v>1.0</v>
      </c>
      <c r="G522" s="4" t="str">
        <f t="shared" si="150"/>
        <v>0.96</v>
      </c>
      <c r="H522" s="2">
        <f t="shared" si="151"/>
        <v>215.04</v>
      </c>
      <c r="I522" s="2">
        <f t="shared" si="152"/>
        <v>0.3085222382</v>
      </c>
      <c r="J522" s="2">
        <f t="shared" si="153"/>
        <v>0</v>
      </c>
    </row>
    <row r="523">
      <c r="C523" s="1">
        <v>3.0</v>
      </c>
      <c r="E523" s="4">
        <f t="shared" si="149"/>
        <v>428</v>
      </c>
      <c r="F523" s="1">
        <v>1.0</v>
      </c>
      <c r="G523" s="4" t="str">
        <f t="shared" si="150"/>
        <v>0.97</v>
      </c>
      <c r="H523" s="2">
        <f t="shared" si="151"/>
        <v>415.16</v>
      </c>
      <c r="I523" s="2">
        <f t="shared" si="152"/>
        <v>0.5956384505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5</v>
      </c>
      <c r="F525" s="1">
        <v>0.0</v>
      </c>
      <c r="G525" s="4" t="str">
        <f t="shared" si="150"/>
        <v>0.60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0</v>
      </c>
      <c r="F527" s="1">
        <v>0.0</v>
      </c>
      <c r="G527" s="4" t="str">
        <f t="shared" si="150"/>
        <v/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0</v>
      </c>
      <c r="F528" s="1">
        <v>0.0</v>
      </c>
      <c r="G528" s="4" t="str">
        <f t="shared" si="150"/>
        <v/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0</v>
      </c>
      <c r="F529" s="1">
        <v>0.0</v>
      </c>
      <c r="G529" s="4" t="str">
        <f t="shared" si="150"/>
        <v/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0.04139167862</v>
      </c>
    </row>
    <row r="531">
      <c r="D531" s="1" t="s">
        <v>29</v>
      </c>
      <c r="E531" s="2">
        <f>Sum(E520:E529)</f>
        <v>697</v>
      </c>
      <c r="H531" s="2">
        <f>Sum(H520:H529)</f>
        <v>668.15</v>
      </c>
    </row>
    <row r="532">
      <c r="D532" s="1" t="s">
        <v>17</v>
      </c>
      <c r="E532" s="2">
        <f>E531/$B$2</f>
        <v>0.0054453125</v>
      </c>
    </row>
    <row r="533">
      <c r="D533" s="1" t="s">
        <v>18</v>
      </c>
      <c r="E533" s="2">
        <f>H531/E531</f>
        <v>0.9586083214</v>
      </c>
    </row>
    <row r="534">
      <c r="D534" s="1" t="s">
        <v>20</v>
      </c>
      <c r="E534" s="2">
        <f>H531/$B$2</f>
        <v>0.005219921875</v>
      </c>
    </row>
    <row r="535">
      <c r="D535" s="1" t="s">
        <v>21</v>
      </c>
      <c r="E535" s="2">
        <f>(E531-H531)/$B$2</f>
        <v>0.000225390625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23</v>
      </c>
      <c r="F550" s="1">
        <v>1.0</v>
      </c>
      <c r="G550" s="4" t="str">
        <f t="shared" ref="G550:G559" si="155">INDIRECT(CONCATENATE("'ccc",$E$548,"'!",$B$1,C550+21))</f>
        <v>0.91</v>
      </c>
      <c r="H550" s="2">
        <f t="shared" ref="H550:H559" si="156">E550*F550*G550</f>
        <v>20.93</v>
      </c>
      <c r="I550" s="2">
        <f t="shared" ref="I550:I559" si="157">H550/$E$561</f>
        <v>0.03156862745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14</v>
      </c>
      <c r="F551" s="1">
        <v>1.0</v>
      </c>
      <c r="G551" s="4" t="str">
        <f t="shared" si="155"/>
        <v>1.00</v>
      </c>
      <c r="H551" s="2">
        <f t="shared" si="156"/>
        <v>14</v>
      </c>
      <c r="I551" s="2">
        <f t="shared" si="157"/>
        <v>0.02111613876</v>
      </c>
      <c r="J551" s="2">
        <f t="shared" si="158"/>
        <v>0</v>
      </c>
    </row>
    <row r="552">
      <c r="C552" s="1">
        <v>2.0</v>
      </c>
      <c r="E552" s="4">
        <f t="shared" si="154"/>
        <v>191</v>
      </c>
      <c r="F552" s="1">
        <v>1.0</v>
      </c>
      <c r="G552" s="4" t="str">
        <f t="shared" si="155"/>
        <v>0.95</v>
      </c>
      <c r="H552" s="2">
        <f t="shared" si="156"/>
        <v>181.45</v>
      </c>
      <c r="I552" s="2">
        <f t="shared" si="157"/>
        <v>0.2736802413</v>
      </c>
      <c r="J552" s="2">
        <f t="shared" si="158"/>
        <v>0</v>
      </c>
    </row>
    <row r="553">
      <c r="C553" s="1">
        <v>3.0</v>
      </c>
      <c r="E553" s="4">
        <f t="shared" si="154"/>
        <v>428</v>
      </c>
      <c r="F553" s="1">
        <v>1.0</v>
      </c>
      <c r="G553" s="4" t="str">
        <f t="shared" si="155"/>
        <v>0.97</v>
      </c>
      <c r="H553" s="2">
        <f t="shared" si="156"/>
        <v>415.16</v>
      </c>
      <c r="I553" s="2">
        <f t="shared" si="157"/>
        <v>0.6261840121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 t="str">
        <f t="shared" si="155"/>
        <v/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6</v>
      </c>
      <c r="F555" s="1">
        <v>0.0</v>
      </c>
      <c r="G555" s="4" t="str">
        <f t="shared" si="155"/>
        <v>1.00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 t="str">
        <f t="shared" si="155"/>
        <v/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0</v>
      </c>
      <c r="F558" s="1">
        <v>0.0</v>
      </c>
      <c r="G558" s="4" t="str">
        <f t="shared" si="155"/>
        <v/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0</v>
      </c>
      <c r="F559" s="1">
        <v>0.0</v>
      </c>
      <c r="G559" s="4">
        <f t="shared" si="155"/>
        <v>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0.04745098039</v>
      </c>
    </row>
    <row r="561">
      <c r="D561" s="1" t="s">
        <v>29</v>
      </c>
      <c r="E561" s="2">
        <f>Sum(E550:E559)</f>
        <v>663</v>
      </c>
      <c r="H561" s="2">
        <f>Sum(H550:H559)</f>
        <v>631.54</v>
      </c>
    </row>
    <row r="562">
      <c r="D562" s="1" t="s">
        <v>17</v>
      </c>
      <c r="E562" s="2">
        <f>E561/$B$2</f>
        <v>0.0051796875</v>
      </c>
    </row>
    <row r="563">
      <c r="D563" s="1" t="s">
        <v>18</v>
      </c>
      <c r="E563" s="2">
        <f>H561/E561</f>
        <v>0.9525490196</v>
      </c>
    </row>
    <row r="564">
      <c r="D564" s="1" t="s">
        <v>20</v>
      </c>
      <c r="E564" s="2">
        <f>H561/$B$2</f>
        <v>0.00493390625</v>
      </c>
    </row>
    <row r="565">
      <c r="D565" s="1" t="s">
        <v>21</v>
      </c>
      <c r="E565" s="2">
        <f>(E561-H561)/$B$2</f>
        <v>0.00024578125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32</v>
      </c>
      <c r="F580" s="1">
        <v>1.0</v>
      </c>
      <c r="G580" s="4" t="str">
        <f t="shared" ref="G580:G589" si="160">INDIRECT(CONCATENATE("'ccc",$E$578,"'!",$B$1,C580+21))</f>
        <v>0.97</v>
      </c>
      <c r="H580" s="2">
        <f t="shared" ref="H580:H589" si="161">E580*F580*G580</f>
        <v>31.04</v>
      </c>
      <c r="I580" s="2">
        <f t="shared" ref="I580:I589" si="162">H580/$E$591</f>
        <v>0.04440629471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7</v>
      </c>
      <c r="F581" s="1">
        <v>1.0</v>
      </c>
      <c r="G581" s="4" t="str">
        <f t="shared" si="160"/>
        <v>1.00</v>
      </c>
      <c r="H581" s="2">
        <f t="shared" si="161"/>
        <v>7</v>
      </c>
      <c r="I581" s="2">
        <f t="shared" si="162"/>
        <v>0.01001430615</v>
      </c>
      <c r="J581" s="2">
        <f t="shared" si="163"/>
        <v>0</v>
      </c>
    </row>
    <row r="582">
      <c r="C582" s="1">
        <v>2.0</v>
      </c>
      <c r="E582" s="4">
        <f t="shared" si="159"/>
        <v>189</v>
      </c>
      <c r="F582" s="1">
        <v>1.0</v>
      </c>
      <c r="G582" s="4" t="str">
        <f t="shared" si="160"/>
        <v>0.96</v>
      </c>
      <c r="H582" s="2">
        <f t="shared" si="161"/>
        <v>181.44</v>
      </c>
      <c r="I582" s="2">
        <f t="shared" si="162"/>
        <v>0.2595708155</v>
      </c>
      <c r="J582" s="2">
        <f t="shared" si="163"/>
        <v>0</v>
      </c>
    </row>
    <row r="583">
      <c r="C583" s="1">
        <v>3.0</v>
      </c>
      <c r="E583" s="4">
        <f t="shared" si="159"/>
        <v>459</v>
      </c>
      <c r="F583" s="1">
        <v>1.0</v>
      </c>
      <c r="G583" s="4" t="str">
        <f t="shared" si="160"/>
        <v>0.97</v>
      </c>
      <c r="H583" s="2">
        <f t="shared" si="161"/>
        <v>445.23</v>
      </c>
      <c r="I583" s="2">
        <f t="shared" si="162"/>
        <v>0.6369527897</v>
      </c>
      <c r="J583" s="2">
        <f t="shared" si="163"/>
        <v>0</v>
      </c>
    </row>
    <row r="584">
      <c r="C584" s="1">
        <v>4.0</v>
      </c>
      <c r="E584" s="4">
        <f t="shared" si="159"/>
        <v>1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8</v>
      </c>
      <c r="F585" s="1">
        <v>0.0</v>
      </c>
      <c r="G585" s="4" t="str">
        <f t="shared" si="160"/>
        <v>0.75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3</v>
      </c>
      <c r="F587" s="1">
        <v>0.0</v>
      </c>
      <c r="G587" s="4" t="str">
        <f t="shared" si="160"/>
        <v>1.00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0</v>
      </c>
      <c r="F588" s="1">
        <v>0.0</v>
      </c>
      <c r="G588" s="4" t="str">
        <f t="shared" si="160"/>
        <v/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0.04905579399</v>
      </c>
    </row>
    <row r="591">
      <c r="D591" s="1" t="s">
        <v>29</v>
      </c>
      <c r="E591" s="2">
        <f>Sum(E580:E589)</f>
        <v>699</v>
      </c>
      <c r="H591" s="2">
        <f>Sum(H580:H589)</f>
        <v>664.71</v>
      </c>
    </row>
    <row r="592">
      <c r="D592" s="1" t="s">
        <v>17</v>
      </c>
      <c r="E592" s="2">
        <f>E591/$B$2</f>
        <v>0.0054609375</v>
      </c>
    </row>
    <row r="593">
      <c r="D593" s="1" t="s">
        <v>18</v>
      </c>
      <c r="E593" s="2">
        <f>H591/E591</f>
        <v>0.950944206</v>
      </c>
    </row>
    <row r="594">
      <c r="D594" s="1" t="s">
        <v>20</v>
      </c>
      <c r="E594" s="2">
        <f>H591/$B$2</f>
        <v>0.005193046875</v>
      </c>
    </row>
    <row r="595">
      <c r="D595" s="1" t="s">
        <v>21</v>
      </c>
      <c r="E595" s="2">
        <f>(E591-H591)/$B$2</f>
        <v>0.000267890625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32</v>
      </c>
      <c r="F610" s="1">
        <v>1.0</v>
      </c>
      <c r="G610" s="4" t="str">
        <f t="shared" ref="G610:G619" si="165">INDIRECT(CONCATENATE("'ccc",$E$608,"'!",$B$1,C610+21))</f>
        <v>0.84</v>
      </c>
      <c r="H610" s="2">
        <f t="shared" ref="H610:H619" si="166">E610*F610*G610</f>
        <v>26.88</v>
      </c>
      <c r="I610" s="2">
        <f t="shared" ref="I610:I619" si="167">H610/$E$621</f>
        <v>0.02196078431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24</v>
      </c>
      <c r="F611" s="1">
        <v>1.0</v>
      </c>
      <c r="G611" s="4" t="str">
        <f t="shared" si="165"/>
        <v>0.92</v>
      </c>
      <c r="H611" s="2">
        <f t="shared" si="166"/>
        <v>22.08</v>
      </c>
      <c r="I611" s="2">
        <f t="shared" si="167"/>
        <v>0.01803921569</v>
      </c>
      <c r="J611" s="2">
        <f t="shared" si="168"/>
        <v>0</v>
      </c>
    </row>
    <row r="612">
      <c r="C612" s="1">
        <v>2.0</v>
      </c>
      <c r="E612" s="4">
        <f t="shared" si="164"/>
        <v>333</v>
      </c>
      <c r="F612" s="1">
        <v>1.0</v>
      </c>
      <c r="G612" s="4" t="str">
        <f t="shared" si="165"/>
        <v>0.95</v>
      </c>
      <c r="H612" s="2">
        <f t="shared" si="166"/>
        <v>316.35</v>
      </c>
      <c r="I612" s="2">
        <f t="shared" si="167"/>
        <v>0.2584558824</v>
      </c>
      <c r="J612" s="2">
        <f t="shared" si="168"/>
        <v>0</v>
      </c>
    </row>
    <row r="613">
      <c r="C613" s="1">
        <v>3.0</v>
      </c>
      <c r="E613" s="4">
        <f t="shared" si="164"/>
        <v>671</v>
      </c>
      <c r="F613" s="1">
        <v>1.0</v>
      </c>
      <c r="G613" s="4" t="str">
        <f t="shared" si="165"/>
        <v>0.97</v>
      </c>
      <c r="H613" s="2">
        <f t="shared" si="166"/>
        <v>650.87</v>
      </c>
      <c r="I613" s="2">
        <f t="shared" si="167"/>
        <v>0.5317565359</v>
      </c>
      <c r="J613" s="2">
        <f t="shared" si="168"/>
        <v>0</v>
      </c>
    </row>
    <row r="614">
      <c r="C614" s="1">
        <v>4.0</v>
      </c>
      <c r="E614" s="4">
        <f t="shared" si="164"/>
        <v>106</v>
      </c>
      <c r="F614" s="1">
        <v>1.0</v>
      </c>
      <c r="G614" s="4" t="str">
        <f t="shared" si="165"/>
        <v>0.95</v>
      </c>
      <c r="H614" s="2">
        <f t="shared" si="166"/>
        <v>100.7</v>
      </c>
      <c r="I614" s="2">
        <f t="shared" si="167"/>
        <v>0.08227124183</v>
      </c>
      <c r="J614" s="2">
        <f t="shared" si="168"/>
        <v>0</v>
      </c>
    </row>
    <row r="615">
      <c r="C615" s="1">
        <v>5.0</v>
      </c>
      <c r="E615" s="4">
        <f t="shared" si="164"/>
        <v>11</v>
      </c>
      <c r="F615" s="1">
        <v>0.0</v>
      </c>
      <c r="G615" s="4" t="str">
        <f t="shared" si="165"/>
        <v>0.73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16</v>
      </c>
      <c r="F617" s="1">
        <v>0.0</v>
      </c>
      <c r="G617" s="4" t="str">
        <f t="shared" si="165"/>
        <v>0.88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11</v>
      </c>
      <c r="F618" s="1">
        <v>0.0</v>
      </c>
      <c r="G618" s="4" t="str">
        <f t="shared" si="165"/>
        <v>0.82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20</v>
      </c>
      <c r="F619" s="1">
        <v>0.0</v>
      </c>
      <c r="G619" s="4" t="str">
        <f t="shared" si="165"/>
        <v>0.80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0.08751633987</v>
      </c>
    </row>
    <row r="621">
      <c r="D621" s="1" t="s">
        <v>29</v>
      </c>
      <c r="E621" s="2">
        <f>Sum(E610:E619)</f>
        <v>1224</v>
      </c>
      <c r="H621" s="2">
        <f>Sum(H610:H619)</f>
        <v>1116.88</v>
      </c>
    </row>
    <row r="622">
      <c r="D622" s="1" t="s">
        <v>17</v>
      </c>
      <c r="E622" s="2">
        <f>E621/$B$2</f>
        <v>0.0095625</v>
      </c>
    </row>
    <row r="623">
      <c r="D623" s="1" t="s">
        <v>18</v>
      </c>
      <c r="E623" s="2">
        <f>H621/E621</f>
        <v>0.9124836601</v>
      </c>
    </row>
    <row r="624">
      <c r="D624" s="1" t="s">
        <v>20</v>
      </c>
      <c r="E624" s="2">
        <f>H621/$B$2</f>
        <v>0.008725625</v>
      </c>
    </row>
    <row r="625">
      <c r="D625" s="1" t="s">
        <v>21</v>
      </c>
      <c r="E625" s="2">
        <f>(E621-H621)/$B$2</f>
        <v>0.000836875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31</v>
      </c>
      <c r="F640" s="1">
        <v>1.0</v>
      </c>
      <c r="G640" s="4" t="str">
        <f t="shared" ref="G640:G649" si="170">INDIRECT(CONCATENATE("'ccc",$E$638,"'!",$B$1,C640+21))</f>
        <v>0.90</v>
      </c>
      <c r="H640" s="2">
        <f t="shared" ref="H640:H649" si="171">E640*F640*G640</f>
        <v>27.9</v>
      </c>
      <c r="I640" s="2">
        <f t="shared" ref="I640:I649" si="172">H640/$E$651</f>
        <v>0.02286885246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24</v>
      </c>
      <c r="F641" s="1">
        <v>1.0</v>
      </c>
      <c r="G641" s="4" t="str">
        <f t="shared" si="170"/>
        <v>0.92</v>
      </c>
      <c r="H641" s="2">
        <f t="shared" si="171"/>
        <v>22.08</v>
      </c>
      <c r="I641" s="2">
        <f t="shared" si="172"/>
        <v>0.01809836066</v>
      </c>
      <c r="J641" s="2">
        <f t="shared" si="173"/>
        <v>0</v>
      </c>
    </row>
    <row r="642">
      <c r="C642" s="1">
        <v>2.0</v>
      </c>
      <c r="E642" s="4">
        <f t="shared" si="169"/>
        <v>318</v>
      </c>
      <c r="F642" s="1">
        <v>1.0</v>
      </c>
      <c r="G642" s="4" t="str">
        <f t="shared" si="170"/>
        <v>0.97</v>
      </c>
      <c r="H642" s="2">
        <f t="shared" si="171"/>
        <v>308.46</v>
      </c>
      <c r="I642" s="2">
        <f t="shared" si="172"/>
        <v>0.2528360656</v>
      </c>
      <c r="J642" s="2">
        <f t="shared" si="173"/>
        <v>0</v>
      </c>
    </row>
    <row r="643">
      <c r="C643" s="1">
        <v>3.0</v>
      </c>
      <c r="E643" s="4">
        <f t="shared" si="169"/>
        <v>760</v>
      </c>
      <c r="F643" s="1">
        <v>1.0</v>
      </c>
      <c r="G643" s="4" t="str">
        <f t="shared" si="170"/>
        <v>0.97</v>
      </c>
      <c r="H643" s="2">
        <f t="shared" si="171"/>
        <v>737.2</v>
      </c>
      <c r="I643" s="2">
        <f t="shared" si="172"/>
        <v>0.6042622951</v>
      </c>
      <c r="J643" s="2">
        <f t="shared" si="173"/>
        <v>0</v>
      </c>
    </row>
    <row r="644">
      <c r="C644" s="1">
        <v>4.0</v>
      </c>
      <c r="E644" s="4">
        <f t="shared" si="169"/>
        <v>52</v>
      </c>
      <c r="F644" s="1">
        <v>1.0</v>
      </c>
      <c r="G644" s="4" t="str">
        <f t="shared" si="170"/>
        <v>0.98</v>
      </c>
      <c r="H644" s="2">
        <f t="shared" si="171"/>
        <v>50.96</v>
      </c>
      <c r="I644" s="2">
        <f t="shared" si="172"/>
        <v>0.0417704918</v>
      </c>
      <c r="J644" s="2">
        <f t="shared" si="173"/>
        <v>0</v>
      </c>
    </row>
    <row r="645">
      <c r="C645" s="1">
        <v>5.0</v>
      </c>
      <c r="E645" s="4">
        <f t="shared" si="169"/>
        <v>5</v>
      </c>
      <c r="F645" s="1">
        <v>0.0</v>
      </c>
      <c r="G645" s="4" t="str">
        <f t="shared" si="170"/>
        <v>0.60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2</v>
      </c>
      <c r="F646" s="1">
        <v>0.0</v>
      </c>
      <c r="G646" s="4" t="str">
        <f t="shared" si="170"/>
        <v>0.50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10</v>
      </c>
      <c r="F647" s="1">
        <v>0.0</v>
      </c>
      <c r="G647" s="4" t="str">
        <f t="shared" si="170"/>
        <v>0.70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6</v>
      </c>
      <c r="F648" s="1">
        <v>0.0</v>
      </c>
      <c r="G648" s="4" t="str">
        <f t="shared" si="170"/>
        <v>1.00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12</v>
      </c>
      <c r="F649" s="1">
        <v>0.0</v>
      </c>
      <c r="G649" s="4" t="str">
        <f t="shared" si="170"/>
        <v>0.92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0.06016393443</v>
      </c>
    </row>
    <row r="651">
      <c r="D651" s="1" t="s">
        <v>29</v>
      </c>
      <c r="E651" s="2">
        <f>Sum(E640:E649)</f>
        <v>1220</v>
      </c>
      <c r="H651" s="2">
        <f>Sum(H640:H649)</f>
        <v>1146.6</v>
      </c>
    </row>
    <row r="652">
      <c r="D652" s="1" t="s">
        <v>17</v>
      </c>
      <c r="E652" s="2">
        <f>E651/$B$2</f>
        <v>0.00953125</v>
      </c>
    </row>
    <row r="653">
      <c r="D653" s="1" t="s">
        <v>18</v>
      </c>
      <c r="E653" s="2">
        <f>H651/E651</f>
        <v>0.9398360656</v>
      </c>
    </row>
    <row r="654">
      <c r="D654" s="1" t="s">
        <v>20</v>
      </c>
      <c r="E654" s="2">
        <f>H651/$B$2</f>
        <v>0.0089578125</v>
      </c>
    </row>
    <row r="655">
      <c r="D655" s="1" t="s">
        <v>21</v>
      </c>
      <c r="E655" s="2">
        <f>(E651-H651)/$B$2</f>
        <v>0.0005734375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22</v>
      </c>
      <c r="F670" s="1">
        <v>1.0</v>
      </c>
      <c r="G670" s="4" t="str">
        <f t="shared" ref="G670:G679" si="175">INDIRECT(CONCATENATE("'ccc",$E$668,"'!",$B$1,C670+21))</f>
        <v>0.86</v>
      </c>
      <c r="H670" s="2">
        <f t="shared" ref="H670:H679" si="176">E670*F670*G670</f>
        <v>18.92</v>
      </c>
      <c r="I670" s="2">
        <f t="shared" ref="I670:I679" si="177">H670/$E$681</f>
        <v>0.0144648318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28</v>
      </c>
      <c r="F671" s="1">
        <v>1.0</v>
      </c>
      <c r="G671" s="4" t="str">
        <f t="shared" si="175"/>
        <v>0.89</v>
      </c>
      <c r="H671" s="2">
        <f t="shared" si="176"/>
        <v>24.92</v>
      </c>
      <c r="I671" s="2">
        <f t="shared" si="177"/>
        <v>0.01905198777</v>
      </c>
      <c r="J671" s="2">
        <f t="shared" si="178"/>
        <v>0</v>
      </c>
    </row>
    <row r="672">
      <c r="C672" s="1">
        <v>2.0</v>
      </c>
      <c r="E672" s="4">
        <f t="shared" si="174"/>
        <v>228</v>
      </c>
      <c r="F672" s="1">
        <v>1.0</v>
      </c>
      <c r="G672" s="4" t="str">
        <f t="shared" si="175"/>
        <v>0.96</v>
      </c>
      <c r="H672" s="2">
        <f t="shared" si="176"/>
        <v>218.88</v>
      </c>
      <c r="I672" s="2">
        <f t="shared" si="177"/>
        <v>0.1673394495</v>
      </c>
      <c r="J672" s="2">
        <f t="shared" si="178"/>
        <v>0</v>
      </c>
    </row>
    <row r="673">
      <c r="C673" s="1">
        <v>3.0</v>
      </c>
      <c r="E673" s="4">
        <f t="shared" si="174"/>
        <v>900</v>
      </c>
      <c r="F673" s="1">
        <v>1.0</v>
      </c>
      <c r="G673" s="4" t="str">
        <f t="shared" si="175"/>
        <v>0.98</v>
      </c>
      <c r="H673" s="2">
        <f t="shared" si="176"/>
        <v>882</v>
      </c>
      <c r="I673" s="2">
        <f t="shared" si="177"/>
        <v>0.6743119266</v>
      </c>
      <c r="J673" s="2">
        <f t="shared" si="178"/>
        <v>0</v>
      </c>
    </row>
    <row r="674">
      <c r="C674" s="1">
        <v>4.0</v>
      </c>
      <c r="E674" s="4">
        <f t="shared" si="174"/>
        <v>84</v>
      </c>
      <c r="F674" s="1">
        <v>1.0</v>
      </c>
      <c r="G674" s="4" t="str">
        <f t="shared" si="175"/>
        <v>0.99</v>
      </c>
      <c r="H674" s="2">
        <f t="shared" si="176"/>
        <v>83.16</v>
      </c>
      <c r="I674" s="2">
        <f t="shared" si="177"/>
        <v>0.06357798165</v>
      </c>
      <c r="J674" s="2">
        <f t="shared" si="178"/>
        <v>0</v>
      </c>
    </row>
    <row r="675">
      <c r="C675" s="1">
        <v>5.0</v>
      </c>
      <c r="E675" s="4">
        <f t="shared" si="174"/>
        <v>13</v>
      </c>
      <c r="F675" s="1">
        <v>0.0</v>
      </c>
      <c r="G675" s="4" t="str">
        <f t="shared" si="175"/>
        <v>1.00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3</v>
      </c>
      <c r="F677" s="1">
        <v>0.0</v>
      </c>
      <c r="G677" s="4" t="str">
        <f t="shared" si="175"/>
        <v>0.33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9</v>
      </c>
      <c r="F678" s="1">
        <v>0.0</v>
      </c>
      <c r="G678" s="4" t="str">
        <f t="shared" si="175"/>
        <v>0.89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21</v>
      </c>
      <c r="F679" s="1">
        <v>0.0</v>
      </c>
      <c r="G679" s="4" t="str">
        <f t="shared" si="175"/>
        <v>0.95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0.06125382263</v>
      </c>
    </row>
    <row r="681">
      <c r="D681" s="1" t="s">
        <v>29</v>
      </c>
      <c r="E681" s="2">
        <f>Sum(E670:E679)</f>
        <v>1308</v>
      </c>
      <c r="H681" s="2">
        <f>Sum(H670:H679)</f>
        <v>1227.88</v>
      </c>
    </row>
    <row r="682">
      <c r="D682" s="1" t="s">
        <v>17</v>
      </c>
      <c r="E682" s="2">
        <f>E681/$B$2</f>
        <v>0.01021875</v>
      </c>
    </row>
    <row r="683">
      <c r="D683" s="1" t="s">
        <v>18</v>
      </c>
      <c r="E683" s="2">
        <f>H681/E681</f>
        <v>0.9387461774</v>
      </c>
    </row>
    <row r="684">
      <c r="D684" s="1" t="s">
        <v>20</v>
      </c>
      <c r="E684" s="2">
        <f>H681/$B$2</f>
        <v>0.0095928125</v>
      </c>
    </row>
    <row r="685">
      <c r="D685" s="1" t="s">
        <v>21</v>
      </c>
      <c r="E685" s="2">
        <f>(E681-H681)/$B$2</f>
        <v>0.0006259375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28</v>
      </c>
      <c r="F700" s="1">
        <v>1.0</v>
      </c>
      <c r="G700" s="4" t="str">
        <f>INDIRECT(CONCATENATE("'ccc",$E$698,"'!",$B$1,C700+21))</f>
        <v>1.00</v>
      </c>
      <c r="H700" s="2">
        <f t="shared" ref="H700:H709" si="180">E700*F700*G700</f>
        <v>28</v>
      </c>
      <c r="I700" s="2">
        <f t="shared" ref="I700:I709" si="181">H700/$E$711</f>
        <v>0.02150537634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24</v>
      </c>
      <c r="F701" s="1">
        <v>1.0</v>
      </c>
      <c r="G701" s="4" t="str">
        <f t="shared" ref="G701:G709" si="183">INDIRECT(CONCATENATE("'ccc",$E$668,"'!",$B$1,C701+21))</f>
        <v>0.89</v>
      </c>
      <c r="H701" s="2">
        <f t="shared" si="180"/>
        <v>21.36</v>
      </c>
      <c r="I701" s="2">
        <f t="shared" si="181"/>
        <v>0.01640552995</v>
      </c>
      <c r="J701" s="2">
        <f t="shared" si="182"/>
        <v>0</v>
      </c>
    </row>
    <row r="702">
      <c r="C702" s="1">
        <v>2.0</v>
      </c>
      <c r="E702" s="4">
        <f t="shared" si="179"/>
        <v>213</v>
      </c>
      <c r="F702" s="1">
        <v>1.0</v>
      </c>
      <c r="G702" s="4" t="str">
        <f t="shared" si="183"/>
        <v>0.96</v>
      </c>
      <c r="H702" s="2">
        <f t="shared" si="180"/>
        <v>204.48</v>
      </c>
      <c r="I702" s="2">
        <f t="shared" si="181"/>
        <v>0.1570506912</v>
      </c>
      <c r="J702" s="2">
        <f t="shared" si="182"/>
        <v>0</v>
      </c>
    </row>
    <row r="703">
      <c r="C703" s="1">
        <v>3.0</v>
      </c>
      <c r="E703" s="4">
        <f t="shared" si="179"/>
        <v>943</v>
      </c>
      <c r="F703" s="1">
        <v>1.0</v>
      </c>
      <c r="G703" s="4" t="str">
        <f t="shared" si="183"/>
        <v>0.98</v>
      </c>
      <c r="H703" s="2">
        <f t="shared" si="180"/>
        <v>924.14</v>
      </c>
      <c r="I703" s="2">
        <f t="shared" si="181"/>
        <v>0.7097849462</v>
      </c>
      <c r="J703" s="2">
        <f t="shared" si="182"/>
        <v>0</v>
      </c>
    </row>
    <row r="704">
      <c r="C704" s="1">
        <v>4.0</v>
      </c>
      <c r="E704" s="4">
        <f t="shared" si="179"/>
        <v>52</v>
      </c>
      <c r="F704" s="1">
        <v>1.0</v>
      </c>
      <c r="G704" s="4" t="str">
        <f t="shared" si="183"/>
        <v>0.99</v>
      </c>
      <c r="H704" s="2">
        <f t="shared" si="180"/>
        <v>51.48</v>
      </c>
      <c r="I704" s="2">
        <f t="shared" si="181"/>
        <v>0.03953917051</v>
      </c>
      <c r="J704" s="2">
        <f t="shared" si="182"/>
        <v>0</v>
      </c>
    </row>
    <row r="705">
      <c r="C705" s="1">
        <v>5.0</v>
      </c>
      <c r="E705" s="4">
        <f t="shared" si="179"/>
        <v>11</v>
      </c>
      <c r="F705" s="1">
        <v>0.0</v>
      </c>
      <c r="G705" s="4" t="str">
        <f t="shared" si="183"/>
        <v>1.00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8</v>
      </c>
      <c r="F707" s="1">
        <v>0.0</v>
      </c>
      <c r="G707" s="4" t="str">
        <f t="shared" si="183"/>
        <v>0.33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3</v>
      </c>
      <c r="F708" s="1">
        <v>0.0</v>
      </c>
      <c r="G708" s="4" t="str">
        <f t="shared" si="183"/>
        <v>0.89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20</v>
      </c>
      <c r="F709" s="1">
        <v>0.0</v>
      </c>
      <c r="G709" s="4" t="str">
        <f t="shared" si="183"/>
        <v>0.95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0.05571428571</v>
      </c>
    </row>
    <row r="711">
      <c r="D711" s="1" t="s">
        <v>29</v>
      </c>
      <c r="E711" s="2">
        <f>Sum(E700:E709)</f>
        <v>1302</v>
      </c>
      <c r="H711" s="2">
        <f>Sum(H700:H709)</f>
        <v>1229.46</v>
      </c>
    </row>
    <row r="712">
      <c r="D712" s="1" t="s">
        <v>17</v>
      </c>
      <c r="E712" s="2">
        <f>E711/$B$2</f>
        <v>0.010171875</v>
      </c>
    </row>
    <row r="713">
      <c r="D713" s="1" t="s">
        <v>18</v>
      </c>
      <c r="E713" s="2">
        <f>H711/E711</f>
        <v>0.9442857143</v>
      </c>
    </row>
    <row r="714">
      <c r="D714" s="1" t="s">
        <v>20</v>
      </c>
      <c r="E714" s="2">
        <f>H711/$B$2</f>
        <v>0.00960515625</v>
      </c>
    </row>
    <row r="715">
      <c r="D715" s="1" t="s">
        <v>21</v>
      </c>
      <c r="E715" s="2">
        <f>(E711-H711)/$B$2</f>
        <v>0.00056671875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30</v>
      </c>
      <c r="F730" s="1">
        <v>1.0</v>
      </c>
      <c r="G730" s="4" t="str">
        <f t="shared" ref="G730:G739" si="185">INDIRECT(CONCATENATE("'ccc",$E$728,"'!",$B$1,C730+21))</f>
        <v>0.93</v>
      </c>
      <c r="H730" s="2">
        <f t="shared" ref="H730:H739" si="186">E730*F730*G730</f>
        <v>27.9</v>
      </c>
      <c r="I730" s="2">
        <f t="shared" ref="I730:I739" si="187">H730/$E$741</f>
        <v>0.02078986587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24</v>
      </c>
      <c r="F731" s="1">
        <v>1.0</v>
      </c>
      <c r="G731" s="4" t="str">
        <f t="shared" si="185"/>
        <v>0.83</v>
      </c>
      <c r="H731" s="2">
        <f t="shared" si="186"/>
        <v>19.92</v>
      </c>
      <c r="I731" s="2">
        <f t="shared" si="187"/>
        <v>0.01484351714</v>
      </c>
      <c r="J731" s="2">
        <f t="shared" si="188"/>
        <v>0</v>
      </c>
    </row>
    <row r="732">
      <c r="C732" s="1">
        <v>2.0</v>
      </c>
      <c r="E732" s="4">
        <f t="shared" si="184"/>
        <v>200</v>
      </c>
      <c r="F732" s="1">
        <v>1.0</v>
      </c>
      <c r="G732" s="4" t="str">
        <f t="shared" si="185"/>
        <v>0.97</v>
      </c>
      <c r="H732" s="2">
        <f t="shared" si="186"/>
        <v>194</v>
      </c>
      <c r="I732" s="2">
        <f t="shared" si="187"/>
        <v>0.1445603577</v>
      </c>
      <c r="J732" s="2">
        <f t="shared" si="188"/>
        <v>0</v>
      </c>
    </row>
    <row r="733">
      <c r="C733" s="1">
        <v>3.0</v>
      </c>
      <c r="E733" s="4">
        <f t="shared" si="184"/>
        <v>984</v>
      </c>
      <c r="F733" s="1">
        <v>1.0</v>
      </c>
      <c r="G733" s="4" t="str">
        <f t="shared" si="185"/>
        <v>0.99</v>
      </c>
      <c r="H733" s="2">
        <f t="shared" si="186"/>
        <v>974.16</v>
      </c>
      <c r="I733" s="2">
        <f t="shared" si="187"/>
        <v>0.7259016393</v>
      </c>
      <c r="J733" s="2">
        <f t="shared" si="188"/>
        <v>0</v>
      </c>
    </row>
    <row r="734">
      <c r="C734" s="1">
        <v>4.0</v>
      </c>
      <c r="E734" s="4">
        <f t="shared" si="184"/>
        <v>62</v>
      </c>
      <c r="F734" s="1">
        <v>1.0</v>
      </c>
      <c r="G734" s="4" t="str">
        <f t="shared" si="185"/>
        <v>0.98</v>
      </c>
      <c r="H734" s="2">
        <f t="shared" si="186"/>
        <v>60.76</v>
      </c>
      <c r="I734" s="2">
        <f t="shared" si="187"/>
        <v>0.0452757079</v>
      </c>
      <c r="J734" s="2">
        <f t="shared" si="188"/>
        <v>0</v>
      </c>
    </row>
    <row r="735">
      <c r="C735" s="1">
        <v>5.0</v>
      </c>
      <c r="E735" s="4">
        <f t="shared" si="184"/>
        <v>15</v>
      </c>
      <c r="F735" s="1">
        <v>0.0</v>
      </c>
      <c r="G735" s="4" t="str">
        <f t="shared" si="185"/>
        <v>0.67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3</v>
      </c>
      <c r="F737" s="1">
        <v>0.0</v>
      </c>
      <c r="G737" s="4" t="str">
        <f t="shared" si="185"/>
        <v>0.33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12</v>
      </c>
      <c r="F738" s="1">
        <v>0.0</v>
      </c>
      <c r="G738" s="4" t="str">
        <f t="shared" si="185"/>
        <v>1.00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12</v>
      </c>
      <c r="F739" s="1">
        <v>0.0</v>
      </c>
      <c r="G739" s="4" t="str">
        <f t="shared" si="185"/>
        <v>0.83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0.04862891207</v>
      </c>
    </row>
    <row r="741">
      <c r="D741" s="1" t="s">
        <v>29</v>
      </c>
      <c r="E741" s="2">
        <f>Sum(E730:E739)</f>
        <v>1342</v>
      </c>
      <c r="H741" s="2">
        <f>Sum(H730:H739)</f>
        <v>1276.74</v>
      </c>
    </row>
    <row r="742">
      <c r="D742" s="1" t="s">
        <v>17</v>
      </c>
      <c r="E742" s="2">
        <f>E741/$B$2</f>
        <v>0.010484375</v>
      </c>
    </row>
    <row r="743">
      <c r="D743" s="1" t="s">
        <v>18</v>
      </c>
      <c r="E743" s="2">
        <f>H741/E741</f>
        <v>0.9513710879</v>
      </c>
    </row>
    <row r="744">
      <c r="D744" s="1" t="s">
        <v>20</v>
      </c>
      <c r="E744" s="2">
        <f>H741/$B$2</f>
        <v>0.00997453125</v>
      </c>
    </row>
    <row r="745">
      <c r="D745" s="1" t="s">
        <v>21</v>
      </c>
      <c r="E745" s="2">
        <f>(E741-H741)/$B$2</f>
        <v>0.00050984375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39</v>
      </c>
      <c r="F760" s="1">
        <v>1.0</v>
      </c>
      <c r="G760" s="4" t="str">
        <f t="shared" ref="G760:G769" si="190">INDIRECT(CONCATENATE("'ccc",$E$758,"'!",$B$1,C760+21))</f>
        <v>0.97</v>
      </c>
      <c r="H760" s="2">
        <f t="shared" ref="H760:H769" si="191">E760*F760*G760</f>
        <v>37.83</v>
      </c>
      <c r="I760" s="2">
        <f t="shared" ref="I760:I769" si="192">H760/$E$771</f>
        <v>0.03496303142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13</v>
      </c>
      <c r="F761" s="1">
        <v>1.0</v>
      </c>
      <c r="G761" s="4" t="str">
        <f t="shared" si="190"/>
        <v>0.85</v>
      </c>
      <c r="H761" s="2">
        <f t="shared" si="191"/>
        <v>11.05</v>
      </c>
      <c r="I761" s="2">
        <f t="shared" si="192"/>
        <v>0.01021256932</v>
      </c>
      <c r="J761" s="2">
        <f t="shared" si="193"/>
        <v>0</v>
      </c>
    </row>
    <row r="762">
      <c r="C762" s="1">
        <v>2.0</v>
      </c>
      <c r="E762" s="4">
        <f t="shared" si="189"/>
        <v>111</v>
      </c>
      <c r="F762" s="1">
        <v>1.0</v>
      </c>
      <c r="G762" s="4" t="str">
        <f t="shared" si="190"/>
        <v>0.93</v>
      </c>
      <c r="H762" s="2">
        <f t="shared" si="191"/>
        <v>103.23</v>
      </c>
      <c r="I762" s="2">
        <f t="shared" si="192"/>
        <v>0.09540665434</v>
      </c>
      <c r="J762" s="2">
        <f t="shared" si="193"/>
        <v>0</v>
      </c>
    </row>
    <row r="763">
      <c r="C763" s="1">
        <v>3.0</v>
      </c>
      <c r="E763" s="4">
        <f t="shared" si="189"/>
        <v>486</v>
      </c>
      <c r="F763" s="1">
        <v>1.0</v>
      </c>
      <c r="G763" s="4" t="str">
        <f t="shared" si="190"/>
        <v>0.97</v>
      </c>
      <c r="H763" s="2">
        <f t="shared" si="191"/>
        <v>471.42</v>
      </c>
      <c r="I763" s="2">
        <f t="shared" si="192"/>
        <v>0.4356931608</v>
      </c>
      <c r="J763" s="2">
        <f t="shared" si="193"/>
        <v>0</v>
      </c>
    </row>
    <row r="764">
      <c r="C764" s="1">
        <v>4.0</v>
      </c>
      <c r="E764" s="4">
        <f t="shared" si="189"/>
        <v>66</v>
      </c>
      <c r="F764" s="1">
        <v>1.0</v>
      </c>
      <c r="G764" s="4" t="str">
        <f t="shared" si="190"/>
        <v>0.95</v>
      </c>
      <c r="H764" s="2">
        <f t="shared" si="191"/>
        <v>62.7</v>
      </c>
      <c r="I764" s="2">
        <f t="shared" si="192"/>
        <v>0.05794824399</v>
      </c>
      <c r="J764" s="2">
        <f t="shared" si="193"/>
        <v>0</v>
      </c>
    </row>
    <row r="765">
      <c r="C765" s="1">
        <v>5.0</v>
      </c>
      <c r="E765" s="4">
        <f t="shared" si="189"/>
        <v>317</v>
      </c>
      <c r="F765" s="1">
        <v>1.0</v>
      </c>
      <c r="G765" s="4" t="str">
        <f t="shared" si="190"/>
        <v>0.95</v>
      </c>
      <c r="H765" s="2">
        <f t="shared" si="191"/>
        <v>301.15</v>
      </c>
      <c r="I765" s="2">
        <f t="shared" si="192"/>
        <v>0.2783271719</v>
      </c>
      <c r="J765" s="2">
        <f t="shared" si="193"/>
        <v>0</v>
      </c>
    </row>
    <row r="766">
      <c r="C766" s="1">
        <v>6.0</v>
      </c>
      <c r="E766" s="4">
        <f t="shared" si="189"/>
        <v>5</v>
      </c>
      <c r="F766" s="1">
        <v>0.0</v>
      </c>
      <c r="G766" s="4" t="str">
        <f t="shared" si="190"/>
        <v>0.80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</v>
      </c>
      <c r="F767" s="1">
        <v>0.0</v>
      </c>
      <c r="G767" s="4" t="str">
        <f t="shared" si="190"/>
        <v>1.00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26</v>
      </c>
      <c r="F768" s="1">
        <v>0.0</v>
      </c>
      <c r="G768" s="4" t="str">
        <f t="shared" si="190"/>
        <v>0.81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17</v>
      </c>
      <c r="F769" s="1">
        <v>0.0</v>
      </c>
      <c r="G769" s="4" t="str">
        <f t="shared" si="190"/>
        <v>0.82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0.08744916821</v>
      </c>
    </row>
    <row r="771">
      <c r="D771" s="1" t="s">
        <v>29</v>
      </c>
      <c r="E771" s="2">
        <f>Sum(E760:E769)</f>
        <v>1082</v>
      </c>
      <c r="H771" s="2">
        <f>Sum(H760:H769)</f>
        <v>987.38</v>
      </c>
    </row>
    <row r="772">
      <c r="D772" s="1" t="s">
        <v>17</v>
      </c>
      <c r="E772" s="2">
        <f>E771/$B$2</f>
        <v>0.008453125</v>
      </c>
    </row>
    <row r="773">
      <c r="D773" s="1" t="s">
        <v>18</v>
      </c>
      <c r="E773" s="2">
        <f>H771/E771</f>
        <v>0.9125508318</v>
      </c>
    </row>
    <row r="774">
      <c r="D774" s="1" t="s">
        <v>20</v>
      </c>
      <c r="E774" s="2">
        <f>H771/$B$2</f>
        <v>0.00771390625</v>
      </c>
    </row>
    <row r="775">
      <c r="D775" s="1" t="s">
        <v>21</v>
      </c>
      <c r="E775" s="2">
        <f>(E771-H771)/$B$2</f>
        <v>0.00073921875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46</v>
      </c>
      <c r="F790" s="1">
        <v>1.0</v>
      </c>
      <c r="G790" s="4" t="str">
        <f t="shared" ref="G790:G799" si="195">INDIRECT(CONCATENATE("'ccc",$E$788,"'!",$B$1,C790+21))</f>
        <v>0.93</v>
      </c>
      <c r="H790" s="2">
        <f t="shared" ref="H790:H799" si="196">E790*F790*G790</f>
        <v>42.78</v>
      </c>
      <c r="I790" s="2">
        <f t="shared" ref="I790:I799" si="197">H790/$E$801</f>
        <v>0.02865371735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14</v>
      </c>
      <c r="F791" s="1">
        <v>1.0</v>
      </c>
      <c r="G791" s="4" t="str">
        <f t="shared" si="195"/>
        <v>0.86</v>
      </c>
      <c r="H791" s="2">
        <f t="shared" si="196"/>
        <v>12.04</v>
      </c>
      <c r="I791" s="2">
        <f t="shared" si="197"/>
        <v>0.008064300067</v>
      </c>
      <c r="J791" s="2">
        <f t="shared" si="198"/>
        <v>0</v>
      </c>
    </row>
    <row r="792">
      <c r="C792" s="1">
        <v>2.0</v>
      </c>
      <c r="E792" s="4">
        <f t="shared" si="194"/>
        <v>47</v>
      </c>
      <c r="F792" s="1">
        <v>1.0</v>
      </c>
      <c r="G792" s="4" t="str">
        <f t="shared" si="195"/>
        <v>0.96</v>
      </c>
      <c r="H792" s="2">
        <f t="shared" si="196"/>
        <v>45.12</v>
      </c>
      <c r="I792" s="2">
        <f t="shared" si="197"/>
        <v>0.03022103148</v>
      </c>
      <c r="J792" s="2">
        <f t="shared" si="198"/>
        <v>0</v>
      </c>
    </row>
    <row r="793">
      <c r="C793" s="1">
        <v>3.0</v>
      </c>
      <c r="E793" s="4">
        <f t="shared" si="194"/>
        <v>322</v>
      </c>
      <c r="F793" s="1">
        <v>1.0</v>
      </c>
      <c r="G793" s="4" t="str">
        <f t="shared" si="195"/>
        <v>0.95</v>
      </c>
      <c r="H793" s="2">
        <f t="shared" si="196"/>
        <v>305.9</v>
      </c>
      <c r="I793" s="2">
        <f t="shared" si="197"/>
        <v>0.2048894843</v>
      </c>
      <c r="J793" s="2">
        <f t="shared" si="198"/>
        <v>0</v>
      </c>
    </row>
    <row r="794">
      <c r="C794" s="1">
        <v>4.0</v>
      </c>
      <c r="E794" s="4">
        <f t="shared" si="194"/>
        <v>70</v>
      </c>
      <c r="F794" s="1">
        <v>1.0</v>
      </c>
      <c r="G794" s="4" t="str">
        <f t="shared" si="195"/>
        <v>0.93</v>
      </c>
      <c r="H794" s="2">
        <f t="shared" si="196"/>
        <v>65.1</v>
      </c>
      <c r="I794" s="2">
        <f t="shared" si="197"/>
        <v>0.04360348292</v>
      </c>
      <c r="J794" s="2">
        <f t="shared" si="198"/>
        <v>0</v>
      </c>
    </row>
    <row r="795">
      <c r="C795" s="1">
        <v>5.0</v>
      </c>
      <c r="E795" s="4">
        <f t="shared" si="194"/>
        <v>909</v>
      </c>
      <c r="F795" s="1">
        <v>1.0</v>
      </c>
      <c r="G795" s="4" t="str">
        <f t="shared" si="195"/>
        <v>0.96</v>
      </c>
      <c r="H795" s="2">
        <f t="shared" si="196"/>
        <v>872.64</v>
      </c>
      <c r="I795" s="2">
        <f t="shared" si="197"/>
        <v>0.5844876088</v>
      </c>
      <c r="J795" s="2">
        <f t="shared" si="198"/>
        <v>0</v>
      </c>
    </row>
    <row r="796">
      <c r="C796" s="1">
        <v>6.0</v>
      </c>
      <c r="E796" s="4">
        <f t="shared" si="194"/>
        <v>32</v>
      </c>
      <c r="F796" s="1">
        <v>0.0</v>
      </c>
      <c r="G796" s="4" t="str">
        <f t="shared" si="195"/>
        <v>0.97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0</v>
      </c>
      <c r="F797" s="1">
        <v>0.0</v>
      </c>
      <c r="G797" s="4" t="str">
        <f t="shared" si="195"/>
        <v/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35</v>
      </c>
      <c r="F798" s="1">
        <v>0.0</v>
      </c>
      <c r="G798" s="4" t="str">
        <f t="shared" si="195"/>
        <v>0.83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18</v>
      </c>
      <c r="F799" s="1">
        <v>0.0</v>
      </c>
      <c r="G799" s="4" t="str">
        <f t="shared" si="195"/>
        <v>0.83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0.1000803751</v>
      </c>
    </row>
    <row r="801">
      <c r="D801" s="1" t="s">
        <v>29</v>
      </c>
      <c r="E801" s="2">
        <f>Sum(E790:E799)</f>
        <v>1493</v>
      </c>
      <c r="H801" s="2">
        <f>Sum(H790:H799)</f>
        <v>1343.58</v>
      </c>
    </row>
    <row r="802">
      <c r="D802" s="1" t="s">
        <v>17</v>
      </c>
      <c r="E802" s="2">
        <f>E801/$B$2</f>
        <v>0.0116640625</v>
      </c>
    </row>
    <row r="803">
      <c r="D803" s="1" t="s">
        <v>18</v>
      </c>
      <c r="E803" s="2">
        <f>H801/E801</f>
        <v>0.8999196249</v>
      </c>
    </row>
    <row r="804">
      <c r="D804" s="1" t="s">
        <v>20</v>
      </c>
      <c r="E804" s="2">
        <f>H801/$B$2</f>
        <v>0.01049671875</v>
      </c>
    </row>
    <row r="805">
      <c r="D805" s="1" t="s">
        <v>21</v>
      </c>
      <c r="E805" s="2">
        <f>(E801-H801)/$B$2</f>
        <v>0.00116734375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38</v>
      </c>
      <c r="F820" s="1">
        <v>1.0</v>
      </c>
      <c r="G820" s="4" t="str">
        <f t="shared" ref="G820:G829" si="200">INDIRECT(CONCATENATE("'ccc",$E$818,"'!",$B$1,C820+21))</f>
        <v>0.97</v>
      </c>
      <c r="H820" s="2">
        <f t="shared" ref="H820:H829" si="201">E820*F820*G820</f>
        <v>36.86</v>
      </c>
      <c r="I820" s="2">
        <f t="shared" ref="I820:I829" si="202">H820/$E$831</f>
        <v>0.02349267049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15</v>
      </c>
      <c r="F821" s="1">
        <v>1.0</v>
      </c>
      <c r="G821" s="4" t="str">
        <f t="shared" si="200"/>
        <v>0.93</v>
      </c>
      <c r="H821" s="2">
        <f t="shared" si="201"/>
        <v>13.95</v>
      </c>
      <c r="I821" s="2">
        <f t="shared" si="202"/>
        <v>0.008891013384</v>
      </c>
      <c r="J821" s="2">
        <f t="shared" si="203"/>
        <v>0</v>
      </c>
    </row>
    <row r="822">
      <c r="C822" s="1">
        <v>2.0</v>
      </c>
      <c r="E822" s="4">
        <f t="shared" si="199"/>
        <v>35</v>
      </c>
      <c r="F822" s="1">
        <v>1.0</v>
      </c>
      <c r="G822" s="4" t="str">
        <f t="shared" si="200"/>
        <v>0.83</v>
      </c>
      <c r="H822" s="2">
        <f t="shared" si="201"/>
        <v>29.05</v>
      </c>
      <c r="I822" s="2">
        <f t="shared" si="202"/>
        <v>0.01851497769</v>
      </c>
      <c r="J822" s="2">
        <f t="shared" si="203"/>
        <v>0</v>
      </c>
    </row>
    <row r="823">
      <c r="C823" s="1">
        <v>3.0</v>
      </c>
      <c r="E823" s="4">
        <f t="shared" si="199"/>
        <v>306</v>
      </c>
      <c r="F823" s="1">
        <v>1.0</v>
      </c>
      <c r="G823" s="4" t="str">
        <f t="shared" si="200"/>
        <v>0.95</v>
      </c>
      <c r="H823" s="2">
        <f t="shared" si="201"/>
        <v>290.7</v>
      </c>
      <c r="I823" s="2">
        <f t="shared" si="202"/>
        <v>0.1852772467</v>
      </c>
      <c r="J823" s="2">
        <f t="shared" si="203"/>
        <v>0</v>
      </c>
    </row>
    <row r="824">
      <c r="C824" s="1">
        <v>4.0</v>
      </c>
      <c r="E824" s="4">
        <f t="shared" si="199"/>
        <v>42</v>
      </c>
      <c r="F824" s="1">
        <v>1.0</v>
      </c>
      <c r="G824" s="4" t="str">
        <f t="shared" si="200"/>
        <v>0.83</v>
      </c>
      <c r="H824" s="2">
        <f t="shared" si="201"/>
        <v>34.86</v>
      </c>
      <c r="I824" s="2">
        <f t="shared" si="202"/>
        <v>0.02221797323</v>
      </c>
      <c r="J824" s="2">
        <f t="shared" si="203"/>
        <v>0</v>
      </c>
    </row>
    <row r="825">
      <c r="C825" s="1">
        <v>5.0</v>
      </c>
      <c r="E825" s="4">
        <f t="shared" si="199"/>
        <v>1069</v>
      </c>
      <c r="F825" s="1">
        <v>1.0</v>
      </c>
      <c r="G825" s="4" t="str">
        <f t="shared" si="200"/>
        <v>0.98</v>
      </c>
      <c r="H825" s="2">
        <f t="shared" si="201"/>
        <v>1047.62</v>
      </c>
      <c r="I825" s="2">
        <f t="shared" si="202"/>
        <v>0.6676991714</v>
      </c>
      <c r="J825" s="2">
        <f t="shared" si="203"/>
        <v>0</v>
      </c>
    </row>
    <row r="826">
      <c r="C826" s="1">
        <v>6.0</v>
      </c>
      <c r="E826" s="4">
        <f t="shared" si="199"/>
        <v>23</v>
      </c>
      <c r="F826" s="1">
        <v>0.0</v>
      </c>
      <c r="G826" s="4" t="str">
        <f t="shared" si="200"/>
        <v>0.96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2</v>
      </c>
      <c r="F827" s="1">
        <v>0.0</v>
      </c>
      <c r="G827" s="4" t="str">
        <f t="shared" si="200"/>
        <v>0.00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28</v>
      </c>
      <c r="F828" s="1">
        <v>0.0</v>
      </c>
      <c r="G828" s="4" t="str">
        <f t="shared" si="200"/>
        <v>0.89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11</v>
      </c>
      <c r="F829" s="1">
        <v>0.0</v>
      </c>
      <c r="G829" s="4" t="str">
        <f t="shared" si="200"/>
        <v>0.82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0.0739069471</v>
      </c>
    </row>
    <row r="831">
      <c r="D831" s="1" t="s">
        <v>29</v>
      </c>
      <c r="E831" s="2">
        <f>Sum(E820:E829)</f>
        <v>1569</v>
      </c>
      <c r="H831" s="2">
        <f>Sum(H820:H829)</f>
        <v>1453.04</v>
      </c>
    </row>
    <row r="832">
      <c r="D832" s="1" t="s">
        <v>17</v>
      </c>
      <c r="E832" s="2">
        <f>E831/$B$2</f>
        <v>0.0122578125</v>
      </c>
    </row>
    <row r="833">
      <c r="D833" s="1" t="s">
        <v>18</v>
      </c>
      <c r="E833" s="2">
        <f>H831/E831</f>
        <v>0.9260930529</v>
      </c>
    </row>
    <row r="834">
      <c r="D834" s="1" t="s">
        <v>20</v>
      </c>
      <c r="E834" s="2">
        <f>H831/$B$2</f>
        <v>0.011351875</v>
      </c>
    </row>
    <row r="835">
      <c r="D835" s="1" t="s">
        <v>21</v>
      </c>
      <c r="E835" s="2">
        <f>(E831-H831)/$B$2</f>
        <v>0.0009059375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46</v>
      </c>
      <c r="F850" s="1">
        <v>1.0</v>
      </c>
      <c r="G850" s="4" t="str">
        <f t="shared" ref="G850:G859" si="205">INDIRECT(CONCATENATE("'ccc",$E$848,"'!",$B$1,C850+21))</f>
        <v>0.98</v>
      </c>
      <c r="H850" s="2">
        <f t="shared" ref="H850:H859" si="206">E850*F850*G850</f>
        <v>45.08</v>
      </c>
      <c r="I850" s="2">
        <f t="shared" ref="I850:I859" si="207">H850/$E$861</f>
        <v>0.02787878788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11</v>
      </c>
      <c r="F851" s="1">
        <v>1.0</v>
      </c>
      <c r="G851" s="4" t="str">
        <f t="shared" si="205"/>
        <v>0.82</v>
      </c>
      <c r="H851" s="2">
        <f t="shared" si="206"/>
        <v>9.02</v>
      </c>
      <c r="I851" s="2">
        <f t="shared" si="207"/>
        <v>0.005578231293</v>
      </c>
      <c r="J851" s="2">
        <f t="shared" si="208"/>
        <v>0</v>
      </c>
    </row>
    <row r="852">
      <c r="C852" s="1">
        <v>2.0</v>
      </c>
      <c r="E852" s="4">
        <f t="shared" si="204"/>
        <v>35</v>
      </c>
      <c r="F852" s="1">
        <v>1.0</v>
      </c>
      <c r="G852" s="4" t="str">
        <f t="shared" si="205"/>
        <v>0.83</v>
      </c>
      <c r="H852" s="2">
        <f t="shared" si="206"/>
        <v>29.05</v>
      </c>
      <c r="I852" s="2">
        <f t="shared" si="207"/>
        <v>0.01796536797</v>
      </c>
      <c r="J852" s="2">
        <f t="shared" si="208"/>
        <v>0</v>
      </c>
    </row>
    <row r="853">
      <c r="C853" s="1">
        <v>3.0</v>
      </c>
      <c r="E853" s="4">
        <f t="shared" si="204"/>
        <v>361</v>
      </c>
      <c r="F853" s="1">
        <v>1.0</v>
      </c>
      <c r="G853" s="4" t="str">
        <f t="shared" si="205"/>
        <v>0.97</v>
      </c>
      <c r="H853" s="2">
        <f t="shared" si="206"/>
        <v>350.17</v>
      </c>
      <c r="I853" s="2">
        <f t="shared" si="207"/>
        <v>0.2165553494</v>
      </c>
      <c r="J853" s="2">
        <f t="shared" si="208"/>
        <v>0</v>
      </c>
    </row>
    <row r="854">
      <c r="C854" s="1">
        <v>4.0</v>
      </c>
      <c r="E854" s="4">
        <f t="shared" si="204"/>
        <v>63</v>
      </c>
      <c r="F854" s="1">
        <v>1.0</v>
      </c>
      <c r="G854" s="4" t="str">
        <f t="shared" si="205"/>
        <v>0.97</v>
      </c>
      <c r="H854" s="2">
        <f t="shared" si="206"/>
        <v>61.11</v>
      </c>
      <c r="I854" s="2">
        <f t="shared" si="207"/>
        <v>0.03779220779</v>
      </c>
      <c r="J854" s="2">
        <f t="shared" si="208"/>
        <v>0</v>
      </c>
    </row>
    <row r="855">
      <c r="C855" s="1">
        <v>5.0</v>
      </c>
      <c r="E855" s="4">
        <f t="shared" si="204"/>
        <v>1030</v>
      </c>
      <c r="F855" s="1">
        <v>1.0</v>
      </c>
      <c r="G855" s="4" t="str">
        <f t="shared" si="205"/>
        <v>0.98</v>
      </c>
      <c r="H855" s="2">
        <f t="shared" si="206"/>
        <v>1009.4</v>
      </c>
      <c r="I855" s="2">
        <f t="shared" si="207"/>
        <v>0.6242424242</v>
      </c>
      <c r="J855" s="2">
        <f t="shared" si="208"/>
        <v>0</v>
      </c>
    </row>
    <row r="856">
      <c r="C856" s="1">
        <v>6.0</v>
      </c>
      <c r="E856" s="4">
        <f t="shared" si="204"/>
        <v>16</v>
      </c>
      <c r="F856" s="1">
        <v>0.0</v>
      </c>
      <c r="G856" s="4" t="str">
        <f t="shared" si="205"/>
        <v>0.94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</v>
      </c>
      <c r="F857" s="1">
        <v>0.0</v>
      </c>
      <c r="G857" s="4" t="str">
        <f t="shared" si="205"/>
        <v>0.00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30</v>
      </c>
      <c r="F858" s="1">
        <v>0.0</v>
      </c>
      <c r="G858" s="4" t="str">
        <f t="shared" si="205"/>
        <v>0.87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24</v>
      </c>
      <c r="F859" s="1">
        <v>0.0</v>
      </c>
      <c r="G859" s="4" t="str">
        <f t="shared" si="205"/>
        <v>0.83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0.06998763142</v>
      </c>
    </row>
    <row r="861">
      <c r="D861" s="1" t="s">
        <v>29</v>
      </c>
      <c r="E861" s="2">
        <f>Sum(E850:E859)</f>
        <v>1617</v>
      </c>
      <c r="H861" s="2">
        <f>Sum(H850:H859)</f>
        <v>1503.83</v>
      </c>
    </row>
    <row r="862">
      <c r="D862" s="1" t="s">
        <v>17</v>
      </c>
      <c r="E862" s="2">
        <f>E861/$B$2</f>
        <v>0.0126328125</v>
      </c>
    </row>
    <row r="863">
      <c r="D863" s="1" t="s">
        <v>18</v>
      </c>
      <c r="E863" s="2">
        <f>H861/E861</f>
        <v>0.9300123686</v>
      </c>
    </row>
    <row r="864">
      <c r="D864" s="1" t="s">
        <v>20</v>
      </c>
      <c r="E864" s="2">
        <f>H861/$B$2</f>
        <v>0.01174867188</v>
      </c>
    </row>
    <row r="865">
      <c r="D865" s="1" t="s">
        <v>21</v>
      </c>
      <c r="E865" s="2">
        <f>(E861-H861)/$B$2</f>
        <v>0.000884140625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38</v>
      </c>
      <c r="F880" s="1">
        <v>1.0</v>
      </c>
      <c r="G880" s="4" t="str">
        <f t="shared" ref="G880:G889" si="210">INDIRECT(CONCATENATE("'ccc",$E$878,"'!",$B$1,C880+21))</f>
        <v>1.00</v>
      </c>
      <c r="H880" s="2">
        <f t="shared" ref="H880:H889" si="211">E880*F880*G880</f>
        <v>38</v>
      </c>
      <c r="I880" s="2">
        <f t="shared" ref="I880:I889" si="212">H880/$E$891</f>
        <v>0.02408111534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8</v>
      </c>
      <c r="F881" s="1">
        <v>1.0</v>
      </c>
      <c r="G881" s="4" t="str">
        <f t="shared" si="210"/>
        <v>1.00</v>
      </c>
      <c r="H881" s="2">
        <f t="shared" si="211"/>
        <v>8</v>
      </c>
      <c r="I881" s="2">
        <f t="shared" si="212"/>
        <v>0.005069708492</v>
      </c>
      <c r="J881" s="2">
        <f t="shared" si="213"/>
        <v>0</v>
      </c>
    </row>
    <row r="882">
      <c r="C882" s="1">
        <v>2.0</v>
      </c>
      <c r="E882" s="4">
        <f t="shared" si="209"/>
        <v>38</v>
      </c>
      <c r="F882" s="1">
        <v>1.0</v>
      </c>
      <c r="G882" s="4" t="str">
        <f t="shared" si="210"/>
        <v>0.95</v>
      </c>
      <c r="H882" s="2">
        <f t="shared" si="211"/>
        <v>36.1</v>
      </c>
      <c r="I882" s="2">
        <f t="shared" si="212"/>
        <v>0.02287705957</v>
      </c>
      <c r="J882" s="2">
        <f t="shared" si="213"/>
        <v>0</v>
      </c>
    </row>
    <row r="883">
      <c r="C883" s="1">
        <v>3.0</v>
      </c>
      <c r="E883" s="4">
        <f t="shared" si="209"/>
        <v>358</v>
      </c>
      <c r="F883" s="1">
        <v>1.0</v>
      </c>
      <c r="G883" s="4" t="str">
        <f t="shared" si="210"/>
        <v>0.97</v>
      </c>
      <c r="H883" s="2">
        <f t="shared" si="211"/>
        <v>347.26</v>
      </c>
      <c r="I883" s="2">
        <f t="shared" si="212"/>
        <v>0.2200633714</v>
      </c>
      <c r="J883" s="2">
        <f t="shared" si="213"/>
        <v>0</v>
      </c>
    </row>
    <row r="884">
      <c r="C884" s="1">
        <v>4.0</v>
      </c>
      <c r="E884" s="4">
        <f t="shared" si="209"/>
        <v>31</v>
      </c>
      <c r="F884" s="1">
        <v>1.0</v>
      </c>
      <c r="G884" s="4" t="str">
        <f t="shared" si="210"/>
        <v>0.97</v>
      </c>
      <c r="H884" s="2">
        <f t="shared" si="211"/>
        <v>30.07</v>
      </c>
      <c r="I884" s="2">
        <f t="shared" si="212"/>
        <v>0.01905576679</v>
      </c>
      <c r="J884" s="2">
        <f t="shared" si="213"/>
        <v>0</v>
      </c>
    </row>
    <row r="885">
      <c r="C885" s="1">
        <v>5.0</v>
      </c>
      <c r="E885" s="4">
        <f t="shared" si="209"/>
        <v>1042</v>
      </c>
      <c r="F885" s="1">
        <v>1.0</v>
      </c>
      <c r="G885" s="4" t="str">
        <f t="shared" si="210"/>
        <v>0.97</v>
      </c>
      <c r="H885" s="2">
        <f t="shared" si="211"/>
        <v>1010.74</v>
      </c>
      <c r="I885" s="2">
        <f t="shared" si="212"/>
        <v>0.6405196451</v>
      </c>
      <c r="J885" s="2">
        <f t="shared" si="213"/>
        <v>0</v>
      </c>
    </row>
    <row r="886">
      <c r="C886" s="1">
        <v>6.0</v>
      </c>
      <c r="E886" s="4">
        <f t="shared" si="209"/>
        <v>22</v>
      </c>
      <c r="F886" s="1">
        <v>0.0</v>
      </c>
      <c r="G886" s="4" t="str">
        <f t="shared" si="210"/>
        <v>1.00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</v>
      </c>
      <c r="F887" s="1">
        <v>0.0</v>
      </c>
      <c r="G887" s="4" t="str">
        <f t="shared" si="210"/>
        <v>1.00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22</v>
      </c>
      <c r="F888" s="1">
        <v>0.0</v>
      </c>
      <c r="G888" s="4" t="str">
        <f t="shared" si="210"/>
        <v>0.91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18</v>
      </c>
      <c r="F889" s="1">
        <v>0.0</v>
      </c>
      <c r="G889" s="4" t="str">
        <f t="shared" si="210"/>
        <v>0.78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0.06833333333</v>
      </c>
    </row>
    <row r="891">
      <c r="D891" s="1" t="s">
        <v>29</v>
      </c>
      <c r="E891" s="2">
        <f>Sum(E880:E889)</f>
        <v>1578</v>
      </c>
      <c r="H891" s="2">
        <f>Sum(H880:H889)</f>
        <v>1470.17</v>
      </c>
    </row>
    <row r="892">
      <c r="D892" s="1" t="s">
        <v>17</v>
      </c>
      <c r="E892" s="2">
        <f>E891/$B$2</f>
        <v>0.012328125</v>
      </c>
    </row>
    <row r="893">
      <c r="D893" s="1" t="s">
        <v>18</v>
      </c>
      <c r="E893" s="2">
        <f>H891/E891</f>
        <v>0.9316666667</v>
      </c>
    </row>
    <row r="894">
      <c r="D894" s="1" t="s">
        <v>20</v>
      </c>
      <c r="E894" s="2">
        <f>H891/$B$2</f>
        <v>0.01148570313</v>
      </c>
    </row>
    <row r="895">
      <c r="D895" s="1" t="s">
        <v>21</v>
      </c>
      <c r="E895" s="2">
        <f>(E891-H891)/$B$2</f>
        <v>0.000842421875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63</v>
      </c>
      <c r="F910" s="1">
        <v>1.0</v>
      </c>
      <c r="G910" s="4" t="str">
        <f t="shared" ref="G910:G919" si="215">INDIRECT(CONCATENATE("'ccc",$E$908,"'!",$B$1,C910+21))</f>
        <v>0.90</v>
      </c>
      <c r="H910" s="2">
        <f t="shared" ref="H910:H919" si="216">E910*F910*G910</f>
        <v>56.7</v>
      </c>
      <c r="I910" s="2">
        <f t="shared" ref="I910:I919" si="217">H910/$E$921</f>
        <v>0.02527864467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12</v>
      </c>
      <c r="F911" s="1">
        <v>1.0</v>
      </c>
      <c r="G911" s="4" t="str">
        <f t="shared" si="215"/>
        <v>0.75</v>
      </c>
      <c r="H911" s="2">
        <f t="shared" si="216"/>
        <v>9</v>
      </c>
      <c r="I911" s="2">
        <f t="shared" si="217"/>
        <v>0.004012483281</v>
      </c>
      <c r="J911" s="2">
        <f t="shared" si="218"/>
        <v>0</v>
      </c>
    </row>
    <row r="912">
      <c r="C912" s="1">
        <v>2.0</v>
      </c>
      <c r="E912" s="4">
        <f t="shared" si="214"/>
        <v>54</v>
      </c>
      <c r="F912" s="1">
        <v>1.0</v>
      </c>
      <c r="G912" s="4" t="str">
        <f t="shared" si="215"/>
        <v>0.94</v>
      </c>
      <c r="H912" s="2">
        <f t="shared" si="216"/>
        <v>50.76</v>
      </c>
      <c r="I912" s="2">
        <f t="shared" si="217"/>
        <v>0.02263040571</v>
      </c>
      <c r="J912" s="2">
        <f t="shared" si="218"/>
        <v>0</v>
      </c>
    </row>
    <row r="913">
      <c r="C913" s="1">
        <v>3.0</v>
      </c>
      <c r="E913" s="4">
        <f t="shared" si="214"/>
        <v>142</v>
      </c>
      <c r="F913" s="1">
        <v>1.0</v>
      </c>
      <c r="G913" s="4" t="str">
        <f t="shared" si="215"/>
        <v>0.94</v>
      </c>
      <c r="H913" s="2">
        <f t="shared" si="216"/>
        <v>133.48</v>
      </c>
      <c r="I913" s="2">
        <f t="shared" si="217"/>
        <v>0.05950958538</v>
      </c>
      <c r="J913" s="2">
        <f t="shared" si="218"/>
        <v>0</v>
      </c>
    </row>
    <row r="914">
      <c r="C914" s="1">
        <v>4.0</v>
      </c>
      <c r="E914" s="4">
        <f t="shared" si="214"/>
        <v>36</v>
      </c>
      <c r="F914" s="1">
        <v>1.0</v>
      </c>
      <c r="G914" s="4" t="str">
        <f t="shared" si="215"/>
        <v>0.92</v>
      </c>
      <c r="H914" s="2">
        <f t="shared" si="216"/>
        <v>33.12</v>
      </c>
      <c r="I914" s="2">
        <f t="shared" si="217"/>
        <v>0.01476593848</v>
      </c>
      <c r="J914" s="2">
        <f t="shared" si="218"/>
        <v>0</v>
      </c>
    </row>
    <row r="915">
      <c r="C915" s="1">
        <v>5.0</v>
      </c>
      <c r="E915" s="4">
        <f t="shared" si="214"/>
        <v>1179</v>
      </c>
      <c r="F915" s="1">
        <v>1.0</v>
      </c>
      <c r="G915" s="4" t="str">
        <f t="shared" si="215"/>
        <v>0.98</v>
      </c>
      <c r="H915" s="2">
        <f t="shared" si="216"/>
        <v>1155.42</v>
      </c>
      <c r="I915" s="2">
        <f t="shared" si="217"/>
        <v>0.5151226037</v>
      </c>
      <c r="J915" s="2">
        <f t="shared" si="218"/>
        <v>0</v>
      </c>
    </row>
    <row r="916">
      <c r="C916" s="1">
        <v>6.0</v>
      </c>
      <c r="E916" s="4">
        <f t="shared" si="214"/>
        <v>717</v>
      </c>
      <c r="F916" s="1">
        <v>1.0</v>
      </c>
      <c r="G916" s="4" t="str">
        <f t="shared" si="215"/>
        <v>0.97</v>
      </c>
      <c r="H916" s="2">
        <f t="shared" si="216"/>
        <v>695.49</v>
      </c>
      <c r="I916" s="2">
        <f t="shared" si="217"/>
        <v>0.310071333</v>
      </c>
      <c r="J916" s="2">
        <f t="shared" si="218"/>
        <v>0</v>
      </c>
    </row>
    <row r="917">
      <c r="C917" s="1">
        <v>7.0</v>
      </c>
      <c r="E917" s="4">
        <f t="shared" si="214"/>
        <v>3</v>
      </c>
      <c r="F917" s="1">
        <v>0.0</v>
      </c>
      <c r="G917" s="4" t="str">
        <f t="shared" si="215"/>
        <v>0.67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31</v>
      </c>
      <c r="F918" s="1">
        <v>0.0</v>
      </c>
      <c r="G918" s="4" t="str">
        <f t="shared" si="215"/>
        <v>0.81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6</v>
      </c>
      <c r="F919" s="1">
        <v>0.0</v>
      </c>
      <c r="G919" s="4" t="str">
        <f t="shared" si="215"/>
        <v>1.00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0.0486090058</v>
      </c>
    </row>
    <row r="921">
      <c r="D921" s="1" t="s">
        <v>29</v>
      </c>
      <c r="E921" s="2">
        <f>Sum(E910:E919)</f>
        <v>2243</v>
      </c>
      <c r="H921" s="2">
        <f>Sum(H910:H919)</f>
        <v>2133.97</v>
      </c>
    </row>
    <row r="922">
      <c r="D922" s="1" t="s">
        <v>17</v>
      </c>
      <c r="E922" s="2">
        <f>E921/$B$2</f>
        <v>0.0175234375</v>
      </c>
    </row>
    <row r="923">
      <c r="D923" s="1" t="s">
        <v>18</v>
      </c>
      <c r="E923" s="2">
        <f>H921/E921</f>
        <v>0.9513909942</v>
      </c>
    </row>
    <row r="924">
      <c r="D924" s="1" t="s">
        <v>20</v>
      </c>
      <c r="E924" s="2">
        <f>H921/$B$2</f>
        <v>0.01667164063</v>
      </c>
    </row>
    <row r="925">
      <c r="D925" s="1" t="s">
        <v>21</v>
      </c>
      <c r="E925" s="2">
        <f>(E921-H921)/$B$2</f>
        <v>0.000851796875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91</v>
      </c>
      <c r="F940" s="1">
        <v>1.0</v>
      </c>
      <c r="G940" s="4" t="str">
        <f t="shared" ref="G940:G949" si="220">INDIRECT(CONCATENATE("'ccc",$E$938,"'!",$B$1,C940+21))</f>
        <v>0.92</v>
      </c>
      <c r="H940" s="2">
        <f t="shared" ref="H940:H949" si="221">E940*F940*G940</f>
        <v>83.72</v>
      </c>
      <c r="I940" s="2">
        <f t="shared" ref="I940:I949" si="222">H940/$E$951</f>
        <v>0.03082474227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8</v>
      </c>
      <c r="F941" s="1">
        <v>1.0</v>
      </c>
      <c r="G941" s="4" t="str">
        <f t="shared" si="220"/>
        <v>0.50</v>
      </c>
      <c r="H941" s="2">
        <f t="shared" si="221"/>
        <v>4</v>
      </c>
      <c r="I941" s="2">
        <f t="shared" si="222"/>
        <v>0.00147275405</v>
      </c>
      <c r="J941" s="2">
        <f t="shared" si="223"/>
        <v>0</v>
      </c>
    </row>
    <row r="942">
      <c r="C942" s="1">
        <v>2.0</v>
      </c>
      <c r="E942" s="4">
        <f t="shared" si="219"/>
        <v>56</v>
      </c>
      <c r="F942" s="1">
        <v>1.0</v>
      </c>
      <c r="G942" s="4" t="str">
        <f t="shared" si="220"/>
        <v>0.91</v>
      </c>
      <c r="H942" s="2">
        <f t="shared" si="221"/>
        <v>50.96</v>
      </c>
      <c r="I942" s="2">
        <f t="shared" si="222"/>
        <v>0.0187628866</v>
      </c>
      <c r="J942" s="2">
        <f t="shared" si="223"/>
        <v>0</v>
      </c>
    </row>
    <row r="943">
      <c r="C943" s="1">
        <v>3.0</v>
      </c>
      <c r="E943" s="4">
        <f t="shared" si="219"/>
        <v>94</v>
      </c>
      <c r="F943" s="1">
        <v>1.0</v>
      </c>
      <c r="G943" s="4" t="str">
        <f t="shared" si="220"/>
        <v>0.88</v>
      </c>
      <c r="H943" s="2">
        <f t="shared" si="221"/>
        <v>82.72</v>
      </c>
      <c r="I943" s="2">
        <f t="shared" si="222"/>
        <v>0.03045655376</v>
      </c>
      <c r="J943" s="2">
        <f t="shared" si="223"/>
        <v>0</v>
      </c>
    </row>
    <row r="944">
      <c r="C944" s="1">
        <v>4.0</v>
      </c>
      <c r="E944" s="4">
        <f t="shared" si="219"/>
        <v>18</v>
      </c>
      <c r="F944" s="1">
        <v>1.0</v>
      </c>
      <c r="G944" s="4" t="str">
        <f t="shared" si="220"/>
        <v>0.83</v>
      </c>
      <c r="H944" s="2">
        <f t="shared" si="221"/>
        <v>14.94</v>
      </c>
      <c r="I944" s="2">
        <f t="shared" si="222"/>
        <v>0.005500736377</v>
      </c>
      <c r="J944" s="2">
        <f t="shared" si="223"/>
        <v>0</v>
      </c>
    </row>
    <row r="945">
      <c r="C945" s="1">
        <v>5.0</v>
      </c>
      <c r="E945" s="4">
        <f t="shared" si="219"/>
        <v>1043</v>
      </c>
      <c r="F945" s="1">
        <v>1.0</v>
      </c>
      <c r="G945" s="4" t="str">
        <f t="shared" si="220"/>
        <v>0.97</v>
      </c>
      <c r="H945" s="2">
        <f t="shared" si="221"/>
        <v>1011.71</v>
      </c>
      <c r="I945" s="2">
        <f t="shared" si="222"/>
        <v>0.3725</v>
      </c>
      <c r="J945" s="2">
        <f t="shared" si="223"/>
        <v>0</v>
      </c>
    </row>
    <row r="946">
      <c r="C946" s="1">
        <v>6.0</v>
      </c>
      <c r="E946" s="4">
        <f t="shared" si="219"/>
        <v>1373</v>
      </c>
      <c r="F946" s="1">
        <v>1.0</v>
      </c>
      <c r="G946" s="4" t="str">
        <f t="shared" si="220"/>
        <v>0.98</v>
      </c>
      <c r="H946" s="2">
        <f t="shared" si="221"/>
        <v>1345.54</v>
      </c>
      <c r="I946" s="2">
        <f t="shared" si="222"/>
        <v>0.4954123711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30</v>
      </c>
      <c r="F948" s="1">
        <v>0.0</v>
      </c>
      <c r="G948" s="4" t="str">
        <f t="shared" si="220"/>
        <v>0.90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3</v>
      </c>
      <c r="F949" s="1">
        <v>0.0</v>
      </c>
      <c r="G949" s="4" t="str">
        <f t="shared" si="220"/>
        <v>0.67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0.04506995582</v>
      </c>
    </row>
    <row r="951">
      <c r="D951" s="1" t="s">
        <v>29</v>
      </c>
      <c r="E951" s="2">
        <f>Sum(E940:E949)</f>
        <v>2716</v>
      </c>
      <c r="H951" s="2">
        <f>Sum(H940:H949)</f>
        <v>2593.59</v>
      </c>
    </row>
    <row r="952">
      <c r="D952" s="1" t="s">
        <v>17</v>
      </c>
      <c r="E952" s="2">
        <f>E951/$B$2</f>
        <v>0.02121875</v>
      </c>
    </row>
    <row r="953">
      <c r="D953" s="1" t="s">
        <v>18</v>
      </c>
      <c r="E953" s="2">
        <f>H951/E951</f>
        <v>0.9549300442</v>
      </c>
    </row>
    <row r="954">
      <c r="D954" s="1" t="s">
        <v>20</v>
      </c>
      <c r="E954" s="2">
        <f>H951/$B$2</f>
        <v>0.02026242188</v>
      </c>
    </row>
    <row r="955">
      <c r="D955" s="1" t="s">
        <v>21</v>
      </c>
      <c r="E955" s="2">
        <f>(E951-H951)/$B$2</f>
        <v>0.000956328125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91</v>
      </c>
      <c r="F970" s="1">
        <v>1.0</v>
      </c>
      <c r="G970" s="4" t="str">
        <f t="shared" ref="G970:G979" si="225">INDIRECT(CONCATENATE("'ccc",$E$968,"'!",$B$1,C970+21))</f>
        <v>0.92</v>
      </c>
      <c r="H970" s="2">
        <f t="shared" ref="H970:H979" si="226">E970*F970*G970</f>
        <v>83.72</v>
      </c>
      <c r="I970" s="2">
        <f t="shared" ref="I970:I979" si="227">H970/$E$981</f>
        <v>0.03061060329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7</v>
      </c>
      <c r="F971" s="1">
        <v>1.0</v>
      </c>
      <c r="G971" s="4" t="str">
        <f t="shared" si="225"/>
        <v>0.86</v>
      </c>
      <c r="H971" s="2">
        <f t="shared" si="226"/>
        <v>6.02</v>
      </c>
      <c r="I971" s="2">
        <f t="shared" si="227"/>
        <v>0.002201096892</v>
      </c>
      <c r="J971" s="2">
        <f t="shared" si="228"/>
        <v>0</v>
      </c>
    </row>
    <row r="972">
      <c r="C972" s="1">
        <v>2.0</v>
      </c>
      <c r="E972" s="4">
        <f t="shared" si="224"/>
        <v>39</v>
      </c>
      <c r="F972" s="1">
        <v>1.0</v>
      </c>
      <c r="G972" s="4" t="str">
        <f t="shared" si="225"/>
        <v>0.97</v>
      </c>
      <c r="H972" s="2">
        <f t="shared" si="226"/>
        <v>37.83</v>
      </c>
      <c r="I972" s="2">
        <f t="shared" si="227"/>
        <v>0.01383180987</v>
      </c>
      <c r="J972" s="2">
        <f t="shared" si="228"/>
        <v>0</v>
      </c>
    </row>
    <row r="973">
      <c r="C973" s="1">
        <v>3.0</v>
      </c>
      <c r="E973" s="4">
        <f t="shared" si="224"/>
        <v>49</v>
      </c>
      <c r="F973" s="1">
        <v>1.0</v>
      </c>
      <c r="G973" s="4" t="str">
        <f t="shared" si="225"/>
        <v>0.82</v>
      </c>
      <c r="H973" s="2">
        <f t="shared" si="226"/>
        <v>40.18</v>
      </c>
      <c r="I973" s="2">
        <f t="shared" si="227"/>
        <v>0.01469104205</v>
      </c>
      <c r="J973" s="2">
        <f t="shared" si="228"/>
        <v>0</v>
      </c>
    </row>
    <row r="974">
      <c r="C974" s="1">
        <v>4.0</v>
      </c>
      <c r="E974" s="4">
        <f t="shared" si="224"/>
        <v>25</v>
      </c>
      <c r="F974" s="1">
        <v>1.0</v>
      </c>
      <c r="G974" s="4" t="str">
        <f t="shared" si="225"/>
        <v>0.92</v>
      </c>
      <c r="H974" s="2">
        <f t="shared" si="226"/>
        <v>23</v>
      </c>
      <c r="I974" s="2">
        <f t="shared" si="227"/>
        <v>0.008409506399</v>
      </c>
      <c r="J974" s="2">
        <f t="shared" si="228"/>
        <v>0</v>
      </c>
    </row>
    <row r="975">
      <c r="C975" s="1">
        <v>5.0</v>
      </c>
      <c r="E975" s="4">
        <f t="shared" si="224"/>
        <v>1000</v>
      </c>
      <c r="F975" s="1">
        <v>1.0</v>
      </c>
      <c r="G975" s="4" t="str">
        <f t="shared" si="225"/>
        <v>0.97</v>
      </c>
      <c r="H975" s="2">
        <f t="shared" si="226"/>
        <v>970</v>
      </c>
      <c r="I975" s="2">
        <f t="shared" si="227"/>
        <v>0.3546617916</v>
      </c>
      <c r="J975" s="2">
        <f t="shared" si="228"/>
        <v>0</v>
      </c>
    </row>
    <row r="976">
      <c r="C976" s="1">
        <v>6.0</v>
      </c>
      <c r="E976" s="4">
        <f t="shared" si="224"/>
        <v>1501</v>
      </c>
      <c r="F976" s="1">
        <v>1.0</v>
      </c>
      <c r="G976" s="4" t="str">
        <f t="shared" si="225"/>
        <v>0.98</v>
      </c>
      <c r="H976" s="2">
        <f t="shared" si="226"/>
        <v>1470.98</v>
      </c>
      <c r="I976" s="2">
        <f t="shared" si="227"/>
        <v>0.5378354662</v>
      </c>
      <c r="J976" s="2">
        <f t="shared" si="228"/>
        <v>0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0.00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18</v>
      </c>
      <c r="F978" s="1">
        <v>0.0</v>
      </c>
      <c r="G978" s="4" t="str">
        <f t="shared" si="225"/>
        <v>0.94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4</v>
      </c>
      <c r="F979" s="1">
        <v>0.0</v>
      </c>
      <c r="G979" s="4" t="str">
        <f t="shared" si="225"/>
        <v>1.00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0.03775868373</v>
      </c>
    </row>
    <row r="981">
      <c r="D981" s="1" t="s">
        <v>29</v>
      </c>
      <c r="E981" s="2">
        <f>Sum(E970:E979)</f>
        <v>2735</v>
      </c>
      <c r="H981" s="2">
        <f>Sum(H970:H979)</f>
        <v>2631.73</v>
      </c>
    </row>
    <row r="982">
      <c r="D982" s="1" t="s">
        <v>17</v>
      </c>
      <c r="E982" s="2">
        <f>E981/$B$2</f>
        <v>0.0213671875</v>
      </c>
    </row>
    <row r="983">
      <c r="D983" s="1" t="s">
        <v>18</v>
      </c>
      <c r="E983" s="2">
        <f>H981/E981</f>
        <v>0.9622413163</v>
      </c>
    </row>
    <row r="984">
      <c r="D984" s="1" t="s">
        <v>20</v>
      </c>
      <c r="E984" s="2">
        <f>H981/$B$2</f>
        <v>0.02056039063</v>
      </c>
    </row>
    <row r="985">
      <c r="D985" s="1" t="s">
        <v>21</v>
      </c>
      <c r="E985" s="2">
        <f>(E981-H981)/$B$2</f>
        <v>0.000806796875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108</v>
      </c>
      <c r="F1000" s="1">
        <v>1.0</v>
      </c>
      <c r="G1000" s="4" t="str">
        <f>INDIRECT(CONCATENATE("'ccc",$E$998,"'!",$B$1,C1000+21))</f>
        <v>0.97</v>
      </c>
      <c r="H1000" s="2">
        <f t="shared" ref="H1000:H1009" si="230">E1000*F1000*G1000</f>
        <v>104.76</v>
      </c>
      <c r="I1000" s="2">
        <f t="shared" ref="I1000:I1009" si="231">H1000/$E$1011</f>
        <v>0.03740092824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6</v>
      </c>
      <c r="F1001" s="1">
        <v>1.0</v>
      </c>
      <c r="G1001" s="4" t="str">
        <f t="shared" ref="G1001:G1009" si="233">INDIRECT(CONCATENATE("'ccc",$E$968,"'!",$B$1,C1001+21))</f>
        <v>0.86</v>
      </c>
      <c r="H1001" s="2">
        <f t="shared" si="230"/>
        <v>5.16</v>
      </c>
      <c r="I1001" s="2">
        <f t="shared" si="231"/>
        <v>0.001842199215</v>
      </c>
      <c r="J1001" s="2">
        <f t="shared" si="232"/>
        <v>0</v>
      </c>
    </row>
    <row r="1002">
      <c r="C1002" s="1">
        <v>2.0</v>
      </c>
      <c r="E1002" s="4">
        <f t="shared" si="229"/>
        <v>22</v>
      </c>
      <c r="F1002" s="1">
        <v>1.0</v>
      </c>
      <c r="G1002" s="4" t="str">
        <f t="shared" si="233"/>
        <v>0.97</v>
      </c>
      <c r="H1002" s="2">
        <f t="shared" si="230"/>
        <v>21.34</v>
      </c>
      <c r="I1002" s="2">
        <f t="shared" si="231"/>
        <v>0.007618707604</v>
      </c>
      <c r="J1002" s="2">
        <f t="shared" si="232"/>
        <v>0</v>
      </c>
    </row>
    <row r="1003">
      <c r="C1003" s="1">
        <v>3.0</v>
      </c>
      <c r="E1003" s="4">
        <f t="shared" si="229"/>
        <v>60</v>
      </c>
      <c r="F1003" s="1">
        <v>1.0</v>
      </c>
      <c r="G1003" s="4" t="str">
        <f t="shared" si="233"/>
        <v>0.82</v>
      </c>
      <c r="H1003" s="2">
        <f t="shared" si="230"/>
        <v>49.2</v>
      </c>
      <c r="I1003" s="2">
        <f t="shared" si="231"/>
        <v>0.0175651553</v>
      </c>
      <c r="J1003" s="2">
        <f t="shared" si="232"/>
        <v>0</v>
      </c>
    </row>
    <row r="1004">
      <c r="C1004" s="1">
        <v>4.0</v>
      </c>
      <c r="E1004" s="4">
        <f t="shared" si="229"/>
        <v>12</v>
      </c>
      <c r="F1004" s="1">
        <v>1.0</v>
      </c>
      <c r="G1004" s="4" t="str">
        <f t="shared" si="233"/>
        <v>0.92</v>
      </c>
      <c r="H1004" s="2">
        <f t="shared" si="230"/>
        <v>11.04</v>
      </c>
      <c r="I1004" s="2">
        <f t="shared" si="231"/>
        <v>0.003941449482</v>
      </c>
      <c r="J1004" s="2">
        <f t="shared" si="232"/>
        <v>0</v>
      </c>
    </row>
    <row r="1005">
      <c r="C1005" s="1">
        <v>5.0</v>
      </c>
      <c r="E1005" s="4">
        <f t="shared" si="229"/>
        <v>998</v>
      </c>
      <c r="F1005" s="1">
        <v>1.0</v>
      </c>
      <c r="G1005" s="4" t="str">
        <f t="shared" si="233"/>
        <v>0.97</v>
      </c>
      <c r="H1005" s="2">
        <f t="shared" si="230"/>
        <v>968.06</v>
      </c>
      <c r="I1005" s="2">
        <f t="shared" si="231"/>
        <v>0.3456122813</v>
      </c>
      <c r="J1005" s="2">
        <f t="shared" si="232"/>
        <v>0</v>
      </c>
    </row>
    <row r="1006">
      <c r="C1006" s="1">
        <v>6.0</v>
      </c>
      <c r="E1006" s="4">
        <f t="shared" si="229"/>
        <v>1566</v>
      </c>
      <c r="F1006" s="1">
        <v>1.0</v>
      </c>
      <c r="G1006" s="4" t="str">
        <f t="shared" si="233"/>
        <v>0.98</v>
      </c>
      <c r="H1006" s="2">
        <f t="shared" si="230"/>
        <v>1534.68</v>
      </c>
      <c r="I1006" s="2">
        <f t="shared" si="231"/>
        <v>0.5479043199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>0.00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23</v>
      </c>
      <c r="F1008" s="1">
        <v>0.0</v>
      </c>
      <c r="G1008" s="4" t="str">
        <f t="shared" si="233"/>
        <v>0.94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6</v>
      </c>
      <c r="F1009" s="1">
        <v>0.0</v>
      </c>
      <c r="G1009" s="4" t="str">
        <f t="shared" si="233"/>
        <v>1.00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0.03811495894</v>
      </c>
    </row>
    <row r="1011">
      <c r="D1011" s="1" t="s">
        <v>29</v>
      </c>
      <c r="E1011" s="2">
        <f>Sum(E1000:E1009)</f>
        <v>2801</v>
      </c>
      <c r="H1011" s="2">
        <f>Sum(H1000:H1009)</f>
        <v>2694.24</v>
      </c>
    </row>
    <row r="1012">
      <c r="D1012" s="1" t="s">
        <v>17</v>
      </c>
      <c r="E1012" s="2">
        <f>E1011/$B$2</f>
        <v>0.0218828125</v>
      </c>
    </row>
    <row r="1013">
      <c r="D1013" s="1" t="s">
        <v>18</v>
      </c>
      <c r="E1013" s="2">
        <f>H1011/E1011</f>
        <v>0.9618850411</v>
      </c>
    </row>
    <row r="1014">
      <c r="D1014" s="1" t="s">
        <v>20</v>
      </c>
      <c r="E1014" s="2">
        <f>H1011/$B$2</f>
        <v>0.02104875</v>
      </c>
    </row>
    <row r="1015">
      <c r="D1015" s="1" t="s">
        <v>21</v>
      </c>
      <c r="E1015" s="2">
        <f>(E1011-H1011)/$B$2</f>
        <v>0.0008340625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98</v>
      </c>
      <c r="F1030" s="1">
        <v>1.0</v>
      </c>
      <c r="G1030" s="4" t="str">
        <f t="shared" ref="G1030:G1039" si="235">INDIRECT(CONCATENATE("'ccc",$E$1028,"'!",$B$1,C1030+21))</f>
        <v>0.94</v>
      </c>
      <c r="H1030" s="2">
        <f t="shared" ref="H1030:H1039" si="236">E1030*F1030*G1030</f>
        <v>92.12</v>
      </c>
      <c r="I1030" s="2">
        <f t="shared" ref="I1030:I1039" si="237">H1030/$E$1041</f>
        <v>0.03298245614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6</v>
      </c>
      <c r="F1031" s="1">
        <v>1.0</v>
      </c>
      <c r="G1031" s="4" t="str">
        <f t="shared" si="235"/>
        <v>0.67</v>
      </c>
      <c r="H1031" s="2">
        <f t="shared" si="236"/>
        <v>4.02</v>
      </c>
      <c r="I1031" s="2">
        <f t="shared" si="237"/>
        <v>0.001439312567</v>
      </c>
      <c r="J1031" s="2">
        <f t="shared" si="238"/>
        <v>0</v>
      </c>
    </row>
    <row r="1032">
      <c r="C1032" s="1">
        <v>2.0</v>
      </c>
      <c r="E1032" s="4">
        <f t="shared" si="234"/>
        <v>21</v>
      </c>
      <c r="F1032" s="1">
        <v>1.0</v>
      </c>
      <c r="G1032" s="4" t="str">
        <f t="shared" si="235"/>
        <v>0.90</v>
      </c>
      <c r="H1032" s="2">
        <f t="shared" si="236"/>
        <v>18.9</v>
      </c>
      <c r="I1032" s="2">
        <f t="shared" si="237"/>
        <v>0.006766917293</v>
      </c>
      <c r="J1032" s="2">
        <f t="shared" si="238"/>
        <v>0</v>
      </c>
    </row>
    <row r="1033">
      <c r="C1033" s="1">
        <v>3.0</v>
      </c>
      <c r="E1033" s="4">
        <f t="shared" si="234"/>
        <v>44</v>
      </c>
      <c r="F1033" s="1">
        <v>1.0</v>
      </c>
      <c r="G1033" s="4" t="str">
        <f t="shared" si="235"/>
        <v>0.89</v>
      </c>
      <c r="H1033" s="2">
        <f t="shared" si="236"/>
        <v>39.16</v>
      </c>
      <c r="I1033" s="2">
        <f t="shared" si="237"/>
        <v>0.0140207662</v>
      </c>
      <c r="J1033" s="2">
        <f t="shared" si="238"/>
        <v>0</v>
      </c>
    </row>
    <row r="1034">
      <c r="C1034" s="1">
        <v>4.0</v>
      </c>
      <c r="E1034" s="4">
        <f t="shared" si="234"/>
        <v>12</v>
      </c>
      <c r="F1034" s="1">
        <v>1.0</v>
      </c>
      <c r="G1034" s="4" t="str">
        <f t="shared" si="235"/>
        <v>1.00</v>
      </c>
      <c r="H1034" s="2">
        <f t="shared" si="236"/>
        <v>12</v>
      </c>
      <c r="I1034" s="2">
        <f t="shared" si="237"/>
        <v>0.004296455424</v>
      </c>
      <c r="J1034" s="2">
        <f t="shared" si="238"/>
        <v>0</v>
      </c>
    </row>
    <row r="1035">
      <c r="C1035" s="1">
        <v>5.0</v>
      </c>
      <c r="E1035" s="4">
        <f t="shared" si="234"/>
        <v>1049</v>
      </c>
      <c r="F1035" s="1">
        <v>1.0</v>
      </c>
      <c r="G1035" s="4" t="str">
        <f t="shared" si="235"/>
        <v>0.97</v>
      </c>
      <c r="H1035" s="2">
        <f t="shared" si="236"/>
        <v>1017.53</v>
      </c>
      <c r="I1035" s="2">
        <f t="shared" si="237"/>
        <v>0.3643143573</v>
      </c>
      <c r="J1035" s="2">
        <f t="shared" si="238"/>
        <v>0</v>
      </c>
    </row>
    <row r="1036">
      <c r="C1036" s="1">
        <v>6.0</v>
      </c>
      <c r="E1036" s="4">
        <f t="shared" si="234"/>
        <v>1536</v>
      </c>
      <c r="F1036" s="1">
        <v>1.0</v>
      </c>
      <c r="G1036" s="4" t="str">
        <f t="shared" si="235"/>
        <v>0.98</v>
      </c>
      <c r="H1036" s="2">
        <f t="shared" si="236"/>
        <v>1505.28</v>
      </c>
      <c r="I1036" s="2">
        <f t="shared" si="237"/>
        <v>0.5389473684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21</v>
      </c>
      <c r="F1038" s="1">
        <v>0.0</v>
      </c>
      <c r="G1038" s="4" t="str">
        <f t="shared" si="235"/>
        <v>0.86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6</v>
      </c>
      <c r="F1039" s="1">
        <v>0.0</v>
      </c>
      <c r="G1039" s="4" t="str">
        <f t="shared" si="235"/>
        <v>0.67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0.03723236663</v>
      </c>
    </row>
    <row r="1041">
      <c r="D1041" s="1" t="s">
        <v>29</v>
      </c>
      <c r="E1041" s="2">
        <f>Sum(E1030:E1039)</f>
        <v>2793</v>
      </c>
      <c r="H1041" s="2">
        <f>Sum(H1030:H1039)</f>
        <v>2689.01</v>
      </c>
    </row>
    <row r="1042">
      <c r="D1042" s="1" t="s">
        <v>17</v>
      </c>
      <c r="E1042" s="2">
        <f>E1041/$B$2</f>
        <v>0.0218203125</v>
      </c>
    </row>
    <row r="1043">
      <c r="D1043" s="1" t="s">
        <v>18</v>
      </c>
      <c r="E1043" s="2">
        <f>H1041/E1041</f>
        <v>0.9627676334</v>
      </c>
    </row>
    <row r="1044">
      <c r="D1044" s="1" t="s">
        <v>20</v>
      </c>
      <c r="E1044" s="2">
        <f>H1041/$B$2</f>
        <v>0.02100789063</v>
      </c>
    </row>
    <row r="1045">
      <c r="D1045" s="1" t="s">
        <v>21</v>
      </c>
      <c r="E1045" s="2">
        <f>(E1041-H1041)/$B$2</f>
        <v>0.000812421875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167</v>
      </c>
      <c r="F1060" s="1">
        <v>1.0</v>
      </c>
      <c r="G1060" s="4" t="str">
        <f t="shared" ref="G1060:G1069" si="240">INDIRECT(CONCATENATE("'ccc",$E$1058,"'!",$B$1,C1060+21))</f>
        <v>0.90</v>
      </c>
      <c r="H1060" s="2">
        <f t="shared" ref="H1060:H1069" si="241">E1060*F1060*G1060</f>
        <v>150.3</v>
      </c>
      <c r="I1060" s="2">
        <f t="shared" ref="I1060:I1069" si="242">H1060/$E$1071</f>
        <v>0.05026755853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1.00</v>
      </c>
      <c r="H1061" s="2">
        <f t="shared" si="241"/>
        <v>1</v>
      </c>
      <c r="I1061" s="2">
        <f t="shared" si="242"/>
        <v>0.0003344481605</v>
      </c>
      <c r="J1061" s="2">
        <f t="shared" si="243"/>
        <v>0</v>
      </c>
    </row>
    <row r="1062">
      <c r="C1062" s="1">
        <v>2.0</v>
      </c>
      <c r="E1062" s="4">
        <f t="shared" si="239"/>
        <v>49</v>
      </c>
      <c r="F1062" s="1">
        <v>1.0</v>
      </c>
      <c r="G1062" s="4" t="str">
        <f t="shared" si="240"/>
        <v>0.82</v>
      </c>
      <c r="H1062" s="2">
        <f t="shared" si="241"/>
        <v>40.18</v>
      </c>
      <c r="I1062" s="2">
        <f t="shared" si="242"/>
        <v>0.01343812709</v>
      </c>
      <c r="J1062" s="2">
        <f t="shared" si="243"/>
        <v>0</v>
      </c>
    </row>
    <row r="1063">
      <c r="C1063" s="1">
        <v>3.0</v>
      </c>
      <c r="E1063" s="4">
        <f t="shared" si="239"/>
        <v>170</v>
      </c>
      <c r="F1063" s="1">
        <v>1.0</v>
      </c>
      <c r="G1063" s="4" t="str">
        <f t="shared" si="240"/>
        <v>0.92</v>
      </c>
      <c r="H1063" s="2">
        <f t="shared" si="241"/>
        <v>156.4</v>
      </c>
      <c r="I1063" s="2">
        <f t="shared" si="242"/>
        <v>0.05230769231</v>
      </c>
      <c r="J1063" s="2">
        <f t="shared" si="243"/>
        <v>0</v>
      </c>
    </row>
    <row r="1064">
      <c r="C1064" s="1">
        <v>4.0</v>
      </c>
      <c r="E1064" s="4">
        <f t="shared" si="239"/>
        <v>8</v>
      </c>
      <c r="F1064" s="1">
        <v>1.0</v>
      </c>
      <c r="G1064" s="4" t="str">
        <f t="shared" si="240"/>
        <v>0.62</v>
      </c>
      <c r="H1064" s="2">
        <f t="shared" si="241"/>
        <v>4.96</v>
      </c>
      <c r="I1064" s="2">
        <f t="shared" si="242"/>
        <v>0.001658862876</v>
      </c>
      <c r="J1064" s="2">
        <f t="shared" si="243"/>
        <v>0</v>
      </c>
    </row>
    <row r="1065">
      <c r="C1065" s="1">
        <v>5.0</v>
      </c>
      <c r="E1065" s="4">
        <f t="shared" si="239"/>
        <v>972</v>
      </c>
      <c r="F1065" s="1">
        <v>1.0</v>
      </c>
      <c r="G1065" s="4" t="str">
        <f t="shared" si="240"/>
        <v>0.95</v>
      </c>
      <c r="H1065" s="2">
        <f t="shared" si="241"/>
        <v>923.4</v>
      </c>
      <c r="I1065" s="2">
        <f t="shared" si="242"/>
        <v>0.3088294314</v>
      </c>
      <c r="J1065" s="2">
        <f t="shared" si="243"/>
        <v>0</v>
      </c>
    </row>
    <row r="1066">
      <c r="C1066" s="1">
        <v>6.0</v>
      </c>
      <c r="E1066" s="4">
        <f t="shared" si="239"/>
        <v>1499</v>
      </c>
      <c r="F1066" s="1">
        <v>1.0</v>
      </c>
      <c r="G1066" s="4" t="str">
        <f t="shared" si="240"/>
        <v>0.98</v>
      </c>
      <c r="H1066" s="2">
        <f t="shared" si="241"/>
        <v>1469.02</v>
      </c>
      <c r="I1066" s="2">
        <f t="shared" si="242"/>
        <v>0.4913110368</v>
      </c>
      <c r="J1066" s="2">
        <f t="shared" si="243"/>
        <v>0</v>
      </c>
    </row>
    <row r="1067">
      <c r="C1067" s="1">
        <v>7.0</v>
      </c>
      <c r="E1067" s="4">
        <f t="shared" si="239"/>
        <v>88</v>
      </c>
      <c r="F1067" s="1">
        <v>1.0</v>
      </c>
      <c r="G1067" s="4" t="str">
        <f t="shared" si="240"/>
        <v>0.93</v>
      </c>
      <c r="H1067" s="2">
        <f t="shared" si="241"/>
        <v>81.84</v>
      </c>
      <c r="I1067" s="2">
        <f t="shared" si="242"/>
        <v>0.02737123746</v>
      </c>
      <c r="J1067" s="2">
        <f t="shared" si="243"/>
        <v>0</v>
      </c>
    </row>
    <row r="1068">
      <c r="C1068" s="1">
        <v>8.0</v>
      </c>
      <c r="E1068" s="4">
        <f t="shared" si="239"/>
        <v>28</v>
      </c>
      <c r="F1068" s="1">
        <v>0.0</v>
      </c>
      <c r="G1068" s="4" t="str">
        <f t="shared" si="240"/>
        <v>0.79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8</v>
      </c>
      <c r="F1069" s="1">
        <v>0.0</v>
      </c>
      <c r="G1069" s="4" t="str">
        <f t="shared" si="240"/>
        <v>0.75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0.05448160535</v>
      </c>
    </row>
    <row r="1071">
      <c r="D1071" s="1" t="s">
        <v>29</v>
      </c>
      <c r="E1071" s="2">
        <f>Sum(E1060:E1069)</f>
        <v>2990</v>
      </c>
      <c r="H1071" s="2">
        <f>Sum(H1060:H1069)</f>
        <v>2827.1</v>
      </c>
    </row>
    <row r="1072">
      <c r="D1072" s="1" t="s">
        <v>17</v>
      </c>
      <c r="E1072" s="2">
        <f>E1071/$B$2</f>
        <v>0.023359375</v>
      </c>
    </row>
    <row r="1073">
      <c r="D1073" s="1" t="s">
        <v>18</v>
      </c>
      <c r="E1073" s="2">
        <f>H1071/E1071</f>
        <v>0.9455183946</v>
      </c>
    </row>
    <row r="1074">
      <c r="D1074" s="1" t="s">
        <v>20</v>
      </c>
      <c r="E1074" s="2">
        <f>H1071/$B$2</f>
        <v>0.02208671875</v>
      </c>
    </row>
    <row r="1075">
      <c r="D1075" s="1" t="s">
        <v>21</v>
      </c>
      <c r="E1075" s="2">
        <f>(E1071-H1071)/$B$2</f>
        <v>0.00127265625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155</v>
      </c>
      <c r="F1090" s="1">
        <v>1.0</v>
      </c>
      <c r="G1090" s="4" t="str">
        <f t="shared" ref="G1090:G1099" si="245">INDIRECT(CONCATENATE("'ccc",$E$1088,"'!",$B$1,C1090+21))</f>
        <v>0.91</v>
      </c>
      <c r="H1090" s="2">
        <f t="shared" ref="H1090:H1099" si="246">E1090*F1090*G1090</f>
        <v>141.05</v>
      </c>
      <c r="I1090" s="2">
        <f t="shared" ref="I1090:I1099" si="247">H1090/$E$1101</f>
        <v>0.04873876987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4</v>
      </c>
      <c r="F1091" s="1">
        <v>1.0</v>
      </c>
      <c r="G1091" s="4" t="str">
        <f t="shared" si="245"/>
        <v>0.75</v>
      </c>
      <c r="H1091" s="2">
        <f t="shared" si="246"/>
        <v>3</v>
      </c>
      <c r="I1091" s="2">
        <f t="shared" si="247"/>
        <v>0.001036627505</v>
      </c>
      <c r="J1091" s="2">
        <f t="shared" si="248"/>
        <v>0</v>
      </c>
    </row>
    <row r="1092">
      <c r="C1092" s="1">
        <v>2.0</v>
      </c>
      <c r="E1092" s="4">
        <f t="shared" si="244"/>
        <v>31</v>
      </c>
      <c r="F1092" s="1">
        <v>1.0</v>
      </c>
      <c r="G1092" s="4" t="str">
        <f t="shared" si="245"/>
        <v>0.97</v>
      </c>
      <c r="H1092" s="2">
        <f t="shared" si="246"/>
        <v>30.07</v>
      </c>
      <c r="I1092" s="2">
        <f t="shared" si="247"/>
        <v>0.01039046303</v>
      </c>
      <c r="J1092" s="2">
        <f t="shared" si="248"/>
        <v>0</v>
      </c>
    </row>
    <row r="1093">
      <c r="C1093" s="1">
        <v>3.0</v>
      </c>
      <c r="E1093" s="4">
        <f t="shared" si="244"/>
        <v>153</v>
      </c>
      <c r="F1093" s="1">
        <v>1.0</v>
      </c>
      <c r="G1093" s="4" t="str">
        <f t="shared" si="245"/>
        <v>0.90</v>
      </c>
      <c r="H1093" s="2">
        <f t="shared" si="246"/>
        <v>137.7</v>
      </c>
      <c r="I1093" s="2">
        <f t="shared" si="247"/>
        <v>0.04758120249</v>
      </c>
      <c r="J1093" s="2">
        <f t="shared" si="248"/>
        <v>0</v>
      </c>
    </row>
    <row r="1094">
      <c r="C1094" s="1">
        <v>4.0</v>
      </c>
      <c r="E1094" s="4">
        <f t="shared" si="244"/>
        <v>6</v>
      </c>
      <c r="F1094" s="1">
        <v>1.0</v>
      </c>
      <c r="G1094" s="4" t="str">
        <f t="shared" si="245"/>
        <v>1.00</v>
      </c>
      <c r="H1094" s="2">
        <f t="shared" si="246"/>
        <v>6</v>
      </c>
      <c r="I1094" s="2">
        <f t="shared" si="247"/>
        <v>0.00207325501</v>
      </c>
      <c r="J1094" s="2">
        <f t="shared" si="248"/>
        <v>0</v>
      </c>
    </row>
    <row r="1095">
      <c r="C1095" s="1">
        <v>5.0</v>
      </c>
      <c r="E1095" s="4">
        <f t="shared" si="244"/>
        <v>942</v>
      </c>
      <c r="F1095" s="1">
        <v>1.0</v>
      </c>
      <c r="G1095" s="4" t="str">
        <f t="shared" si="245"/>
        <v>0.96</v>
      </c>
      <c r="H1095" s="2">
        <f t="shared" si="246"/>
        <v>904.32</v>
      </c>
      <c r="I1095" s="2">
        <f t="shared" si="247"/>
        <v>0.3124809952</v>
      </c>
      <c r="J1095" s="2">
        <f t="shared" si="248"/>
        <v>0</v>
      </c>
    </row>
    <row r="1096">
      <c r="C1096" s="1">
        <v>6.0</v>
      </c>
      <c r="E1096" s="4">
        <f t="shared" si="244"/>
        <v>1508</v>
      </c>
      <c r="F1096" s="1">
        <v>1.0</v>
      </c>
      <c r="G1096" s="4" t="str">
        <f t="shared" si="245"/>
        <v>0.98</v>
      </c>
      <c r="H1096" s="2">
        <f t="shared" si="246"/>
        <v>1477.84</v>
      </c>
      <c r="I1096" s="2">
        <f t="shared" si="247"/>
        <v>0.5106565308</v>
      </c>
      <c r="J1096" s="2">
        <f t="shared" si="248"/>
        <v>0</v>
      </c>
    </row>
    <row r="1097">
      <c r="C1097" s="1">
        <v>7.0</v>
      </c>
      <c r="E1097" s="4">
        <f t="shared" si="244"/>
        <v>61</v>
      </c>
      <c r="F1097" s="1">
        <v>1.0</v>
      </c>
      <c r="G1097" s="4" t="str">
        <f t="shared" si="245"/>
        <v>0.90</v>
      </c>
      <c r="H1097" s="2">
        <f t="shared" si="246"/>
        <v>54.9</v>
      </c>
      <c r="I1097" s="2">
        <f t="shared" si="247"/>
        <v>0.01897028334</v>
      </c>
      <c r="J1097" s="2">
        <f t="shared" si="248"/>
        <v>0</v>
      </c>
    </row>
    <row r="1098">
      <c r="C1098" s="1">
        <v>8.0</v>
      </c>
      <c r="E1098" s="4">
        <f t="shared" si="244"/>
        <v>29</v>
      </c>
      <c r="F1098" s="1">
        <v>0.0</v>
      </c>
      <c r="G1098" s="4" t="str">
        <f t="shared" si="245"/>
        <v>0.83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</v>
      </c>
      <c r="F1099" s="1">
        <v>0.0</v>
      </c>
      <c r="G1099" s="4" t="str">
        <f t="shared" si="245"/>
        <v>1.00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0.04807187284</v>
      </c>
    </row>
    <row r="1101">
      <c r="D1101" s="1" t="s">
        <v>29</v>
      </c>
      <c r="E1101" s="2">
        <f>Sum(E1090:E1099)</f>
        <v>2894</v>
      </c>
      <c r="H1101" s="2">
        <f>Sum(H1090:H1099)</f>
        <v>2754.88</v>
      </c>
    </row>
    <row r="1102">
      <c r="D1102" s="1" t="s">
        <v>17</v>
      </c>
      <c r="E1102" s="2">
        <f>E1101/$B$2</f>
        <v>0.022609375</v>
      </c>
    </row>
    <row r="1103">
      <c r="D1103" s="1" t="s">
        <v>18</v>
      </c>
      <c r="E1103" s="2">
        <f>H1101/E1101</f>
        <v>0.9519281272</v>
      </c>
    </row>
    <row r="1104">
      <c r="D1104" s="1" t="s">
        <v>20</v>
      </c>
      <c r="E1104" s="2">
        <f>H1101/$B$2</f>
        <v>0.0215225</v>
      </c>
    </row>
    <row r="1105">
      <c r="D1105" s="1" t="s">
        <v>21</v>
      </c>
      <c r="E1105" s="2">
        <f>(E1101-H1101)/$B$2</f>
        <v>0.001086875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134</v>
      </c>
      <c r="F1120" s="1">
        <v>1.0</v>
      </c>
      <c r="G1120" s="4" t="str">
        <f t="shared" ref="G1120:G1129" si="250">INDIRECT(CONCATENATE("'ccc",$E$1118,"'!",$B$1,C1120+21))</f>
        <v>0.91</v>
      </c>
      <c r="H1120" s="2">
        <f t="shared" ref="H1120:H1129" si="251">E1120*F1120*G1120</f>
        <v>121.94</v>
      </c>
      <c r="I1120" s="2">
        <f t="shared" ref="I1120:I1129" si="252">H1120/$E$1131</f>
        <v>0.03971986971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0</v>
      </c>
      <c r="F1121" s="1">
        <v>1.0</v>
      </c>
      <c r="G1121" s="4" t="str">
        <f t="shared" si="250"/>
        <v/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43</v>
      </c>
      <c r="F1122" s="1">
        <v>1.0</v>
      </c>
      <c r="G1122" s="4" t="str">
        <f t="shared" si="250"/>
        <v>0.84</v>
      </c>
      <c r="H1122" s="2">
        <f t="shared" si="251"/>
        <v>36.12</v>
      </c>
      <c r="I1122" s="2">
        <f t="shared" si="252"/>
        <v>0.01176547231</v>
      </c>
      <c r="J1122" s="2">
        <f t="shared" si="253"/>
        <v>0</v>
      </c>
    </row>
    <row r="1123">
      <c r="C1123" s="1">
        <v>3.0</v>
      </c>
      <c r="E1123" s="4">
        <f t="shared" si="249"/>
        <v>101</v>
      </c>
      <c r="F1123" s="1">
        <v>1.0</v>
      </c>
      <c r="G1123" s="4" t="str">
        <f t="shared" si="250"/>
        <v>0.90</v>
      </c>
      <c r="H1123" s="2">
        <f t="shared" si="251"/>
        <v>90.9</v>
      </c>
      <c r="I1123" s="2">
        <f t="shared" si="252"/>
        <v>0.02960912052</v>
      </c>
      <c r="J1123" s="2">
        <f t="shared" si="253"/>
        <v>0</v>
      </c>
    </row>
    <row r="1124">
      <c r="C1124" s="1">
        <v>4.0</v>
      </c>
      <c r="E1124" s="4">
        <f t="shared" si="249"/>
        <v>7</v>
      </c>
      <c r="F1124" s="1">
        <v>1.0</v>
      </c>
      <c r="G1124" s="4" t="str">
        <f t="shared" si="250"/>
        <v>0.86</v>
      </c>
      <c r="H1124" s="2">
        <f t="shared" si="251"/>
        <v>6.02</v>
      </c>
      <c r="I1124" s="2">
        <f t="shared" si="252"/>
        <v>0.001960912052</v>
      </c>
      <c r="J1124" s="2">
        <f t="shared" si="253"/>
        <v>0</v>
      </c>
    </row>
    <row r="1125">
      <c r="C1125" s="1">
        <v>5.0</v>
      </c>
      <c r="E1125" s="4">
        <f t="shared" si="249"/>
        <v>1103</v>
      </c>
      <c r="F1125" s="1">
        <v>1.0</v>
      </c>
      <c r="G1125" s="4" t="str">
        <f t="shared" si="250"/>
        <v>0.95</v>
      </c>
      <c r="H1125" s="2">
        <f t="shared" si="251"/>
        <v>1047.85</v>
      </c>
      <c r="I1125" s="2">
        <f t="shared" si="252"/>
        <v>0.3413192182</v>
      </c>
      <c r="J1125" s="2">
        <f t="shared" si="253"/>
        <v>0</v>
      </c>
    </row>
    <row r="1126">
      <c r="C1126" s="1">
        <v>6.0</v>
      </c>
      <c r="E1126" s="4">
        <f t="shared" si="249"/>
        <v>1615</v>
      </c>
      <c r="F1126" s="1">
        <v>1.0</v>
      </c>
      <c r="G1126" s="4" t="str">
        <f t="shared" si="250"/>
        <v>0.97</v>
      </c>
      <c r="H1126" s="2">
        <f t="shared" si="251"/>
        <v>1566.55</v>
      </c>
      <c r="I1126" s="2">
        <f t="shared" si="252"/>
        <v>0.510276873</v>
      </c>
      <c r="J1126" s="2">
        <f t="shared" si="253"/>
        <v>0</v>
      </c>
    </row>
    <row r="1127">
      <c r="C1127" s="1">
        <v>7.0</v>
      </c>
      <c r="E1127" s="4">
        <f t="shared" si="249"/>
        <v>34</v>
      </c>
      <c r="F1127" s="1">
        <v>1.0</v>
      </c>
      <c r="G1127" s="4" t="str">
        <f t="shared" si="250"/>
        <v>0.94</v>
      </c>
      <c r="H1127" s="2">
        <f t="shared" si="251"/>
        <v>31.96</v>
      </c>
      <c r="I1127" s="2">
        <f t="shared" si="252"/>
        <v>0.01041042345</v>
      </c>
      <c r="J1127" s="2">
        <f t="shared" si="253"/>
        <v>0</v>
      </c>
    </row>
    <row r="1128">
      <c r="C1128" s="1">
        <v>8.0</v>
      </c>
      <c r="E1128" s="4">
        <f t="shared" si="249"/>
        <v>31</v>
      </c>
      <c r="F1128" s="1">
        <v>0.0</v>
      </c>
      <c r="G1128" s="4" t="str">
        <f t="shared" si="250"/>
        <v>0.74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</v>
      </c>
      <c r="F1129" s="1">
        <v>0.0</v>
      </c>
      <c r="G1129" s="4" t="str">
        <f t="shared" si="250"/>
        <v>0.50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0.05493811075</v>
      </c>
    </row>
    <row r="1131">
      <c r="D1131" s="1" t="s">
        <v>29</v>
      </c>
      <c r="E1131" s="2">
        <f>Sum(E1120:E1129)</f>
        <v>3070</v>
      </c>
      <c r="H1131" s="2">
        <f>Sum(H1120:H1129)</f>
        <v>2901.34</v>
      </c>
    </row>
    <row r="1132">
      <c r="D1132" s="1" t="s">
        <v>17</v>
      </c>
      <c r="E1132" s="2">
        <f>E1131/$B$2</f>
        <v>0.023984375</v>
      </c>
    </row>
    <row r="1133">
      <c r="D1133" s="1" t="s">
        <v>18</v>
      </c>
      <c r="E1133" s="2">
        <f>H1131/E1131</f>
        <v>0.9450618893</v>
      </c>
    </row>
    <row r="1134">
      <c r="D1134" s="1" t="s">
        <v>20</v>
      </c>
      <c r="E1134" s="2">
        <f>H1131/$B$2</f>
        <v>0.02266671875</v>
      </c>
    </row>
    <row r="1135">
      <c r="D1135" s="1" t="s">
        <v>21</v>
      </c>
      <c r="E1135" s="2">
        <f>(E1131-H1131)/$B$2</f>
        <v>0.00131765625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131</v>
      </c>
      <c r="F1150" s="1">
        <v>1.0</v>
      </c>
      <c r="G1150" s="4" t="str">
        <f t="shared" ref="G1150:G1159" si="255">INDIRECT(CONCATENATE("'ccc",$E$1148,"'!",$B$1,C1150+21))</f>
        <v>0.92</v>
      </c>
      <c r="H1150" s="2">
        <f t="shared" ref="H1150:H1159" si="256">E1150*F1150*G1150</f>
        <v>120.52</v>
      </c>
      <c r="I1150" s="2">
        <f t="shared" ref="I1150:I1159" si="257">H1150/$E$1161</f>
        <v>0.04021354688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6</v>
      </c>
      <c r="F1151" s="1">
        <v>1.0</v>
      </c>
      <c r="G1151" s="4" t="str">
        <f t="shared" si="255"/>
        <v>0.33</v>
      </c>
      <c r="H1151" s="2">
        <f t="shared" si="256"/>
        <v>1.98</v>
      </c>
      <c r="I1151" s="2">
        <f t="shared" si="257"/>
        <v>0.0006606606607</v>
      </c>
      <c r="J1151" s="2">
        <f t="shared" si="258"/>
        <v>0</v>
      </c>
    </row>
    <row r="1152">
      <c r="C1152" s="1">
        <v>2.0</v>
      </c>
      <c r="E1152" s="4">
        <f t="shared" si="254"/>
        <v>26</v>
      </c>
      <c r="F1152" s="1">
        <v>1.0</v>
      </c>
      <c r="G1152" s="4" t="str">
        <f t="shared" si="255"/>
        <v>0.96</v>
      </c>
      <c r="H1152" s="2">
        <f t="shared" si="256"/>
        <v>24.96</v>
      </c>
      <c r="I1152" s="2">
        <f t="shared" si="257"/>
        <v>0.008328328328</v>
      </c>
      <c r="J1152" s="2">
        <f t="shared" si="258"/>
        <v>0</v>
      </c>
    </row>
    <row r="1153">
      <c r="C1153" s="1">
        <v>3.0</v>
      </c>
      <c r="E1153" s="4">
        <f t="shared" si="254"/>
        <v>87</v>
      </c>
      <c r="F1153" s="1">
        <v>1.0</v>
      </c>
      <c r="G1153" s="4" t="str">
        <f t="shared" si="255"/>
        <v>0.90</v>
      </c>
      <c r="H1153" s="2">
        <f t="shared" si="256"/>
        <v>78.3</v>
      </c>
      <c r="I1153" s="2">
        <f t="shared" si="257"/>
        <v>0.02612612613</v>
      </c>
      <c r="J1153" s="2">
        <f t="shared" si="258"/>
        <v>0</v>
      </c>
    </row>
    <row r="1154">
      <c r="C1154" s="1">
        <v>4.0</v>
      </c>
      <c r="E1154" s="4">
        <f t="shared" si="254"/>
        <v>12</v>
      </c>
      <c r="F1154" s="1">
        <v>1.0</v>
      </c>
      <c r="G1154" s="4" t="str">
        <f t="shared" si="255"/>
        <v>0.83</v>
      </c>
      <c r="H1154" s="2">
        <f t="shared" si="256"/>
        <v>9.96</v>
      </c>
      <c r="I1154" s="2">
        <f t="shared" si="257"/>
        <v>0.003323323323</v>
      </c>
      <c r="J1154" s="2">
        <f t="shared" si="258"/>
        <v>0</v>
      </c>
    </row>
    <row r="1155">
      <c r="C1155" s="1">
        <v>5.0</v>
      </c>
      <c r="E1155" s="4">
        <f t="shared" si="254"/>
        <v>1049</v>
      </c>
      <c r="F1155" s="1">
        <v>1.0</v>
      </c>
      <c r="G1155" s="4" t="str">
        <f t="shared" si="255"/>
        <v>0.96</v>
      </c>
      <c r="H1155" s="2">
        <f t="shared" si="256"/>
        <v>1007.04</v>
      </c>
      <c r="I1155" s="2">
        <f t="shared" si="257"/>
        <v>0.336016016</v>
      </c>
      <c r="J1155" s="2">
        <f t="shared" si="258"/>
        <v>0</v>
      </c>
    </row>
    <row r="1156">
      <c r="C1156" s="1">
        <v>6.0</v>
      </c>
      <c r="E1156" s="4">
        <f t="shared" si="254"/>
        <v>1627</v>
      </c>
      <c r="F1156" s="1">
        <v>1.0</v>
      </c>
      <c r="G1156" s="4" t="str">
        <f t="shared" si="255"/>
        <v>0.97</v>
      </c>
      <c r="H1156" s="2">
        <f t="shared" si="256"/>
        <v>1578.19</v>
      </c>
      <c r="I1156" s="2">
        <f t="shared" si="257"/>
        <v>0.5265899233</v>
      </c>
      <c r="J1156" s="2">
        <f t="shared" si="258"/>
        <v>0</v>
      </c>
    </row>
    <row r="1157">
      <c r="C1157" s="1">
        <v>7.0</v>
      </c>
      <c r="E1157" s="4">
        <f t="shared" si="254"/>
        <v>34</v>
      </c>
      <c r="F1157" s="1">
        <v>1.0</v>
      </c>
      <c r="G1157" s="4" t="str">
        <f t="shared" si="255"/>
        <v>0.94</v>
      </c>
      <c r="H1157" s="2">
        <f t="shared" si="256"/>
        <v>31.96</v>
      </c>
      <c r="I1157" s="2">
        <f t="shared" si="257"/>
        <v>0.01066399733</v>
      </c>
      <c r="J1157" s="2">
        <f t="shared" si="258"/>
        <v>0</v>
      </c>
    </row>
    <row r="1158">
      <c r="C1158" s="1">
        <v>8.0</v>
      </c>
      <c r="E1158" s="4">
        <f t="shared" si="254"/>
        <v>19</v>
      </c>
      <c r="F1158" s="1">
        <v>0.0</v>
      </c>
      <c r="G1158" s="4" t="str">
        <f t="shared" si="255"/>
        <v>0.84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6</v>
      </c>
      <c r="F1159" s="1">
        <v>0.0</v>
      </c>
      <c r="G1159" s="4" t="str">
        <f t="shared" si="255"/>
        <v>0.83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0.04807807808</v>
      </c>
    </row>
    <row r="1161">
      <c r="D1161" s="1" t="s">
        <v>29</v>
      </c>
      <c r="E1161" s="2">
        <f>Sum(E1150:E1159)</f>
        <v>2997</v>
      </c>
      <c r="H1161" s="2">
        <f>Sum(H1150:H1159)</f>
        <v>2852.91</v>
      </c>
    </row>
    <row r="1162">
      <c r="D1162" s="1" t="s">
        <v>17</v>
      </c>
      <c r="E1162" s="2">
        <f>E1161/$B$2</f>
        <v>0.0234140625</v>
      </c>
    </row>
    <row r="1163">
      <c r="D1163" s="1" t="s">
        <v>18</v>
      </c>
      <c r="E1163" s="2">
        <f>H1161/E1161</f>
        <v>0.9519219219</v>
      </c>
    </row>
    <row r="1164">
      <c r="D1164" s="1" t="s">
        <v>20</v>
      </c>
      <c r="E1164" s="2">
        <f>H1161/$B$2</f>
        <v>0.02228835938</v>
      </c>
    </row>
    <row r="1165">
      <c r="D1165" s="1" t="s">
        <v>21</v>
      </c>
      <c r="E1165" s="2">
        <f>(E1161-H1161)/$B$2</f>
        <v>0.001125703125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136</v>
      </c>
      <c r="F1180" s="1">
        <v>1.0</v>
      </c>
      <c r="G1180" s="4" t="str">
        <f t="shared" ref="G1180:G1189" si="260">INDIRECT(CONCATENATE("'ccc",$E$1178,"'!",$B$1,C1180+21))</f>
        <v>0.96</v>
      </c>
      <c r="H1180" s="2">
        <f t="shared" ref="H1180:H1189" si="261">E1180*F1180*G1180</f>
        <v>130.56</v>
      </c>
      <c r="I1180" s="2">
        <f t="shared" ref="I1180:I1189" si="262">H1180/$E$1191</f>
        <v>0.04268061458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0</v>
      </c>
      <c r="F1181" s="1">
        <v>1.0</v>
      </c>
      <c r="G1181" s="4" t="str">
        <f t="shared" si="260"/>
        <v/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20</v>
      </c>
      <c r="F1182" s="1">
        <v>1.0</v>
      </c>
      <c r="G1182" s="4" t="str">
        <f t="shared" si="260"/>
        <v>0.75</v>
      </c>
      <c r="H1182" s="2">
        <f t="shared" si="261"/>
        <v>15</v>
      </c>
      <c r="I1182" s="2">
        <f t="shared" si="262"/>
        <v>0.004903563256</v>
      </c>
      <c r="J1182" s="2">
        <f t="shared" si="263"/>
        <v>0</v>
      </c>
    </row>
    <row r="1183">
      <c r="C1183" s="1">
        <v>3.0</v>
      </c>
      <c r="E1183" s="4">
        <f t="shared" si="259"/>
        <v>71</v>
      </c>
      <c r="F1183" s="1">
        <v>1.0</v>
      </c>
      <c r="G1183" s="4" t="str">
        <f t="shared" si="260"/>
        <v>0.80</v>
      </c>
      <c r="H1183" s="2">
        <f t="shared" si="261"/>
        <v>56.8</v>
      </c>
      <c r="I1183" s="2">
        <f t="shared" si="262"/>
        <v>0.01856815953</v>
      </c>
      <c r="J1183" s="2">
        <f t="shared" si="263"/>
        <v>0</v>
      </c>
    </row>
    <row r="1184">
      <c r="C1184" s="1">
        <v>4.0</v>
      </c>
      <c r="E1184" s="4">
        <f t="shared" si="259"/>
        <v>13</v>
      </c>
      <c r="F1184" s="1">
        <v>1.0</v>
      </c>
      <c r="G1184" s="4" t="str">
        <f t="shared" si="260"/>
        <v>0.92</v>
      </c>
      <c r="H1184" s="2">
        <f t="shared" si="261"/>
        <v>11.96</v>
      </c>
      <c r="I1184" s="2">
        <f t="shared" si="262"/>
        <v>0.003909774436</v>
      </c>
      <c r="J1184" s="2">
        <f t="shared" si="263"/>
        <v>0</v>
      </c>
    </row>
    <row r="1185">
      <c r="C1185" s="1">
        <v>5.0</v>
      </c>
      <c r="E1185" s="4">
        <f t="shared" si="259"/>
        <v>1111</v>
      </c>
      <c r="F1185" s="1">
        <v>1.0</v>
      </c>
      <c r="G1185" s="4" t="str">
        <f t="shared" si="260"/>
        <v>0.97</v>
      </c>
      <c r="H1185" s="2">
        <f t="shared" si="261"/>
        <v>1077.67</v>
      </c>
      <c r="I1185" s="2">
        <f t="shared" si="262"/>
        <v>0.3522948676</v>
      </c>
      <c r="J1185" s="2">
        <f t="shared" si="263"/>
        <v>0</v>
      </c>
    </row>
    <row r="1186">
      <c r="C1186" s="1">
        <v>6.0</v>
      </c>
      <c r="E1186" s="4">
        <f t="shared" si="259"/>
        <v>1656</v>
      </c>
      <c r="F1186" s="1">
        <v>1.0</v>
      </c>
      <c r="G1186" s="4" t="str">
        <f t="shared" si="260"/>
        <v>0.97</v>
      </c>
      <c r="H1186" s="2">
        <f t="shared" si="261"/>
        <v>1606.32</v>
      </c>
      <c r="I1186" s="2">
        <f t="shared" si="262"/>
        <v>0.525112782</v>
      </c>
      <c r="J1186" s="2">
        <f t="shared" si="263"/>
        <v>0</v>
      </c>
    </row>
    <row r="1187">
      <c r="C1187" s="1">
        <v>7.0</v>
      </c>
      <c r="E1187" s="4">
        <f t="shared" si="259"/>
        <v>23</v>
      </c>
      <c r="F1187" s="1">
        <v>1.0</v>
      </c>
      <c r="G1187" s="4" t="str">
        <f t="shared" si="260"/>
        <v>0.83</v>
      </c>
      <c r="H1187" s="2">
        <f t="shared" si="261"/>
        <v>19.09</v>
      </c>
      <c r="I1187" s="2">
        <f t="shared" si="262"/>
        <v>0.006240601504</v>
      </c>
      <c r="J1187" s="2">
        <f t="shared" si="263"/>
        <v>0</v>
      </c>
    </row>
    <row r="1188">
      <c r="C1188" s="1">
        <v>8.0</v>
      </c>
      <c r="E1188" s="4">
        <f t="shared" si="259"/>
        <v>27</v>
      </c>
      <c r="F1188" s="1">
        <v>0.0</v>
      </c>
      <c r="G1188" s="4" t="str">
        <f t="shared" si="260"/>
        <v>0.85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</v>
      </c>
      <c r="F1189" s="1">
        <v>0.0</v>
      </c>
      <c r="G1189" s="4" t="str">
        <f t="shared" si="260"/>
        <v>1.00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0.04628963714</v>
      </c>
    </row>
    <row r="1191">
      <c r="D1191" s="1" t="s">
        <v>29</v>
      </c>
      <c r="E1191" s="2">
        <f>Sum(E1180:E1189)</f>
        <v>3059</v>
      </c>
      <c r="H1191" s="2">
        <f>Sum(H1180:H1189)</f>
        <v>2917.4</v>
      </c>
    </row>
    <row r="1192">
      <c r="D1192" s="1" t="s">
        <v>17</v>
      </c>
      <c r="E1192" s="2">
        <f>E1191/$B$2</f>
        <v>0.0238984375</v>
      </c>
    </row>
    <row r="1193">
      <c r="D1193" s="1" t="s">
        <v>18</v>
      </c>
      <c r="E1193" s="2">
        <f>H1191/E1191</f>
        <v>0.9537103629</v>
      </c>
    </row>
    <row r="1194">
      <c r="D1194" s="1" t="s">
        <v>20</v>
      </c>
      <c r="E1194" s="2">
        <f>H1191/$B$2</f>
        <v>0.0227921875</v>
      </c>
    </row>
    <row r="1195">
      <c r="D1195" s="1" t="s">
        <v>21</v>
      </c>
      <c r="E1195" s="2">
        <f>(E1191-H1191)/$B$2</f>
        <v>0.00110625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296</v>
      </c>
      <c r="F1210" s="1">
        <v>1.0</v>
      </c>
      <c r="G1210" s="4" t="str">
        <f t="shared" ref="G1210:G1219" si="265">INDIRECT(CONCATENATE("'ccc",$E$1208,"'!",$B$1,C1210+21))</f>
        <v>0.94</v>
      </c>
      <c r="H1210" s="2">
        <f t="shared" ref="H1210:H1219" si="266">E1210*F1210*G1210</f>
        <v>278.24</v>
      </c>
      <c r="I1210" s="2">
        <f t="shared" ref="I1210:I1219" si="267">H1210/$E$1221</f>
        <v>0.1128762677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0.67</v>
      </c>
      <c r="H1211" s="2">
        <f t="shared" si="266"/>
        <v>2.01</v>
      </c>
      <c r="I1211" s="2">
        <f t="shared" si="267"/>
        <v>0.0008154158215</v>
      </c>
      <c r="J1211" s="2">
        <f t="shared" si="268"/>
        <v>0</v>
      </c>
    </row>
    <row r="1212">
      <c r="C1212" s="1">
        <v>2.0</v>
      </c>
      <c r="E1212" s="4">
        <f t="shared" si="264"/>
        <v>108</v>
      </c>
      <c r="F1212" s="1">
        <v>1.0</v>
      </c>
      <c r="G1212" s="4" t="str">
        <f t="shared" si="265"/>
        <v>0.90</v>
      </c>
      <c r="H1212" s="2">
        <f t="shared" si="266"/>
        <v>97.2</v>
      </c>
      <c r="I1212" s="2">
        <f t="shared" si="267"/>
        <v>0.03943204868</v>
      </c>
      <c r="J1212" s="2">
        <f t="shared" si="268"/>
        <v>0</v>
      </c>
    </row>
    <row r="1213">
      <c r="C1213" s="1">
        <v>3.0</v>
      </c>
      <c r="E1213" s="4">
        <f t="shared" si="264"/>
        <v>182</v>
      </c>
      <c r="F1213" s="1">
        <v>1.0</v>
      </c>
      <c r="G1213" s="4" t="str">
        <f t="shared" si="265"/>
        <v>0.93</v>
      </c>
      <c r="H1213" s="2">
        <f t="shared" si="266"/>
        <v>169.26</v>
      </c>
      <c r="I1213" s="2">
        <f t="shared" si="267"/>
        <v>0.0686653144</v>
      </c>
      <c r="J1213" s="2">
        <f t="shared" si="268"/>
        <v>0</v>
      </c>
    </row>
    <row r="1214">
      <c r="C1214" s="1">
        <v>4.0</v>
      </c>
      <c r="E1214" s="4">
        <f t="shared" si="264"/>
        <v>22</v>
      </c>
      <c r="F1214" s="1">
        <v>1.0</v>
      </c>
      <c r="G1214" s="4" t="str">
        <f t="shared" si="265"/>
        <v>0.91</v>
      </c>
      <c r="H1214" s="2">
        <f t="shared" si="266"/>
        <v>20.02</v>
      </c>
      <c r="I1214" s="2">
        <f t="shared" si="267"/>
        <v>0.008121703854</v>
      </c>
      <c r="J1214" s="2">
        <f t="shared" si="268"/>
        <v>0</v>
      </c>
    </row>
    <row r="1215">
      <c r="C1215" s="1">
        <v>5.0</v>
      </c>
      <c r="E1215" s="4">
        <f t="shared" si="264"/>
        <v>294</v>
      </c>
      <c r="F1215" s="1">
        <v>1.0</v>
      </c>
      <c r="G1215" s="4" t="str">
        <f t="shared" si="265"/>
        <v>0.93</v>
      </c>
      <c r="H1215" s="2">
        <f t="shared" si="266"/>
        <v>273.42</v>
      </c>
      <c r="I1215" s="2">
        <f t="shared" si="267"/>
        <v>0.1109208925</v>
      </c>
      <c r="J1215" s="2">
        <f t="shared" si="268"/>
        <v>0</v>
      </c>
    </row>
    <row r="1216">
      <c r="C1216" s="1">
        <v>6.0</v>
      </c>
      <c r="E1216" s="4">
        <f t="shared" si="264"/>
        <v>670</v>
      </c>
      <c r="F1216" s="1">
        <v>1.0</v>
      </c>
      <c r="G1216" s="4" t="str">
        <f t="shared" si="265"/>
        <v>0.97</v>
      </c>
      <c r="H1216" s="2">
        <f t="shared" si="266"/>
        <v>649.9</v>
      </c>
      <c r="I1216" s="2">
        <f t="shared" si="267"/>
        <v>0.2636511156</v>
      </c>
      <c r="J1216" s="2">
        <f t="shared" si="268"/>
        <v>0</v>
      </c>
    </row>
    <row r="1217">
      <c r="C1217" s="1">
        <v>7.0</v>
      </c>
      <c r="E1217" s="4">
        <f t="shared" si="264"/>
        <v>57</v>
      </c>
      <c r="F1217" s="1">
        <v>1.0</v>
      </c>
      <c r="G1217" s="4" t="str">
        <f t="shared" si="265"/>
        <v>0.89</v>
      </c>
      <c r="H1217" s="2">
        <f t="shared" si="266"/>
        <v>50.73</v>
      </c>
      <c r="I1217" s="2">
        <f t="shared" si="267"/>
        <v>0.0205801217</v>
      </c>
      <c r="J1217" s="2">
        <f t="shared" si="268"/>
        <v>0</v>
      </c>
    </row>
    <row r="1218">
      <c r="C1218" s="1">
        <v>8.0</v>
      </c>
      <c r="E1218" s="4">
        <f t="shared" si="264"/>
        <v>824</v>
      </c>
      <c r="F1218" s="1">
        <v>1.0</v>
      </c>
      <c r="G1218" s="4" t="str">
        <f t="shared" si="265"/>
        <v>0.94</v>
      </c>
      <c r="H1218" s="2">
        <f t="shared" si="266"/>
        <v>774.56</v>
      </c>
      <c r="I1218" s="2">
        <f t="shared" si="267"/>
        <v>0.3142231237</v>
      </c>
      <c r="J1218" s="2">
        <f t="shared" si="268"/>
        <v>0</v>
      </c>
    </row>
    <row r="1219">
      <c r="C1219" s="1">
        <v>9.0</v>
      </c>
      <c r="E1219" s="4">
        <f t="shared" si="264"/>
        <v>9</v>
      </c>
      <c r="F1219" s="1">
        <v>0.0</v>
      </c>
      <c r="G1219" s="4" t="str">
        <f t="shared" si="265"/>
        <v>0.56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0.06071399594</v>
      </c>
    </row>
    <row r="1221">
      <c r="D1221" s="1" t="s">
        <v>29</v>
      </c>
      <c r="E1221" s="2">
        <f>Sum(E1210:E1219)</f>
        <v>2465</v>
      </c>
      <c r="H1221" s="2">
        <f>Sum(H1210:H1219)</f>
        <v>2315.34</v>
      </c>
    </row>
    <row r="1222">
      <c r="D1222" s="1" t="s">
        <v>17</v>
      </c>
      <c r="E1222" s="2">
        <f>E1221/$B$2</f>
        <v>0.0192578125</v>
      </c>
    </row>
    <row r="1223">
      <c r="D1223" s="1" t="s">
        <v>18</v>
      </c>
      <c r="E1223" s="2">
        <f>H1221/E1221</f>
        <v>0.9392860041</v>
      </c>
    </row>
    <row r="1224">
      <c r="D1224" s="1" t="s">
        <v>20</v>
      </c>
      <c r="E1224" s="2">
        <f>H1221/$B$2</f>
        <v>0.01808859375</v>
      </c>
    </row>
    <row r="1225">
      <c r="D1225" s="1" t="s">
        <v>21</v>
      </c>
      <c r="E1225" s="2">
        <f>(E1221-H1221)/$B$2</f>
        <v>0.00116921875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255</v>
      </c>
      <c r="F1240" s="1">
        <v>1.0</v>
      </c>
      <c r="G1240" s="4" t="str">
        <f t="shared" ref="G1240:G1249" si="270">INDIRECT(CONCATENATE("'ccc",$E$1238,"'!",$B$1,C1240+21))</f>
        <v>0.92</v>
      </c>
      <c r="H1240" s="2">
        <f t="shared" ref="H1240:H1249" si="271">E1240*F1240*G1240</f>
        <v>234.6</v>
      </c>
      <c r="I1240" s="2">
        <f t="shared" ref="I1240:I1249" si="272">H1240/$E$1251</f>
        <v>0.09646381579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0.67</v>
      </c>
      <c r="H1241" s="2">
        <f t="shared" si="271"/>
        <v>2.01</v>
      </c>
      <c r="I1241" s="2">
        <f t="shared" si="272"/>
        <v>0.0008264802632</v>
      </c>
      <c r="J1241" s="2">
        <f t="shared" si="273"/>
        <v>0</v>
      </c>
    </row>
    <row r="1242">
      <c r="C1242" s="1">
        <v>2.0</v>
      </c>
      <c r="E1242" s="4">
        <f t="shared" si="269"/>
        <v>99</v>
      </c>
      <c r="F1242" s="1">
        <v>1.0</v>
      </c>
      <c r="G1242" s="4" t="str">
        <f t="shared" si="270"/>
        <v>0.87</v>
      </c>
      <c r="H1242" s="2">
        <f t="shared" si="271"/>
        <v>86.13</v>
      </c>
      <c r="I1242" s="2">
        <f t="shared" si="272"/>
        <v>0.03541529605</v>
      </c>
      <c r="J1242" s="2">
        <f t="shared" si="273"/>
        <v>0</v>
      </c>
    </row>
    <row r="1243">
      <c r="C1243" s="1">
        <v>3.0</v>
      </c>
      <c r="E1243" s="4">
        <f t="shared" si="269"/>
        <v>189</v>
      </c>
      <c r="F1243" s="1">
        <v>1.0</v>
      </c>
      <c r="G1243" s="4" t="str">
        <f t="shared" si="270"/>
        <v>0.94</v>
      </c>
      <c r="H1243" s="2">
        <f t="shared" si="271"/>
        <v>177.66</v>
      </c>
      <c r="I1243" s="2">
        <f t="shared" si="272"/>
        <v>0.07305098684</v>
      </c>
      <c r="J1243" s="2">
        <f t="shared" si="273"/>
        <v>0</v>
      </c>
    </row>
    <row r="1244">
      <c r="C1244" s="1">
        <v>4.0</v>
      </c>
      <c r="E1244" s="4">
        <f t="shared" si="269"/>
        <v>18</v>
      </c>
      <c r="F1244" s="1">
        <v>1.0</v>
      </c>
      <c r="G1244" s="4" t="str">
        <f t="shared" si="270"/>
        <v>0.83</v>
      </c>
      <c r="H1244" s="2">
        <f t="shared" si="271"/>
        <v>14.94</v>
      </c>
      <c r="I1244" s="2">
        <f t="shared" si="272"/>
        <v>0.006143092105</v>
      </c>
      <c r="J1244" s="2">
        <f t="shared" si="273"/>
        <v>0</v>
      </c>
    </row>
    <row r="1245">
      <c r="C1245" s="1">
        <v>5.0</v>
      </c>
      <c r="E1245" s="4">
        <f t="shared" si="269"/>
        <v>298</v>
      </c>
      <c r="F1245" s="1">
        <v>1.0</v>
      </c>
      <c r="G1245" s="4" t="str">
        <f t="shared" si="270"/>
        <v>0.95</v>
      </c>
      <c r="H1245" s="2">
        <f t="shared" si="271"/>
        <v>283.1</v>
      </c>
      <c r="I1245" s="2">
        <f t="shared" si="272"/>
        <v>0.11640625</v>
      </c>
      <c r="J1245" s="2">
        <f t="shared" si="273"/>
        <v>0</v>
      </c>
    </row>
    <row r="1246">
      <c r="C1246" s="1">
        <v>6.0</v>
      </c>
      <c r="E1246" s="4">
        <f t="shared" si="269"/>
        <v>550</v>
      </c>
      <c r="F1246" s="1">
        <v>1.0</v>
      </c>
      <c r="G1246" s="4" t="str">
        <f t="shared" si="270"/>
        <v>0.97</v>
      </c>
      <c r="H1246" s="2">
        <f t="shared" si="271"/>
        <v>533.5</v>
      </c>
      <c r="I1246" s="2">
        <f t="shared" si="272"/>
        <v>0.2193667763</v>
      </c>
      <c r="J1246" s="2">
        <f t="shared" si="273"/>
        <v>0</v>
      </c>
    </row>
    <row r="1247">
      <c r="C1247" s="1">
        <v>7.0</v>
      </c>
      <c r="E1247" s="4">
        <f t="shared" si="269"/>
        <v>57</v>
      </c>
      <c r="F1247" s="1">
        <v>1.0</v>
      </c>
      <c r="G1247" s="4" t="str">
        <f t="shared" si="270"/>
        <v>0.95</v>
      </c>
      <c r="H1247" s="2">
        <f t="shared" si="271"/>
        <v>54.15</v>
      </c>
      <c r="I1247" s="2">
        <f t="shared" si="272"/>
        <v>0.022265625</v>
      </c>
      <c r="J1247" s="2">
        <f t="shared" si="273"/>
        <v>0</v>
      </c>
    </row>
    <row r="1248">
      <c r="C1248" s="1">
        <v>8.0</v>
      </c>
      <c r="E1248" s="4">
        <f t="shared" si="269"/>
        <v>939</v>
      </c>
      <c r="F1248" s="1">
        <v>1.0</v>
      </c>
      <c r="G1248" s="4" t="str">
        <f t="shared" si="270"/>
        <v>0.97</v>
      </c>
      <c r="H1248" s="2">
        <f t="shared" si="271"/>
        <v>910.83</v>
      </c>
      <c r="I1248" s="2">
        <f t="shared" si="272"/>
        <v>0.3745189145</v>
      </c>
      <c r="J1248" s="2">
        <f t="shared" si="273"/>
        <v>0</v>
      </c>
    </row>
    <row r="1249">
      <c r="C1249" s="1">
        <v>9.0</v>
      </c>
      <c r="E1249" s="4">
        <f t="shared" si="269"/>
        <v>24</v>
      </c>
      <c r="F1249" s="1">
        <v>0.0</v>
      </c>
      <c r="G1249" s="4" t="str">
        <f t="shared" si="270"/>
        <v>0.75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0.05554276316</v>
      </c>
    </row>
    <row r="1251">
      <c r="D1251" s="1" t="s">
        <v>29</v>
      </c>
      <c r="E1251" s="2">
        <f>Sum(E1240:E1249)</f>
        <v>2432</v>
      </c>
      <c r="H1251" s="2">
        <f>Sum(H1240:H1249)</f>
        <v>2296.92</v>
      </c>
    </row>
    <row r="1252">
      <c r="D1252" s="1" t="s">
        <v>17</v>
      </c>
      <c r="E1252" s="2">
        <f>E1251/$B$2</f>
        <v>0.019</v>
      </c>
    </row>
    <row r="1253">
      <c r="D1253" s="1" t="s">
        <v>18</v>
      </c>
      <c r="E1253" s="2">
        <f>H1251/E1251</f>
        <v>0.9444572368</v>
      </c>
    </row>
    <row r="1254">
      <c r="D1254" s="1" t="s">
        <v>20</v>
      </c>
      <c r="E1254" s="2">
        <f>H1251/$B$2</f>
        <v>0.0179446875</v>
      </c>
    </row>
    <row r="1255">
      <c r="D1255" s="1" t="s">
        <v>21</v>
      </c>
      <c r="E1255" s="2">
        <f>(E1251-H1251)/$B$2</f>
        <v>0.0010553125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225</v>
      </c>
      <c r="F1270" s="1">
        <v>1.0</v>
      </c>
      <c r="G1270" s="4" t="str">
        <f t="shared" ref="G1270:G1279" si="275">INDIRECT(CONCATENATE("'ccc",$E$1268,"'!",$B$1,C1270+21))</f>
        <v>0.92</v>
      </c>
      <c r="H1270" s="2">
        <f t="shared" ref="H1270:H1279" si="276">E1270*F1270*G1270</f>
        <v>207</v>
      </c>
      <c r="I1270" s="2">
        <f t="shared" ref="I1270:I1279" si="277">H1270/$E$1281</f>
        <v>0.08424908425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3</v>
      </c>
      <c r="F1271" s="1">
        <v>1.0</v>
      </c>
      <c r="G1271" s="4" t="str">
        <f t="shared" si="275"/>
        <v>0.33</v>
      </c>
      <c r="H1271" s="2">
        <f t="shared" si="276"/>
        <v>0.99</v>
      </c>
      <c r="I1271" s="2">
        <f t="shared" si="277"/>
        <v>0.0004029304029</v>
      </c>
      <c r="J1271" s="2">
        <f t="shared" si="278"/>
        <v>0</v>
      </c>
    </row>
    <row r="1272">
      <c r="C1272" s="1">
        <v>2.0</v>
      </c>
      <c r="E1272" s="4">
        <f t="shared" si="274"/>
        <v>59</v>
      </c>
      <c r="F1272" s="1">
        <v>1.0</v>
      </c>
      <c r="G1272" s="4" t="str">
        <f t="shared" si="275"/>
        <v>0.93</v>
      </c>
      <c r="H1272" s="2">
        <f t="shared" si="276"/>
        <v>54.87</v>
      </c>
      <c r="I1272" s="2">
        <f t="shared" si="277"/>
        <v>0.02233211233</v>
      </c>
      <c r="J1272" s="2">
        <f t="shared" si="278"/>
        <v>0</v>
      </c>
    </row>
    <row r="1273">
      <c r="C1273" s="1">
        <v>3.0</v>
      </c>
      <c r="E1273" s="4">
        <f t="shared" si="274"/>
        <v>186</v>
      </c>
      <c r="F1273" s="1">
        <v>1.0</v>
      </c>
      <c r="G1273" s="4" t="str">
        <f t="shared" si="275"/>
        <v>0.94</v>
      </c>
      <c r="H1273" s="2">
        <f t="shared" si="276"/>
        <v>174.84</v>
      </c>
      <c r="I1273" s="2">
        <f t="shared" si="277"/>
        <v>0.07115995116</v>
      </c>
      <c r="J1273" s="2">
        <f t="shared" si="278"/>
        <v>0</v>
      </c>
    </row>
    <row r="1274">
      <c r="C1274" s="1">
        <v>4.0</v>
      </c>
      <c r="E1274" s="4">
        <f t="shared" si="274"/>
        <v>4</v>
      </c>
      <c r="F1274" s="1">
        <v>1.0</v>
      </c>
      <c r="G1274" s="4" t="str">
        <f t="shared" si="275"/>
        <v>0.50</v>
      </c>
      <c r="H1274" s="2">
        <f t="shared" si="276"/>
        <v>2</v>
      </c>
      <c r="I1274" s="2">
        <f t="shared" si="277"/>
        <v>0.000814000814</v>
      </c>
      <c r="J1274" s="2">
        <f t="shared" si="278"/>
        <v>0</v>
      </c>
    </row>
    <row r="1275">
      <c r="C1275" s="1">
        <v>5.0</v>
      </c>
      <c r="E1275" s="4">
        <f t="shared" si="274"/>
        <v>283</v>
      </c>
      <c r="F1275" s="1">
        <v>1.0</v>
      </c>
      <c r="G1275" s="4" t="str">
        <f t="shared" si="275"/>
        <v>0.94</v>
      </c>
      <c r="H1275" s="2">
        <f t="shared" si="276"/>
        <v>266.02</v>
      </c>
      <c r="I1275" s="2">
        <f t="shared" si="277"/>
        <v>0.1082702483</v>
      </c>
      <c r="J1275" s="2">
        <f t="shared" si="278"/>
        <v>0</v>
      </c>
    </row>
    <row r="1276">
      <c r="C1276" s="1">
        <v>6.0</v>
      </c>
      <c r="E1276" s="4">
        <f t="shared" si="274"/>
        <v>517</v>
      </c>
      <c r="F1276" s="1">
        <v>1.0</v>
      </c>
      <c r="G1276" s="4" t="str">
        <f t="shared" si="275"/>
        <v>0.96</v>
      </c>
      <c r="H1276" s="2">
        <f t="shared" si="276"/>
        <v>496.32</v>
      </c>
      <c r="I1276" s="2">
        <f t="shared" si="277"/>
        <v>0.202002442</v>
      </c>
      <c r="J1276" s="2">
        <f t="shared" si="278"/>
        <v>0</v>
      </c>
    </row>
    <row r="1277">
      <c r="C1277" s="1">
        <v>7.0</v>
      </c>
      <c r="E1277" s="4">
        <f t="shared" si="274"/>
        <v>55</v>
      </c>
      <c r="F1277" s="1">
        <v>1.0</v>
      </c>
      <c r="G1277" s="4" t="str">
        <f t="shared" si="275"/>
        <v>0.89</v>
      </c>
      <c r="H1277" s="2">
        <f t="shared" si="276"/>
        <v>48.95</v>
      </c>
      <c r="I1277" s="2">
        <f t="shared" si="277"/>
        <v>0.01992266992</v>
      </c>
      <c r="J1277" s="2">
        <f t="shared" si="278"/>
        <v>0</v>
      </c>
    </row>
    <row r="1278">
      <c r="C1278" s="1">
        <v>8.0</v>
      </c>
      <c r="E1278" s="4">
        <f t="shared" si="274"/>
        <v>1107</v>
      </c>
      <c r="F1278" s="1">
        <v>1.0</v>
      </c>
      <c r="G1278" s="4" t="str">
        <f t="shared" si="275"/>
        <v>0.97</v>
      </c>
      <c r="H1278" s="2">
        <f t="shared" si="276"/>
        <v>1073.79</v>
      </c>
      <c r="I1278" s="2">
        <f t="shared" si="277"/>
        <v>0.437032967</v>
      </c>
      <c r="J1278" s="2">
        <f t="shared" si="278"/>
        <v>0</v>
      </c>
    </row>
    <row r="1279">
      <c r="C1279" s="1">
        <v>9.0</v>
      </c>
      <c r="E1279" s="4">
        <f t="shared" si="274"/>
        <v>18</v>
      </c>
      <c r="F1279" s="1">
        <v>0.0</v>
      </c>
      <c r="G1279" s="4" t="str">
        <f t="shared" si="275"/>
        <v>0.83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0.05381359381</v>
      </c>
    </row>
    <row r="1281">
      <c r="D1281" s="1" t="s">
        <v>29</v>
      </c>
      <c r="E1281" s="2">
        <f>Sum(E1270:E1279)</f>
        <v>2457</v>
      </c>
      <c r="H1281" s="2">
        <f>Sum(H1270:H1279)</f>
        <v>2324.78</v>
      </c>
    </row>
    <row r="1282">
      <c r="D1282" s="1" t="s">
        <v>17</v>
      </c>
      <c r="E1282" s="2">
        <f>E1281/$B$2</f>
        <v>0.0191953125</v>
      </c>
    </row>
    <row r="1283">
      <c r="D1283" s="1" t="s">
        <v>18</v>
      </c>
      <c r="E1283" s="2">
        <f>H1281/E1281</f>
        <v>0.9461864062</v>
      </c>
    </row>
    <row r="1284">
      <c r="D1284" s="1" t="s">
        <v>20</v>
      </c>
      <c r="E1284" s="2">
        <f>H1281/$B$2</f>
        <v>0.01816234375</v>
      </c>
    </row>
    <row r="1285">
      <c r="D1285" s="1" t="s">
        <v>21</v>
      </c>
      <c r="E1285" s="2">
        <f>(E1281-H1281)/$B$2</f>
        <v>0.00103296875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219</v>
      </c>
      <c r="F1300" s="1">
        <v>1.0</v>
      </c>
      <c r="G1300" s="4" t="str">
        <f t="shared" ref="G1300:G1309" si="280">INDIRECT(CONCATENATE("'ccc",$E$1298,"'!",$B$1,C1300+21))</f>
        <v>0.95</v>
      </c>
      <c r="H1300" s="2">
        <f t="shared" ref="H1300:H1309" si="281">E1300*F1300*G1300</f>
        <v>208.05</v>
      </c>
      <c r="I1300" s="2">
        <f t="shared" ref="I1300:I1309" si="282">H1300/$E$1311</f>
        <v>0.0838573156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6</v>
      </c>
      <c r="F1301" s="1">
        <v>1.0</v>
      </c>
      <c r="G1301" s="4" t="str">
        <f t="shared" si="280"/>
        <v>1.00</v>
      </c>
      <c r="H1301" s="2">
        <f t="shared" si="281"/>
        <v>6</v>
      </c>
      <c r="I1301" s="2">
        <f t="shared" si="282"/>
        <v>0.002418379686</v>
      </c>
      <c r="J1301" s="2">
        <f t="shared" si="283"/>
        <v>0</v>
      </c>
    </row>
    <row r="1302">
      <c r="C1302" s="1">
        <v>2.0</v>
      </c>
      <c r="E1302" s="4">
        <f t="shared" si="279"/>
        <v>79</v>
      </c>
      <c r="F1302" s="1">
        <v>1.0</v>
      </c>
      <c r="G1302" s="4" t="str">
        <f t="shared" si="280"/>
        <v>0.90</v>
      </c>
      <c r="H1302" s="2">
        <f t="shared" si="281"/>
        <v>71.1</v>
      </c>
      <c r="I1302" s="2">
        <f t="shared" si="282"/>
        <v>0.02865779927</v>
      </c>
      <c r="J1302" s="2">
        <f t="shared" si="283"/>
        <v>0</v>
      </c>
    </row>
    <row r="1303">
      <c r="C1303" s="1">
        <v>3.0</v>
      </c>
      <c r="E1303" s="4">
        <f t="shared" si="279"/>
        <v>227</v>
      </c>
      <c r="F1303" s="1">
        <v>1.0</v>
      </c>
      <c r="G1303" s="4" t="str">
        <f t="shared" si="280"/>
        <v>0.95</v>
      </c>
      <c r="H1303" s="2">
        <f t="shared" si="281"/>
        <v>215.65</v>
      </c>
      <c r="I1303" s="2">
        <f t="shared" si="282"/>
        <v>0.08692059653</v>
      </c>
      <c r="J1303" s="2">
        <f t="shared" si="283"/>
        <v>0</v>
      </c>
    </row>
    <row r="1304">
      <c r="C1304" s="1">
        <v>4.0</v>
      </c>
      <c r="E1304" s="4">
        <f t="shared" si="279"/>
        <v>8</v>
      </c>
      <c r="F1304" s="1">
        <v>1.0</v>
      </c>
      <c r="G1304" s="4" t="str">
        <f t="shared" si="280"/>
        <v>0.62</v>
      </c>
      <c r="H1304" s="2">
        <f t="shared" si="281"/>
        <v>4.96</v>
      </c>
      <c r="I1304" s="2">
        <f t="shared" si="282"/>
        <v>0.001999193873</v>
      </c>
      <c r="J1304" s="2">
        <f t="shared" si="283"/>
        <v>0</v>
      </c>
    </row>
    <row r="1305">
      <c r="C1305" s="1">
        <v>5.0</v>
      </c>
      <c r="E1305" s="4">
        <f t="shared" si="279"/>
        <v>328</v>
      </c>
      <c r="F1305" s="1">
        <v>1.0</v>
      </c>
      <c r="G1305" s="4" t="str">
        <f t="shared" si="280"/>
        <v>0.94</v>
      </c>
      <c r="H1305" s="2">
        <f t="shared" si="281"/>
        <v>308.32</v>
      </c>
      <c r="I1305" s="2">
        <f t="shared" si="282"/>
        <v>0.1242724708</v>
      </c>
      <c r="J1305" s="2">
        <f t="shared" si="283"/>
        <v>0</v>
      </c>
    </row>
    <row r="1306">
      <c r="C1306" s="1">
        <v>6.0</v>
      </c>
      <c r="E1306" s="4">
        <f t="shared" si="279"/>
        <v>437</v>
      </c>
      <c r="F1306" s="1">
        <v>1.0</v>
      </c>
      <c r="G1306" s="4" t="str">
        <f t="shared" si="280"/>
        <v>0.94</v>
      </c>
      <c r="H1306" s="2">
        <f t="shared" si="281"/>
        <v>410.78</v>
      </c>
      <c r="I1306" s="2">
        <f t="shared" si="282"/>
        <v>0.1655703345</v>
      </c>
      <c r="J1306" s="2">
        <f t="shared" si="283"/>
        <v>0</v>
      </c>
    </row>
    <row r="1307">
      <c r="C1307" s="1">
        <v>7.0</v>
      </c>
      <c r="E1307" s="4">
        <f t="shared" si="279"/>
        <v>52</v>
      </c>
      <c r="F1307" s="1">
        <v>1.0</v>
      </c>
      <c r="G1307" s="4" t="str">
        <f t="shared" si="280"/>
        <v>0.92</v>
      </c>
      <c r="H1307" s="2">
        <f t="shared" si="281"/>
        <v>47.84</v>
      </c>
      <c r="I1307" s="2">
        <f t="shared" si="282"/>
        <v>0.01928254736</v>
      </c>
      <c r="J1307" s="2">
        <f t="shared" si="283"/>
        <v>0</v>
      </c>
    </row>
    <row r="1308">
      <c r="C1308" s="1">
        <v>8.0</v>
      </c>
      <c r="E1308" s="4">
        <f t="shared" si="279"/>
        <v>1117</v>
      </c>
      <c r="F1308" s="1">
        <v>1.0</v>
      </c>
      <c r="G1308" s="4" t="str">
        <f t="shared" si="280"/>
        <v>0.97</v>
      </c>
      <c r="H1308" s="2">
        <f t="shared" si="281"/>
        <v>1083.49</v>
      </c>
      <c r="I1308" s="2">
        <f t="shared" si="282"/>
        <v>0.4367150343</v>
      </c>
      <c r="J1308" s="2">
        <f t="shared" si="283"/>
        <v>0</v>
      </c>
    </row>
    <row r="1309">
      <c r="C1309" s="1">
        <v>9.0</v>
      </c>
      <c r="E1309" s="4">
        <f t="shared" si="279"/>
        <v>8</v>
      </c>
      <c r="F1309" s="1">
        <v>0.0</v>
      </c>
      <c r="G1309" s="4" t="str">
        <f t="shared" si="280"/>
        <v>1.00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0.05030632809</v>
      </c>
    </row>
    <row r="1311">
      <c r="D1311" s="1" t="s">
        <v>29</v>
      </c>
      <c r="E1311" s="2">
        <f>Sum(E1300:E1309)</f>
        <v>2481</v>
      </c>
      <c r="H1311" s="2">
        <f>Sum(H1300:H1309)</f>
        <v>2356.19</v>
      </c>
    </row>
    <row r="1312">
      <c r="D1312" s="1" t="s">
        <v>17</v>
      </c>
      <c r="E1312" s="2">
        <f>E1311/$B$2</f>
        <v>0.0193828125</v>
      </c>
    </row>
    <row r="1313">
      <c r="D1313" s="1" t="s">
        <v>18</v>
      </c>
      <c r="E1313" s="2">
        <f>H1311/E1311</f>
        <v>0.9496936719</v>
      </c>
    </row>
    <row r="1314">
      <c r="D1314" s="1" t="s">
        <v>20</v>
      </c>
      <c r="E1314" s="2">
        <f>H1311/$B$2</f>
        <v>0.01840773438</v>
      </c>
    </row>
    <row r="1315">
      <c r="D1315" s="1" t="s">
        <v>21</v>
      </c>
      <c r="E1315" s="2">
        <f>(E1311-H1311)/$B$2</f>
        <v>0.000975078125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122</v>
      </c>
      <c r="F1330" s="1">
        <v>1.0</v>
      </c>
      <c r="G1330" s="4" t="str">
        <f t="shared" ref="G1330:G1339" si="285">INDIRECT(CONCATENATE("'ccc",$E$1328,"'!",$B$1,C1330+21))</f>
        <v>0.87</v>
      </c>
      <c r="H1330" s="2">
        <f t="shared" ref="H1330:H1339" si="286">E1330*F1330*G1330</f>
        <v>106.14</v>
      </c>
      <c r="I1330" s="2">
        <f t="shared" ref="I1330:I1339" si="287">H1330/$E$1341</f>
        <v>0.04628870475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65</v>
      </c>
      <c r="F1332" s="1">
        <v>1.0</v>
      </c>
      <c r="G1332" s="4" t="str">
        <f t="shared" si="285"/>
        <v>0.78</v>
      </c>
      <c r="H1332" s="2">
        <f t="shared" si="286"/>
        <v>50.7</v>
      </c>
      <c r="I1332" s="2">
        <f t="shared" si="287"/>
        <v>0.02211077191</v>
      </c>
      <c r="J1332" s="2">
        <f t="shared" si="288"/>
        <v>0</v>
      </c>
    </row>
    <row r="1333">
      <c r="C1333" s="1">
        <v>3.0</v>
      </c>
      <c r="E1333" s="4">
        <f t="shared" si="284"/>
        <v>212</v>
      </c>
      <c r="F1333" s="1">
        <v>1.0</v>
      </c>
      <c r="G1333" s="4" t="str">
        <f t="shared" si="285"/>
        <v>0.93</v>
      </c>
      <c r="H1333" s="2">
        <f t="shared" si="286"/>
        <v>197.16</v>
      </c>
      <c r="I1333" s="2">
        <f t="shared" si="287"/>
        <v>0.08598342782</v>
      </c>
      <c r="J1333" s="2">
        <f t="shared" si="288"/>
        <v>0</v>
      </c>
    </row>
    <row r="1334">
      <c r="C1334" s="1">
        <v>4.0</v>
      </c>
      <c r="E1334" s="4">
        <f t="shared" si="284"/>
        <v>10</v>
      </c>
      <c r="F1334" s="1">
        <v>1.0</v>
      </c>
      <c r="G1334" s="4" t="str">
        <f t="shared" si="285"/>
        <v>0.90</v>
      </c>
      <c r="H1334" s="2">
        <f t="shared" si="286"/>
        <v>9</v>
      </c>
      <c r="I1334" s="2">
        <f t="shared" si="287"/>
        <v>0.003924989097</v>
      </c>
      <c r="J1334" s="2">
        <f t="shared" si="288"/>
        <v>0</v>
      </c>
    </row>
    <row r="1335">
      <c r="C1335" s="1">
        <v>5.0</v>
      </c>
      <c r="E1335" s="4">
        <f t="shared" si="284"/>
        <v>258</v>
      </c>
      <c r="F1335" s="1">
        <v>1.0</v>
      </c>
      <c r="G1335" s="4" t="str">
        <f t="shared" si="285"/>
        <v>0.94</v>
      </c>
      <c r="H1335" s="2">
        <f t="shared" si="286"/>
        <v>242.52</v>
      </c>
      <c r="I1335" s="2">
        <f t="shared" si="287"/>
        <v>0.1057653729</v>
      </c>
      <c r="J1335" s="2">
        <f t="shared" si="288"/>
        <v>0</v>
      </c>
    </row>
    <row r="1336">
      <c r="C1336" s="1">
        <v>6.0</v>
      </c>
      <c r="E1336" s="4">
        <f t="shared" si="284"/>
        <v>284</v>
      </c>
      <c r="F1336" s="1">
        <v>1.0</v>
      </c>
      <c r="G1336" s="4" t="str">
        <f t="shared" si="285"/>
        <v>0.96</v>
      </c>
      <c r="H1336" s="2">
        <f t="shared" si="286"/>
        <v>272.64</v>
      </c>
      <c r="I1336" s="2">
        <f t="shared" si="287"/>
        <v>0.1189010031</v>
      </c>
      <c r="J1336" s="2">
        <f t="shared" si="288"/>
        <v>0</v>
      </c>
    </row>
    <row r="1337">
      <c r="C1337" s="1">
        <v>7.0</v>
      </c>
      <c r="E1337" s="4">
        <f t="shared" si="284"/>
        <v>20</v>
      </c>
      <c r="F1337" s="1">
        <v>1.0</v>
      </c>
      <c r="G1337" s="4" t="str">
        <f t="shared" si="285"/>
        <v>0.95</v>
      </c>
      <c r="H1337" s="2">
        <f t="shared" si="286"/>
        <v>19</v>
      </c>
      <c r="I1337" s="2">
        <f t="shared" si="287"/>
        <v>0.008286088094</v>
      </c>
      <c r="J1337" s="2">
        <f t="shared" si="288"/>
        <v>0</v>
      </c>
    </row>
    <row r="1338">
      <c r="C1338" s="1">
        <v>8.0</v>
      </c>
      <c r="E1338" s="4">
        <f t="shared" si="284"/>
        <v>1306</v>
      </c>
      <c r="F1338" s="1">
        <v>1.0</v>
      </c>
      <c r="G1338" s="4" t="str">
        <f t="shared" si="285"/>
        <v>0.97</v>
      </c>
      <c r="H1338" s="2">
        <f t="shared" si="286"/>
        <v>1266.82</v>
      </c>
      <c r="I1338" s="2">
        <f t="shared" si="287"/>
        <v>0.5524727431</v>
      </c>
      <c r="J1338" s="2">
        <f t="shared" si="288"/>
        <v>0</v>
      </c>
    </row>
    <row r="1339">
      <c r="C1339" s="1">
        <v>9.0</v>
      </c>
      <c r="E1339" s="4">
        <f t="shared" si="284"/>
        <v>16</v>
      </c>
      <c r="F1339" s="1">
        <v>0.0</v>
      </c>
      <c r="G1339" s="4" t="str">
        <f t="shared" si="285"/>
        <v>0.75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0.05626689926</v>
      </c>
    </row>
    <row r="1341">
      <c r="D1341" s="1" t="s">
        <v>29</v>
      </c>
      <c r="E1341" s="2">
        <f>Sum(E1330:E1339)</f>
        <v>2293</v>
      </c>
      <c r="H1341" s="2">
        <f>Sum(H1330:H1339)</f>
        <v>2163.98</v>
      </c>
    </row>
    <row r="1342">
      <c r="D1342" s="1" t="s">
        <v>17</v>
      </c>
      <c r="E1342" s="2">
        <f>E1341/$B$2</f>
        <v>0.0179140625</v>
      </c>
    </row>
    <row r="1343">
      <c r="D1343" s="1" t="s">
        <v>18</v>
      </c>
      <c r="E1343" s="2">
        <f>H1341/E1341</f>
        <v>0.9437331007</v>
      </c>
    </row>
    <row r="1344">
      <c r="D1344" s="1" t="s">
        <v>20</v>
      </c>
      <c r="E1344" s="2">
        <f>H1341/$B$2</f>
        <v>0.01690609375</v>
      </c>
    </row>
    <row r="1345">
      <c r="D1345" s="1" t="s">
        <v>21</v>
      </c>
      <c r="E1345" s="2">
        <f>(E1341-H1341)/$B$2</f>
        <v>0.00100796875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153</v>
      </c>
      <c r="F1360" s="1">
        <v>1.0</v>
      </c>
      <c r="G1360" s="4" t="str">
        <f t="shared" ref="G1360:G1369" si="290">INDIRECT(CONCATENATE("'ccc",$E$1358,"'!",$B$1,C1360+21))</f>
        <v>0.96</v>
      </c>
      <c r="H1360" s="2">
        <f t="shared" ref="H1360:H1369" si="291">E1360*F1360*G1360</f>
        <v>146.88</v>
      </c>
      <c r="I1360" s="2">
        <f t="shared" ref="I1360:I1369" si="292">H1360/$E$1371</f>
        <v>0.06416775885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</v>
      </c>
      <c r="F1361" s="1">
        <v>1.0</v>
      </c>
      <c r="G1361" s="4" t="str">
        <f t="shared" si="290"/>
        <v>1.00</v>
      </c>
      <c r="H1361" s="2">
        <f t="shared" si="291"/>
        <v>1</v>
      </c>
      <c r="I1361" s="2">
        <f t="shared" si="292"/>
        <v>0.0004368719965</v>
      </c>
      <c r="J1361" s="2">
        <f t="shared" si="293"/>
        <v>0</v>
      </c>
    </row>
    <row r="1362">
      <c r="C1362" s="1">
        <v>2.0</v>
      </c>
      <c r="E1362" s="4">
        <f t="shared" si="289"/>
        <v>56</v>
      </c>
      <c r="F1362" s="1">
        <v>1.0</v>
      </c>
      <c r="G1362" s="4" t="str">
        <f t="shared" si="290"/>
        <v>0.84</v>
      </c>
      <c r="H1362" s="2">
        <f t="shared" si="291"/>
        <v>47.04</v>
      </c>
      <c r="I1362" s="2">
        <f t="shared" si="292"/>
        <v>0.02055045872</v>
      </c>
      <c r="J1362" s="2">
        <f t="shared" si="293"/>
        <v>0</v>
      </c>
    </row>
    <row r="1363">
      <c r="C1363" s="1">
        <v>3.0</v>
      </c>
      <c r="E1363" s="4">
        <f t="shared" si="289"/>
        <v>187</v>
      </c>
      <c r="F1363" s="1">
        <v>1.0</v>
      </c>
      <c r="G1363" s="4" t="str">
        <f t="shared" si="290"/>
        <v>0.93</v>
      </c>
      <c r="H1363" s="2">
        <f t="shared" si="291"/>
        <v>173.91</v>
      </c>
      <c r="I1363" s="2">
        <f t="shared" si="292"/>
        <v>0.07597640891</v>
      </c>
      <c r="J1363" s="2">
        <f t="shared" si="293"/>
        <v>0</v>
      </c>
    </row>
    <row r="1364">
      <c r="C1364" s="1">
        <v>4.0</v>
      </c>
      <c r="E1364" s="4">
        <f t="shared" si="289"/>
        <v>1</v>
      </c>
      <c r="F1364" s="1">
        <v>1.0</v>
      </c>
      <c r="G1364" s="4" t="str">
        <f t="shared" si="290"/>
        <v>0.00</v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278</v>
      </c>
      <c r="F1365" s="1">
        <v>1.0</v>
      </c>
      <c r="G1365" s="4" t="str">
        <f t="shared" si="290"/>
        <v>0.88</v>
      </c>
      <c r="H1365" s="2">
        <f t="shared" si="291"/>
        <v>244.64</v>
      </c>
      <c r="I1365" s="2">
        <f t="shared" si="292"/>
        <v>0.1068763652</v>
      </c>
      <c r="J1365" s="2">
        <f t="shared" si="293"/>
        <v>0</v>
      </c>
    </row>
    <row r="1366">
      <c r="C1366" s="1">
        <v>6.0</v>
      </c>
      <c r="E1366" s="4">
        <f t="shared" si="289"/>
        <v>326</v>
      </c>
      <c r="F1366" s="1">
        <v>1.0</v>
      </c>
      <c r="G1366" s="4" t="str">
        <f t="shared" si="290"/>
        <v>0.91</v>
      </c>
      <c r="H1366" s="2">
        <f t="shared" si="291"/>
        <v>296.66</v>
      </c>
      <c r="I1366" s="2">
        <f t="shared" si="292"/>
        <v>0.1296024465</v>
      </c>
      <c r="J1366" s="2">
        <f t="shared" si="293"/>
        <v>0</v>
      </c>
    </row>
    <row r="1367">
      <c r="C1367" s="1">
        <v>7.0</v>
      </c>
      <c r="E1367" s="4">
        <f t="shared" si="289"/>
        <v>34</v>
      </c>
      <c r="F1367" s="1">
        <v>1.0</v>
      </c>
      <c r="G1367" s="4" t="str">
        <f t="shared" si="290"/>
        <v>0.85</v>
      </c>
      <c r="H1367" s="2">
        <f t="shared" si="291"/>
        <v>28.9</v>
      </c>
      <c r="I1367" s="2">
        <f t="shared" si="292"/>
        <v>0.0126256007</v>
      </c>
      <c r="J1367" s="2">
        <f t="shared" si="293"/>
        <v>0</v>
      </c>
    </row>
    <row r="1368">
      <c r="C1368" s="1">
        <v>8.0</v>
      </c>
      <c r="E1368" s="4">
        <f t="shared" si="289"/>
        <v>1083</v>
      </c>
      <c r="F1368" s="1">
        <v>1.0</v>
      </c>
      <c r="G1368" s="4" t="str">
        <f t="shared" si="290"/>
        <v>0.96</v>
      </c>
      <c r="H1368" s="2">
        <f t="shared" si="291"/>
        <v>1039.68</v>
      </c>
      <c r="I1368" s="2">
        <f t="shared" si="292"/>
        <v>0.4542070773</v>
      </c>
      <c r="J1368" s="2">
        <f t="shared" si="293"/>
        <v>0</v>
      </c>
    </row>
    <row r="1369">
      <c r="C1369" s="1">
        <v>9.0</v>
      </c>
      <c r="E1369" s="4">
        <f t="shared" si="289"/>
        <v>170</v>
      </c>
      <c r="F1369" s="1">
        <v>1.0</v>
      </c>
      <c r="G1369" s="4" t="str">
        <f t="shared" si="290"/>
        <v>0.88</v>
      </c>
      <c r="H1369" s="2">
        <f t="shared" si="291"/>
        <v>149.6</v>
      </c>
      <c r="I1369" s="2">
        <f t="shared" si="292"/>
        <v>0.06535605068</v>
      </c>
      <c r="J1369" s="2">
        <f t="shared" si="293"/>
        <v>0</v>
      </c>
    </row>
    <row r="1370">
      <c r="C1370" s="1" t="s">
        <v>28</v>
      </c>
      <c r="I1370" s="2">
        <f>(E1371-H1371)/E1371</f>
        <v>0.07020096112</v>
      </c>
    </row>
    <row r="1371">
      <c r="D1371" s="1" t="s">
        <v>29</v>
      </c>
      <c r="E1371" s="2">
        <f>Sum(E1360:E1369)</f>
        <v>2289</v>
      </c>
      <c r="H1371" s="2">
        <f>Sum(H1360:H1369)</f>
        <v>2128.31</v>
      </c>
    </row>
    <row r="1372">
      <c r="D1372" s="1" t="s">
        <v>17</v>
      </c>
      <c r="E1372" s="2">
        <f>E1371/$B$2</f>
        <v>0.0178828125</v>
      </c>
    </row>
    <row r="1373">
      <c r="D1373" s="1" t="s">
        <v>18</v>
      </c>
      <c r="E1373" s="2">
        <f>H1371/E1371</f>
        <v>0.9297990389</v>
      </c>
    </row>
    <row r="1374">
      <c r="D1374" s="1" t="s">
        <v>20</v>
      </c>
      <c r="E1374" s="2">
        <f>H1371/$B$2</f>
        <v>0.01662742188</v>
      </c>
    </row>
    <row r="1375">
      <c r="D1375" s="1" t="s">
        <v>21</v>
      </c>
      <c r="E1375" s="2">
        <f>(E1371-H1371)/$B$2</f>
        <v>0.001255390625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147</v>
      </c>
      <c r="F1390" s="1">
        <v>1.0</v>
      </c>
      <c r="G1390" s="4" t="str">
        <f t="shared" ref="G1390:G1399" si="295">INDIRECT(CONCATENATE("'ccc",$E$1388,"'!",$B$1,C1390+21))</f>
        <v>0.93</v>
      </c>
      <c r="H1390" s="2">
        <f t="shared" ref="H1390:H1399" si="296">E1390*F1390*G1390</f>
        <v>136.71</v>
      </c>
      <c r="I1390" s="2">
        <f t="shared" ref="I1390:I1399" si="297">H1390/$E$1401</f>
        <v>0.0573929471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</v>
      </c>
      <c r="F1391" s="1">
        <v>1.0</v>
      </c>
      <c r="G1391" s="4" t="str">
        <f t="shared" si="295"/>
        <v>1.00</v>
      </c>
      <c r="H1391" s="2">
        <f t="shared" si="296"/>
        <v>1</v>
      </c>
      <c r="I1391" s="2">
        <f t="shared" si="297"/>
        <v>0.0004198152813</v>
      </c>
      <c r="J1391" s="2">
        <f t="shared" si="298"/>
        <v>0</v>
      </c>
    </row>
    <row r="1392">
      <c r="C1392" s="1">
        <v>2.0</v>
      </c>
      <c r="E1392" s="4">
        <f t="shared" si="294"/>
        <v>90</v>
      </c>
      <c r="F1392" s="1">
        <v>1.0</v>
      </c>
      <c r="G1392" s="4" t="str">
        <f t="shared" si="295"/>
        <v>0.83</v>
      </c>
      <c r="H1392" s="2">
        <f t="shared" si="296"/>
        <v>74.7</v>
      </c>
      <c r="I1392" s="2">
        <f t="shared" si="297"/>
        <v>0.03136020151</v>
      </c>
      <c r="J1392" s="2">
        <f t="shared" si="298"/>
        <v>0</v>
      </c>
    </row>
    <row r="1393">
      <c r="C1393" s="1">
        <v>3.0</v>
      </c>
      <c r="E1393" s="4">
        <f t="shared" si="294"/>
        <v>190</v>
      </c>
      <c r="F1393" s="1">
        <v>1.0</v>
      </c>
      <c r="G1393" s="4" t="str">
        <f t="shared" si="295"/>
        <v>0.91</v>
      </c>
      <c r="H1393" s="2">
        <f t="shared" si="296"/>
        <v>172.9</v>
      </c>
      <c r="I1393" s="2">
        <f t="shared" si="297"/>
        <v>0.07258606213</v>
      </c>
      <c r="J1393" s="2">
        <f t="shared" si="298"/>
        <v>0</v>
      </c>
    </row>
    <row r="1394">
      <c r="C1394" s="1">
        <v>4.0</v>
      </c>
      <c r="E1394" s="4">
        <f t="shared" si="294"/>
        <v>7</v>
      </c>
      <c r="F1394" s="1">
        <v>1.0</v>
      </c>
      <c r="G1394" s="4" t="str">
        <f t="shared" si="295"/>
        <v>0.86</v>
      </c>
      <c r="H1394" s="2">
        <f t="shared" si="296"/>
        <v>6.02</v>
      </c>
      <c r="I1394" s="2">
        <f t="shared" si="297"/>
        <v>0.002527287993</v>
      </c>
      <c r="J1394" s="2">
        <f t="shared" si="298"/>
        <v>0</v>
      </c>
    </row>
    <row r="1395">
      <c r="C1395" s="1">
        <v>5.0</v>
      </c>
      <c r="E1395" s="4">
        <f t="shared" si="294"/>
        <v>273</v>
      </c>
      <c r="F1395" s="1">
        <v>1.0</v>
      </c>
      <c r="G1395" s="4" t="str">
        <f t="shared" si="295"/>
        <v>0.92</v>
      </c>
      <c r="H1395" s="2">
        <f t="shared" si="296"/>
        <v>251.16</v>
      </c>
      <c r="I1395" s="2">
        <f t="shared" si="297"/>
        <v>0.105440806</v>
      </c>
      <c r="J1395" s="2">
        <f t="shared" si="298"/>
        <v>0</v>
      </c>
    </row>
    <row r="1396">
      <c r="C1396" s="1">
        <v>6.0</v>
      </c>
      <c r="E1396" s="4">
        <f t="shared" si="294"/>
        <v>272</v>
      </c>
      <c r="F1396" s="1">
        <v>1.0</v>
      </c>
      <c r="G1396" s="4" t="str">
        <f t="shared" si="295"/>
        <v>0.95</v>
      </c>
      <c r="H1396" s="2">
        <f t="shared" si="296"/>
        <v>258.4</v>
      </c>
      <c r="I1396" s="2">
        <f t="shared" si="297"/>
        <v>0.1084802687</v>
      </c>
      <c r="J1396" s="2">
        <f t="shared" si="298"/>
        <v>0</v>
      </c>
    </row>
    <row r="1397">
      <c r="C1397" s="1">
        <v>7.0</v>
      </c>
      <c r="E1397" s="4">
        <f t="shared" si="294"/>
        <v>47</v>
      </c>
      <c r="F1397" s="1">
        <v>1.0</v>
      </c>
      <c r="G1397" s="4" t="str">
        <f t="shared" si="295"/>
        <v>0.91</v>
      </c>
      <c r="H1397" s="2">
        <f t="shared" si="296"/>
        <v>42.77</v>
      </c>
      <c r="I1397" s="2">
        <f t="shared" si="297"/>
        <v>0.01795549958</v>
      </c>
      <c r="J1397" s="2">
        <f t="shared" si="298"/>
        <v>0</v>
      </c>
    </row>
    <row r="1398">
      <c r="C1398" s="1">
        <v>8.0</v>
      </c>
      <c r="E1398" s="4">
        <f t="shared" si="294"/>
        <v>1167</v>
      </c>
      <c r="F1398" s="1">
        <v>1.0</v>
      </c>
      <c r="G1398" s="4" t="str">
        <f t="shared" si="295"/>
        <v>0.97</v>
      </c>
      <c r="H1398" s="2">
        <f t="shared" si="296"/>
        <v>1131.99</v>
      </c>
      <c r="I1398" s="2">
        <f t="shared" si="297"/>
        <v>0.4752267003</v>
      </c>
      <c r="J1398" s="2">
        <f t="shared" si="298"/>
        <v>0</v>
      </c>
    </row>
    <row r="1399">
      <c r="C1399" s="1">
        <v>9.0</v>
      </c>
      <c r="E1399" s="4">
        <f t="shared" si="294"/>
        <v>188</v>
      </c>
      <c r="F1399" s="1">
        <v>1.0</v>
      </c>
      <c r="G1399" s="4" t="str">
        <f t="shared" si="295"/>
        <v>0.94</v>
      </c>
      <c r="H1399" s="2">
        <f t="shared" si="296"/>
        <v>176.72</v>
      </c>
      <c r="I1399" s="2">
        <f t="shared" si="297"/>
        <v>0.07418975651</v>
      </c>
      <c r="J1399" s="2">
        <f t="shared" si="298"/>
        <v>0</v>
      </c>
    </row>
    <row r="1400">
      <c r="C1400" s="1" t="s">
        <v>28</v>
      </c>
      <c r="I1400" s="2">
        <f>(E1401-H1401)/E1401</f>
        <v>0.05442065491</v>
      </c>
    </row>
    <row r="1401">
      <c r="D1401" s="1" t="s">
        <v>29</v>
      </c>
      <c r="E1401" s="2">
        <f>Sum(E1390:E1399)</f>
        <v>2382</v>
      </c>
      <c r="H1401" s="2">
        <f>Sum(H1390:H1399)</f>
        <v>2252.37</v>
      </c>
    </row>
    <row r="1402">
      <c r="D1402" s="1" t="s">
        <v>17</v>
      </c>
      <c r="E1402" s="2">
        <f>E1401/$B$2</f>
        <v>0.018609375</v>
      </c>
    </row>
    <row r="1403">
      <c r="D1403" s="1" t="s">
        <v>18</v>
      </c>
      <c r="E1403" s="2">
        <f>H1401/E1401</f>
        <v>0.9455793451</v>
      </c>
    </row>
    <row r="1404">
      <c r="D1404" s="1" t="s">
        <v>20</v>
      </c>
      <c r="E1404" s="2">
        <f>H1401/$B$2</f>
        <v>0.01759664063</v>
      </c>
    </row>
    <row r="1405">
      <c r="D1405" s="1" t="s">
        <v>21</v>
      </c>
      <c r="E1405" s="2">
        <f>(E1401-H1401)/$B$2</f>
        <v>0.001012734375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160</v>
      </c>
      <c r="F1420" s="1">
        <v>1.0</v>
      </c>
      <c r="G1420" s="4" t="str">
        <f t="shared" ref="G1420:G1429" si="300">INDIRECT(CONCATENATE("'ccc",$E$1418,"'!",$B$1,C1420+21))</f>
        <v>0.95</v>
      </c>
      <c r="H1420" s="2">
        <f t="shared" ref="H1420:H1429" si="301">E1420*F1420*G1420</f>
        <v>152</v>
      </c>
      <c r="I1420" s="2">
        <f t="shared" ref="I1420:I1429" si="302">H1420/$E$1431</f>
        <v>0.06614447346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61</v>
      </c>
      <c r="F1422" s="1">
        <v>1.0</v>
      </c>
      <c r="G1422" s="4" t="str">
        <f t="shared" si="300"/>
        <v>0.84</v>
      </c>
      <c r="H1422" s="2">
        <f t="shared" si="301"/>
        <v>51.24</v>
      </c>
      <c r="I1422" s="2">
        <f t="shared" si="302"/>
        <v>0.02229765013</v>
      </c>
      <c r="J1422" s="2">
        <f t="shared" si="303"/>
        <v>0</v>
      </c>
    </row>
    <row r="1423">
      <c r="C1423" s="1">
        <v>3.0</v>
      </c>
      <c r="E1423" s="4">
        <f t="shared" si="299"/>
        <v>174</v>
      </c>
      <c r="F1423" s="1">
        <v>1.0</v>
      </c>
      <c r="G1423" s="4" t="str">
        <f t="shared" si="300"/>
        <v>0.91</v>
      </c>
      <c r="H1423" s="2">
        <f t="shared" si="301"/>
        <v>158.34</v>
      </c>
      <c r="I1423" s="2">
        <f t="shared" si="302"/>
        <v>0.06890339426</v>
      </c>
      <c r="J1423" s="2">
        <f t="shared" si="303"/>
        <v>0</v>
      </c>
    </row>
    <row r="1424">
      <c r="C1424" s="1">
        <v>4.0</v>
      </c>
      <c r="E1424" s="4">
        <f t="shared" si="299"/>
        <v>7</v>
      </c>
      <c r="F1424" s="1">
        <v>1.0</v>
      </c>
      <c r="G1424" s="4" t="str">
        <f t="shared" si="300"/>
        <v>0.86</v>
      </c>
      <c r="H1424" s="2">
        <f t="shared" si="301"/>
        <v>6.02</v>
      </c>
      <c r="I1424" s="2">
        <f t="shared" si="302"/>
        <v>0.002619669278</v>
      </c>
      <c r="J1424" s="2">
        <f t="shared" si="303"/>
        <v>0</v>
      </c>
    </row>
    <row r="1425">
      <c r="C1425" s="1">
        <v>5.0</v>
      </c>
      <c r="E1425" s="4">
        <f t="shared" si="299"/>
        <v>262</v>
      </c>
      <c r="F1425" s="1">
        <v>1.0</v>
      </c>
      <c r="G1425" s="4" t="str">
        <f t="shared" si="300"/>
        <v>0.93</v>
      </c>
      <c r="H1425" s="2">
        <f t="shared" si="301"/>
        <v>243.66</v>
      </c>
      <c r="I1425" s="2">
        <f t="shared" si="302"/>
        <v>0.1060313316</v>
      </c>
      <c r="J1425" s="2">
        <f t="shared" si="303"/>
        <v>0</v>
      </c>
    </row>
    <row r="1426">
      <c r="C1426" s="1">
        <v>6.0</v>
      </c>
      <c r="E1426" s="4">
        <f t="shared" si="299"/>
        <v>247</v>
      </c>
      <c r="F1426" s="1">
        <v>1.0</v>
      </c>
      <c r="G1426" s="4" t="str">
        <f t="shared" si="300"/>
        <v>0.89</v>
      </c>
      <c r="H1426" s="2">
        <f t="shared" si="301"/>
        <v>219.83</v>
      </c>
      <c r="I1426" s="2">
        <f t="shared" si="302"/>
        <v>0.09566144473</v>
      </c>
      <c r="J1426" s="2">
        <f t="shared" si="303"/>
        <v>0</v>
      </c>
    </row>
    <row r="1427">
      <c r="C1427" s="1">
        <v>7.0</v>
      </c>
      <c r="E1427" s="4">
        <f t="shared" si="299"/>
        <v>42</v>
      </c>
      <c r="F1427" s="1">
        <v>1.0</v>
      </c>
      <c r="G1427" s="4" t="str">
        <f t="shared" si="300"/>
        <v>0.88</v>
      </c>
      <c r="H1427" s="2">
        <f t="shared" si="301"/>
        <v>36.96</v>
      </c>
      <c r="I1427" s="2">
        <f t="shared" si="302"/>
        <v>0.01608355091</v>
      </c>
      <c r="J1427" s="2">
        <f t="shared" si="303"/>
        <v>0</v>
      </c>
    </row>
    <row r="1428">
      <c r="C1428" s="1">
        <v>8.0</v>
      </c>
      <c r="E1428" s="4">
        <f t="shared" si="299"/>
        <v>1116</v>
      </c>
      <c r="F1428" s="1">
        <v>1.0</v>
      </c>
      <c r="G1428" s="4" t="str">
        <f t="shared" si="300"/>
        <v>0.97</v>
      </c>
      <c r="H1428" s="2">
        <f t="shared" si="301"/>
        <v>1082.52</v>
      </c>
      <c r="I1428" s="2">
        <f t="shared" si="302"/>
        <v>0.4710704961</v>
      </c>
      <c r="J1428" s="2">
        <f t="shared" si="303"/>
        <v>0</v>
      </c>
    </row>
    <row r="1429">
      <c r="C1429" s="1">
        <v>9.0</v>
      </c>
      <c r="E1429" s="4">
        <f t="shared" si="299"/>
        <v>229</v>
      </c>
      <c r="F1429" s="1">
        <v>1.0</v>
      </c>
      <c r="G1429" s="4" t="str">
        <f t="shared" si="300"/>
        <v>0.93</v>
      </c>
      <c r="H1429" s="2">
        <f t="shared" si="301"/>
        <v>212.97</v>
      </c>
      <c r="I1429" s="2">
        <f t="shared" si="302"/>
        <v>0.09267624021</v>
      </c>
      <c r="J1429" s="2">
        <f t="shared" si="303"/>
        <v>0</v>
      </c>
    </row>
    <row r="1430">
      <c r="C1430" s="1" t="s">
        <v>28</v>
      </c>
      <c r="I1430" s="2">
        <f>(E1431-H1431)/E1431</f>
        <v>0.05851174935</v>
      </c>
    </row>
    <row r="1431">
      <c r="D1431" s="1" t="s">
        <v>29</v>
      </c>
      <c r="E1431" s="2">
        <f>Sum(E1420:E1429)</f>
        <v>2298</v>
      </c>
      <c r="H1431" s="2">
        <f>Sum(H1420:H1429)</f>
        <v>2163.54</v>
      </c>
    </row>
    <row r="1432">
      <c r="D1432" s="1" t="s">
        <v>17</v>
      </c>
      <c r="E1432" s="2">
        <f>E1431/$B$2</f>
        <v>0.017953125</v>
      </c>
    </row>
    <row r="1433">
      <c r="D1433" s="1" t="s">
        <v>18</v>
      </c>
      <c r="E1433" s="2">
        <f>H1431/E1431</f>
        <v>0.9414882507</v>
      </c>
    </row>
    <row r="1434">
      <c r="D1434" s="1" t="s">
        <v>20</v>
      </c>
      <c r="E1434" s="2">
        <f>H1431/$B$2</f>
        <v>0.01690265625</v>
      </c>
    </row>
    <row r="1435">
      <c r="D1435" s="1" t="s">
        <v>21</v>
      </c>
      <c r="E1435" s="2">
        <f>(E1431-H1431)/$B$2</f>
        <v>0.00105046875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155</v>
      </c>
      <c r="F1450" s="1">
        <v>1.0</v>
      </c>
      <c r="G1450" s="4" t="str">
        <f t="shared" ref="G1450:G1459" si="305">INDIRECT(CONCATENATE("'ccc",$E$1448,"'!",$B$1,C1450+21))</f>
        <v>0.92</v>
      </c>
      <c r="H1450" s="2">
        <f t="shared" ref="H1450:H1459" si="306">E1450*F1450*G1450</f>
        <v>142.6</v>
      </c>
      <c r="I1450" s="2">
        <f t="shared" ref="I1450:I1459" si="307">H1450/$E$1461</f>
        <v>0.06301369863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44</v>
      </c>
      <c r="F1452" s="1">
        <v>1.0</v>
      </c>
      <c r="G1452" s="4" t="str">
        <f t="shared" si="305"/>
        <v>0.91</v>
      </c>
      <c r="H1452" s="2">
        <f t="shared" si="306"/>
        <v>40.04</v>
      </c>
      <c r="I1452" s="2">
        <f t="shared" si="307"/>
        <v>0.01769332744</v>
      </c>
      <c r="J1452" s="2">
        <f t="shared" si="308"/>
        <v>0</v>
      </c>
    </row>
    <row r="1453">
      <c r="C1453" s="1">
        <v>3.0</v>
      </c>
      <c r="E1453" s="4">
        <f t="shared" si="304"/>
        <v>172</v>
      </c>
      <c r="F1453" s="1">
        <v>1.0</v>
      </c>
      <c r="G1453" s="4" t="str">
        <f t="shared" si="305"/>
        <v>0.92</v>
      </c>
      <c r="H1453" s="2">
        <f t="shared" si="306"/>
        <v>158.24</v>
      </c>
      <c r="I1453" s="2">
        <f t="shared" si="307"/>
        <v>0.06992487848</v>
      </c>
      <c r="J1453" s="2">
        <f t="shared" si="308"/>
        <v>0</v>
      </c>
    </row>
    <row r="1454">
      <c r="C1454" s="1">
        <v>4.0</v>
      </c>
      <c r="E1454" s="4">
        <f t="shared" si="304"/>
        <v>11</v>
      </c>
      <c r="F1454" s="1">
        <v>1.0</v>
      </c>
      <c r="G1454" s="4" t="str">
        <f t="shared" si="305"/>
        <v>0.82</v>
      </c>
      <c r="H1454" s="2">
        <f t="shared" si="306"/>
        <v>9.02</v>
      </c>
      <c r="I1454" s="2">
        <f t="shared" si="307"/>
        <v>0.003985859479</v>
      </c>
      <c r="J1454" s="2">
        <f t="shared" si="308"/>
        <v>0</v>
      </c>
    </row>
    <row r="1455">
      <c r="C1455" s="1">
        <v>5.0</v>
      </c>
      <c r="E1455" s="4">
        <f t="shared" si="304"/>
        <v>224</v>
      </c>
      <c r="F1455" s="1">
        <v>1.0</v>
      </c>
      <c r="G1455" s="4" t="str">
        <f t="shared" si="305"/>
        <v>0.90</v>
      </c>
      <c r="H1455" s="2">
        <f t="shared" si="306"/>
        <v>201.6</v>
      </c>
      <c r="I1455" s="2">
        <f t="shared" si="307"/>
        <v>0.08908528502</v>
      </c>
      <c r="J1455" s="2">
        <f t="shared" si="308"/>
        <v>0</v>
      </c>
    </row>
    <row r="1456">
      <c r="C1456" s="1">
        <v>6.0</v>
      </c>
      <c r="E1456" s="4">
        <f t="shared" si="304"/>
        <v>294</v>
      </c>
      <c r="F1456" s="1">
        <v>1.0</v>
      </c>
      <c r="G1456" s="4" t="str">
        <f t="shared" si="305"/>
        <v>0.95</v>
      </c>
      <c r="H1456" s="2">
        <f t="shared" si="306"/>
        <v>279.3</v>
      </c>
      <c r="I1456" s="2">
        <f t="shared" si="307"/>
        <v>0.1234202386</v>
      </c>
      <c r="J1456" s="2">
        <f t="shared" si="308"/>
        <v>0</v>
      </c>
    </row>
    <row r="1457">
      <c r="C1457" s="1">
        <v>7.0</v>
      </c>
      <c r="E1457" s="4">
        <f t="shared" si="304"/>
        <v>50</v>
      </c>
      <c r="F1457" s="1">
        <v>1.0</v>
      </c>
      <c r="G1457" s="4" t="str">
        <f t="shared" si="305"/>
        <v>0.92</v>
      </c>
      <c r="H1457" s="2">
        <f t="shared" si="306"/>
        <v>46</v>
      </c>
      <c r="I1457" s="2">
        <f t="shared" si="307"/>
        <v>0.02032699956</v>
      </c>
      <c r="J1457" s="2">
        <f t="shared" si="308"/>
        <v>0</v>
      </c>
    </row>
    <row r="1458">
      <c r="C1458" s="1">
        <v>8.0</v>
      </c>
      <c r="E1458" s="4">
        <f t="shared" si="304"/>
        <v>973</v>
      </c>
      <c r="F1458" s="1">
        <v>1.0</v>
      </c>
      <c r="G1458" s="4" t="str">
        <f t="shared" si="305"/>
        <v>0.97</v>
      </c>
      <c r="H1458" s="2">
        <f t="shared" si="306"/>
        <v>943.81</v>
      </c>
      <c r="I1458" s="2">
        <f t="shared" si="307"/>
        <v>0.4170614229</v>
      </c>
      <c r="J1458" s="2">
        <f t="shared" si="308"/>
        <v>0</v>
      </c>
    </row>
    <row r="1459">
      <c r="C1459" s="1">
        <v>9.0</v>
      </c>
      <c r="E1459" s="4">
        <f t="shared" si="304"/>
        <v>340</v>
      </c>
      <c r="F1459" s="1">
        <v>1.0</v>
      </c>
      <c r="G1459" s="4" t="str">
        <f t="shared" si="305"/>
        <v>0.93</v>
      </c>
      <c r="H1459" s="2">
        <f t="shared" si="306"/>
        <v>316.2</v>
      </c>
      <c r="I1459" s="2">
        <f t="shared" si="307"/>
        <v>0.1397260274</v>
      </c>
      <c r="J1459" s="2">
        <f t="shared" si="308"/>
        <v>0</v>
      </c>
    </row>
    <row r="1460">
      <c r="C1460" s="1" t="s">
        <v>28</v>
      </c>
      <c r="I1460" s="2">
        <f>(E1461-H1461)/E1461</f>
        <v>0.05576226248</v>
      </c>
    </row>
    <row r="1461">
      <c r="D1461" s="1" t="s">
        <v>29</v>
      </c>
      <c r="E1461" s="2">
        <f>Sum(E1450:E1459)</f>
        <v>2263</v>
      </c>
      <c r="H1461" s="2">
        <f>Sum(H1450:H1459)</f>
        <v>2136.81</v>
      </c>
    </row>
    <row r="1462">
      <c r="D1462" s="1" t="s">
        <v>17</v>
      </c>
      <c r="E1462" s="2">
        <f>E1461/$B$2</f>
        <v>0.0176796875</v>
      </c>
    </row>
    <row r="1463">
      <c r="D1463" s="1" t="s">
        <v>18</v>
      </c>
      <c r="E1463" s="2">
        <f>H1461/E1461</f>
        <v>0.9442377375</v>
      </c>
    </row>
    <row r="1464">
      <c r="D1464" s="1" t="s">
        <v>20</v>
      </c>
      <c r="E1464" s="2">
        <f>H1461/$B$2</f>
        <v>0.01669382813</v>
      </c>
    </row>
    <row r="1465">
      <c r="D1465" s="1" t="s">
        <v>21</v>
      </c>
      <c r="E1465" s="2">
        <f>(E1461-H1461)/$B$2</f>
        <v>0.000985859375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188</v>
      </c>
      <c r="F1480" s="1">
        <v>1.0</v>
      </c>
      <c r="G1480" s="4" t="str">
        <f t="shared" ref="G1480:G1489" si="310">INDIRECT(CONCATENATE("'ccc",$E$1478,"'!",$B$1,C1480+21))</f>
        <v>0.90</v>
      </c>
      <c r="H1480" s="2">
        <f t="shared" ref="H1480:H1489" si="311">E1480*F1480*G1480</f>
        <v>169.2</v>
      </c>
      <c r="I1480" s="2">
        <f t="shared" ref="I1480:I1489" si="312">H1480/$E$1491</f>
        <v>0.07463608293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40</v>
      </c>
      <c r="F1482" s="1">
        <v>1.0</v>
      </c>
      <c r="G1482" s="4" t="str">
        <f t="shared" si="310"/>
        <v>0.85</v>
      </c>
      <c r="H1482" s="2">
        <f t="shared" si="311"/>
        <v>34</v>
      </c>
      <c r="I1482" s="2">
        <f t="shared" si="312"/>
        <v>0.01499779444</v>
      </c>
      <c r="J1482" s="2">
        <f t="shared" si="313"/>
        <v>0</v>
      </c>
    </row>
    <row r="1483">
      <c r="C1483" s="1">
        <v>3.0</v>
      </c>
      <c r="E1483" s="4">
        <f t="shared" si="309"/>
        <v>139</v>
      </c>
      <c r="F1483" s="1">
        <v>1.0</v>
      </c>
      <c r="G1483" s="4" t="str">
        <f t="shared" si="310"/>
        <v>0.96</v>
      </c>
      <c r="H1483" s="2">
        <f t="shared" si="311"/>
        <v>133.44</v>
      </c>
      <c r="I1483" s="2">
        <f t="shared" si="312"/>
        <v>0.05886193207</v>
      </c>
      <c r="J1483" s="2">
        <f t="shared" si="313"/>
        <v>0</v>
      </c>
    </row>
    <row r="1484">
      <c r="C1484" s="1">
        <v>4.0</v>
      </c>
      <c r="E1484" s="4">
        <f t="shared" si="309"/>
        <v>6</v>
      </c>
      <c r="F1484" s="1">
        <v>1.0</v>
      </c>
      <c r="G1484" s="4" t="str">
        <f t="shared" si="310"/>
        <v>1.00</v>
      </c>
      <c r="H1484" s="2">
        <f t="shared" si="311"/>
        <v>6</v>
      </c>
      <c r="I1484" s="2">
        <f t="shared" si="312"/>
        <v>0.002646669607</v>
      </c>
      <c r="J1484" s="2">
        <f t="shared" si="313"/>
        <v>0</v>
      </c>
    </row>
    <row r="1485">
      <c r="C1485" s="1">
        <v>5.0</v>
      </c>
      <c r="E1485" s="4">
        <f t="shared" si="309"/>
        <v>275</v>
      </c>
      <c r="F1485" s="1">
        <v>1.0</v>
      </c>
      <c r="G1485" s="4" t="str">
        <f t="shared" si="310"/>
        <v>0.92</v>
      </c>
      <c r="H1485" s="2">
        <f t="shared" si="311"/>
        <v>253</v>
      </c>
      <c r="I1485" s="2">
        <f t="shared" si="312"/>
        <v>0.1116012351</v>
      </c>
      <c r="J1485" s="2">
        <f t="shared" si="313"/>
        <v>0</v>
      </c>
    </row>
    <row r="1486">
      <c r="C1486" s="1">
        <v>6.0</v>
      </c>
      <c r="E1486" s="4">
        <f t="shared" si="309"/>
        <v>234</v>
      </c>
      <c r="F1486" s="1">
        <v>1.0</v>
      </c>
      <c r="G1486" s="4" t="str">
        <f t="shared" si="310"/>
        <v>0.94</v>
      </c>
      <c r="H1486" s="2">
        <f t="shared" si="311"/>
        <v>219.96</v>
      </c>
      <c r="I1486" s="2">
        <f t="shared" si="312"/>
        <v>0.09702690781</v>
      </c>
      <c r="J1486" s="2">
        <f t="shared" si="313"/>
        <v>0</v>
      </c>
    </row>
    <row r="1487">
      <c r="C1487" s="1">
        <v>7.0</v>
      </c>
      <c r="E1487" s="4">
        <f t="shared" si="309"/>
        <v>45</v>
      </c>
      <c r="F1487" s="1">
        <v>1.0</v>
      </c>
      <c r="G1487" s="4" t="str">
        <f t="shared" si="310"/>
        <v>1.00</v>
      </c>
      <c r="H1487" s="2">
        <f t="shared" si="311"/>
        <v>45</v>
      </c>
      <c r="I1487" s="2">
        <f t="shared" si="312"/>
        <v>0.01985002206</v>
      </c>
      <c r="J1487" s="2">
        <f t="shared" si="313"/>
        <v>0</v>
      </c>
    </row>
    <row r="1488">
      <c r="C1488" s="1">
        <v>8.0</v>
      </c>
      <c r="E1488" s="4">
        <f t="shared" si="309"/>
        <v>918</v>
      </c>
      <c r="F1488" s="1">
        <v>1.0</v>
      </c>
      <c r="G1488" s="4" t="str">
        <f t="shared" si="310"/>
        <v>0.97</v>
      </c>
      <c r="H1488" s="2">
        <f t="shared" si="311"/>
        <v>890.46</v>
      </c>
      <c r="I1488" s="2">
        <f t="shared" si="312"/>
        <v>0.3927922364</v>
      </c>
      <c r="J1488" s="2">
        <f t="shared" si="313"/>
        <v>0</v>
      </c>
    </row>
    <row r="1489">
      <c r="C1489" s="1">
        <v>9.0</v>
      </c>
      <c r="E1489" s="4">
        <f t="shared" si="309"/>
        <v>422</v>
      </c>
      <c r="F1489" s="1">
        <v>1.0</v>
      </c>
      <c r="G1489" s="4" t="str">
        <f t="shared" si="310"/>
        <v>0.93</v>
      </c>
      <c r="H1489" s="2">
        <f t="shared" si="311"/>
        <v>392.46</v>
      </c>
      <c r="I1489" s="2">
        <f t="shared" si="312"/>
        <v>0.173118659</v>
      </c>
      <c r="J1489" s="2">
        <f t="shared" si="313"/>
        <v>0</v>
      </c>
    </row>
    <row r="1490">
      <c r="C1490" s="1" t="s">
        <v>28</v>
      </c>
      <c r="I1490" s="2">
        <f>(E1491-H1491)/E1491</f>
        <v>0.05446846052</v>
      </c>
    </row>
    <row r="1491">
      <c r="D1491" s="1" t="s">
        <v>29</v>
      </c>
      <c r="E1491" s="2">
        <f>Sum(E1480:E1489)</f>
        <v>2267</v>
      </c>
      <c r="H1491" s="2">
        <f>Sum(H1480:H1489)</f>
        <v>2143.52</v>
      </c>
    </row>
    <row r="1492">
      <c r="D1492" s="1" t="s">
        <v>17</v>
      </c>
      <c r="E1492" s="2">
        <f>E1491/$B$2</f>
        <v>0.0177109375</v>
      </c>
    </row>
    <row r="1493">
      <c r="D1493" s="1" t="s">
        <v>18</v>
      </c>
      <c r="E1493" s="2">
        <f>H1491/E1491</f>
        <v>0.9455315395</v>
      </c>
    </row>
    <row r="1494">
      <c r="D1494" s="1" t="s">
        <v>20</v>
      </c>
      <c r="E1494" s="2">
        <f>H1491/$B$2</f>
        <v>0.01674625</v>
      </c>
    </row>
    <row r="1495">
      <c r="D1495" s="1" t="s">
        <v>21</v>
      </c>
      <c r="E1495" s="2">
        <f>(E1491-H1491)/$B$2</f>
        <v>0.0009646875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>
        <f t="shared" ref="N80:X80" si="44">INDIRECT(CONCATENATE("I",$L80+N$63))</f>
        <v>0.03331476323</v>
      </c>
      <c r="O80" s="2">
        <f t="shared" si="44"/>
        <v>0.01949860724</v>
      </c>
      <c r="P80" s="2">
        <f t="shared" si="44"/>
        <v>0.1119220056</v>
      </c>
      <c r="Q80" s="2">
        <f t="shared" si="44"/>
        <v>0.7969637883</v>
      </c>
      <c r="R80" s="2">
        <f t="shared" si="44"/>
        <v>0</v>
      </c>
      <c r="S80" s="2">
        <f t="shared" si="44"/>
        <v>0</v>
      </c>
      <c r="T80" s="2">
        <f t="shared" si="44"/>
        <v>0</v>
      </c>
      <c r="U80" s="2">
        <f t="shared" si="44"/>
        <v>0</v>
      </c>
      <c r="V80" s="2">
        <f t="shared" si="44"/>
        <v>0</v>
      </c>
      <c r="W80" s="2">
        <f t="shared" si="44"/>
        <v>0</v>
      </c>
      <c r="X80" s="2">
        <f t="shared" si="44"/>
        <v>0.03830083565</v>
      </c>
    </row>
    <row r="81">
      <c r="L81" s="1">
        <f t="shared" si="39"/>
        <v>490</v>
      </c>
      <c r="M81" s="1">
        <f>Events!D21</f>
        <v>8499</v>
      </c>
      <c r="N81" s="2">
        <f t="shared" ref="N81:X81" si="45">INDIRECT(CONCATENATE("I",$L81+N$63))</f>
        <v>0.009803921569</v>
      </c>
      <c r="O81" s="2">
        <f t="shared" si="45"/>
        <v>0</v>
      </c>
      <c r="P81" s="2">
        <f t="shared" si="45"/>
        <v>0.03450980392</v>
      </c>
      <c r="Q81" s="2">
        <f t="shared" si="45"/>
        <v>0.9199509804</v>
      </c>
      <c r="R81" s="2">
        <f t="shared" si="45"/>
        <v>0</v>
      </c>
      <c r="S81" s="2">
        <f t="shared" si="45"/>
        <v>0</v>
      </c>
      <c r="T81" s="2">
        <f t="shared" si="45"/>
        <v>0</v>
      </c>
      <c r="U81" s="2">
        <f t="shared" si="45"/>
        <v>0</v>
      </c>
      <c r="V81" s="2">
        <f t="shared" si="45"/>
        <v>0</v>
      </c>
      <c r="W81" s="2">
        <f t="shared" si="45"/>
        <v>0</v>
      </c>
      <c r="X81" s="2">
        <f t="shared" si="45"/>
        <v>0.03573529412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0.004250797024</v>
      </c>
      <c r="O82" s="2">
        <f t="shared" si="46"/>
        <v>0.004612114772</v>
      </c>
      <c r="P82" s="2">
        <f t="shared" si="46"/>
        <v>0.01910733262</v>
      </c>
      <c r="Q82" s="2">
        <f t="shared" si="46"/>
        <v>0.9493198725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0.0227098831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0.003867791842</v>
      </c>
      <c r="O83" s="2">
        <f t="shared" si="47"/>
        <v>0.001406469761</v>
      </c>
      <c r="P83" s="2">
        <f t="shared" si="47"/>
        <v>0.02120253165</v>
      </c>
      <c r="Q83" s="2">
        <f t="shared" si="47"/>
        <v>0.9544936709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0.01902953586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0.003261818182</v>
      </c>
      <c r="O84" s="2">
        <f t="shared" si="48"/>
        <v>0.001454545455</v>
      </c>
      <c r="P84" s="2">
        <f t="shared" si="48"/>
        <v>0.02250181818</v>
      </c>
      <c r="Q84" s="2">
        <f t="shared" si="48"/>
        <v>0.94716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0.02562181818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0.0006160164271</v>
      </c>
      <c r="O85" s="2">
        <f t="shared" si="49"/>
        <v>0.006611909651</v>
      </c>
      <c r="P85" s="2">
        <f t="shared" si="49"/>
        <v>0.02340246407</v>
      </c>
      <c r="Q85" s="2">
        <f t="shared" si="49"/>
        <v>0.2049548255</v>
      </c>
      <c r="R85" s="2">
        <f t="shared" si="49"/>
        <v>0.7082464066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0.05616837782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0.0001979414093</v>
      </c>
      <c r="O86" s="2">
        <f t="shared" si="50"/>
        <v>0.002583135392</v>
      </c>
      <c r="P86" s="2">
        <f t="shared" si="50"/>
        <v>0.0195091053</v>
      </c>
      <c r="Q86" s="2">
        <f t="shared" si="50"/>
        <v>0.07778701504</v>
      </c>
      <c r="R86" s="2">
        <f t="shared" si="50"/>
        <v>0.8700712589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0.02985154394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0.0001420454545</v>
      </c>
      <c r="O87" s="2">
        <f t="shared" si="51"/>
        <v>0.0008551136364</v>
      </c>
      <c r="P87" s="2">
        <f t="shared" si="51"/>
        <v>0.005571022727</v>
      </c>
      <c r="Q87" s="2">
        <f t="shared" si="51"/>
        <v>0.02024147727</v>
      </c>
      <c r="R87" s="2">
        <f t="shared" si="51"/>
        <v>0.952875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0.02031534091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0.001100369633</v>
      </c>
      <c r="P88" s="2">
        <f t="shared" si="52"/>
        <v>0.00241967586</v>
      </c>
      <c r="Q88" s="2">
        <f t="shared" si="52"/>
        <v>0.01472135343</v>
      </c>
      <c r="R88" s="2">
        <f t="shared" si="52"/>
        <v>0.9639621837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0.0177964174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0.0002760143527</v>
      </c>
      <c r="P89" s="2">
        <f t="shared" si="53"/>
        <v>0.003047198454</v>
      </c>
      <c r="Q89" s="2">
        <f t="shared" si="53"/>
        <v>0.00881865857</v>
      </c>
      <c r="R89" s="2">
        <f t="shared" si="53"/>
        <v>0.9815070384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0.006351090257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0.0001193175039</v>
      </c>
      <c r="P90" s="2">
        <f t="shared" si="54"/>
        <v>0.003558047966</v>
      </c>
      <c r="Q90" s="2">
        <f t="shared" si="54"/>
        <v>0.003092709701</v>
      </c>
      <c r="R90" s="2">
        <f t="shared" si="54"/>
        <v>0.9413327765</v>
      </c>
      <c r="S90" s="2">
        <f t="shared" si="54"/>
        <v>0.03185300084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0.02004414748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0.000253068455</v>
      </c>
      <c r="P91" s="2">
        <f t="shared" si="55"/>
        <v>0.001141338732</v>
      </c>
      <c r="Q91" s="2">
        <f t="shared" si="55"/>
        <v>0.001513349361</v>
      </c>
      <c r="R91" s="2">
        <f t="shared" si="55"/>
        <v>0.9108300645</v>
      </c>
      <c r="S91" s="2">
        <f t="shared" si="55"/>
        <v>0.06333038087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0.02293179805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0.0001298364061</v>
      </c>
      <c r="P92" s="2">
        <f t="shared" si="56"/>
        <v>0.001942352636</v>
      </c>
      <c r="Q92" s="2">
        <f t="shared" si="56"/>
        <v>0.001038691249</v>
      </c>
      <c r="R92" s="2">
        <f t="shared" si="56"/>
        <v>0.9031082836</v>
      </c>
      <c r="S92" s="2">
        <f t="shared" si="56"/>
        <v>0.07029862373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0.02348221241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</v>
      </c>
      <c r="O93" s="2">
        <f t="shared" si="57"/>
        <v>0.0005008765339</v>
      </c>
      <c r="P93" s="2">
        <f t="shared" si="57"/>
        <v>0.002873779113</v>
      </c>
      <c r="Q93" s="2">
        <f t="shared" si="57"/>
        <v>0.003122965189</v>
      </c>
      <c r="R93" s="2">
        <f t="shared" si="57"/>
        <v>0.9003719008</v>
      </c>
      <c r="S93" s="2">
        <f t="shared" si="57"/>
        <v>0.0696393689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0.02349110944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0.0003818737271</v>
      </c>
      <c r="P94" s="2">
        <f t="shared" si="58"/>
        <v>0.002156313646</v>
      </c>
      <c r="Q94" s="2">
        <f t="shared" si="58"/>
        <v>0.003696537678</v>
      </c>
      <c r="R94" s="2">
        <f t="shared" si="58"/>
        <v>0.8976285642</v>
      </c>
      <c r="S94" s="2">
        <f t="shared" si="58"/>
        <v>0.07262983707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0.02350687373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</v>
      </c>
      <c r="O95" s="2">
        <f t="shared" si="59"/>
        <v>0.0004635352287</v>
      </c>
      <c r="P95" s="2">
        <f t="shared" si="59"/>
        <v>0.004802224969</v>
      </c>
      <c r="Q95" s="2">
        <f t="shared" si="59"/>
        <v>0.001854140915</v>
      </c>
      <c r="R95" s="2">
        <f t="shared" si="59"/>
        <v>0.7892088999</v>
      </c>
      <c r="S95" s="2">
        <f t="shared" si="59"/>
        <v>0.09179233622</v>
      </c>
      <c r="T95" s="2">
        <f t="shared" si="59"/>
        <v>0.07915636588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0.03272249691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0.0003317379105</v>
      </c>
      <c r="O96" s="2">
        <f t="shared" si="65"/>
        <v>0.0001633932992</v>
      </c>
      <c r="P96" s="2">
        <f t="shared" si="65"/>
        <v>0.007575507509</v>
      </c>
      <c r="Q96" s="2">
        <f t="shared" si="65"/>
        <v>0.001158607031</v>
      </c>
      <c r="R96" s="2">
        <f t="shared" si="65"/>
        <v>0.5849777191</v>
      </c>
      <c r="S96" s="2">
        <f t="shared" si="65"/>
        <v>0.1121670243</v>
      </c>
      <c r="T96" s="2">
        <f t="shared" si="65"/>
        <v>0.2522396435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0.04138636739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0.0006537015852</v>
      </c>
      <c r="O97" s="2">
        <f t="shared" si="66"/>
        <v>0.0001634253963</v>
      </c>
      <c r="P97" s="2">
        <f t="shared" si="66"/>
        <v>0.003614969766</v>
      </c>
      <c r="Q97" s="2">
        <f t="shared" si="66"/>
        <v>0.001147246282</v>
      </c>
      <c r="R97" s="2">
        <f t="shared" si="66"/>
        <v>0.4570158523</v>
      </c>
      <c r="S97" s="2">
        <f t="shared" si="66"/>
        <v>0.1003137768</v>
      </c>
      <c r="T97" s="2">
        <f t="shared" si="66"/>
        <v>0.3908089557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0.04628207223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0.000667219917</v>
      </c>
      <c r="O98" s="2">
        <f t="shared" si="67"/>
        <v>0.0001659751037</v>
      </c>
      <c r="P98" s="2">
        <f t="shared" si="67"/>
        <v>0.006556016598</v>
      </c>
      <c r="Q98" s="2">
        <f t="shared" si="67"/>
        <v>0.001294605809</v>
      </c>
      <c r="R98" s="2">
        <f t="shared" si="67"/>
        <v>0.3593029046</v>
      </c>
      <c r="S98" s="2">
        <f t="shared" si="67"/>
        <v>0.09579419087</v>
      </c>
      <c r="T98" s="2">
        <f t="shared" si="67"/>
        <v>0.4885244813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0.04769460581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0.0004783163265</v>
      </c>
      <c r="O99" s="2">
        <f t="shared" si="68"/>
        <v>0</v>
      </c>
      <c r="P99" s="2">
        <f t="shared" si="68"/>
        <v>0.003979591837</v>
      </c>
      <c r="Q99" s="2">
        <f t="shared" si="68"/>
        <v>0.001595982143</v>
      </c>
      <c r="R99" s="2">
        <f t="shared" si="68"/>
        <v>0.28203125</v>
      </c>
      <c r="S99" s="2">
        <f t="shared" si="68"/>
        <v>0.08198022959</v>
      </c>
      <c r="T99" s="2">
        <f t="shared" si="68"/>
        <v>0.59328125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0.0366533801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0.001788458103</v>
      </c>
      <c r="O100" s="2">
        <f t="shared" si="69"/>
        <v>0.0005360014293</v>
      </c>
      <c r="P100" s="2">
        <f t="shared" si="69"/>
        <v>0.01971770591</v>
      </c>
      <c r="Q100" s="2">
        <f t="shared" si="69"/>
        <v>0.03270323388</v>
      </c>
      <c r="R100" s="2">
        <f t="shared" si="69"/>
        <v>0.2023226729</v>
      </c>
      <c r="S100" s="2">
        <f t="shared" si="69"/>
        <v>0.0805878149</v>
      </c>
      <c r="T100" s="2">
        <f t="shared" si="69"/>
        <v>0.5090030373</v>
      </c>
      <c r="U100" s="2">
        <f t="shared" si="69"/>
        <v>0.1016080043</v>
      </c>
      <c r="V100" s="2">
        <f t="shared" si="69"/>
        <v>0</v>
      </c>
      <c r="W100" s="2">
        <f t="shared" si="69"/>
        <v>0</v>
      </c>
      <c r="X100" s="2">
        <f t="shared" si="69"/>
        <v>0.05173307129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0.001217814892</v>
      </c>
      <c r="O101" s="2">
        <f t="shared" si="70"/>
        <v>0</v>
      </c>
      <c r="P101" s="2">
        <f t="shared" si="70"/>
        <v>0.01419972164</v>
      </c>
      <c r="Q101" s="2">
        <f t="shared" si="70"/>
        <v>0.02415448852</v>
      </c>
      <c r="R101" s="2">
        <f t="shared" si="70"/>
        <v>0.2297320807</v>
      </c>
      <c r="S101" s="2">
        <f t="shared" si="70"/>
        <v>0.08323938761</v>
      </c>
      <c r="T101" s="2">
        <f t="shared" si="70"/>
        <v>0.5130167015</v>
      </c>
      <c r="U101" s="2">
        <f t="shared" si="70"/>
        <v>0.08801670146</v>
      </c>
      <c r="V101" s="2">
        <f t="shared" si="70"/>
        <v>0</v>
      </c>
      <c r="W101" s="2">
        <f t="shared" si="70"/>
        <v>0</v>
      </c>
      <c r="X101" s="2">
        <f t="shared" si="70"/>
        <v>0.04642310369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0.0008771929825</v>
      </c>
      <c r="O102" s="2">
        <f t="shared" si="71"/>
        <v>0.0001736842105</v>
      </c>
      <c r="P102" s="2">
        <f t="shared" si="71"/>
        <v>0.01378421053</v>
      </c>
      <c r="Q102" s="2">
        <f t="shared" si="71"/>
        <v>0.01985263158</v>
      </c>
      <c r="R102" s="2">
        <f t="shared" si="71"/>
        <v>0.2440701754</v>
      </c>
      <c r="S102" s="2">
        <f t="shared" si="71"/>
        <v>0.08489824561</v>
      </c>
      <c r="T102" s="2">
        <f t="shared" si="71"/>
        <v>0.5178438596</v>
      </c>
      <c r="U102" s="2">
        <f t="shared" si="71"/>
        <v>0.06299649123</v>
      </c>
      <c r="V102" s="2">
        <f t="shared" si="71"/>
        <v>0</v>
      </c>
      <c r="W102" s="2">
        <f t="shared" si="71"/>
        <v>0</v>
      </c>
      <c r="X102" s="2">
        <f t="shared" si="71"/>
        <v>0.05550350877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0.001185235354</v>
      </c>
      <c r="O103" s="2">
        <f t="shared" si="72"/>
        <v>0.0001693193363</v>
      </c>
      <c r="P103" s="2">
        <f t="shared" si="72"/>
        <v>0.01541144599</v>
      </c>
      <c r="Q103" s="2">
        <f t="shared" si="72"/>
        <v>0.01602438198</v>
      </c>
      <c r="R103" s="2">
        <f t="shared" si="72"/>
        <v>0.2457433119</v>
      </c>
      <c r="S103" s="2">
        <f t="shared" si="72"/>
        <v>0.06456146292</v>
      </c>
      <c r="T103" s="2">
        <f t="shared" si="72"/>
        <v>0.5439620725</v>
      </c>
      <c r="U103" s="2">
        <f t="shared" si="72"/>
        <v>0.05763630207</v>
      </c>
      <c r="V103" s="2">
        <f t="shared" si="72"/>
        <v>0</v>
      </c>
      <c r="W103" s="2">
        <f t="shared" si="72"/>
        <v>0</v>
      </c>
      <c r="X103" s="2">
        <f t="shared" si="72"/>
        <v>0.055306468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0.001036806636</v>
      </c>
      <c r="O104" s="2">
        <f t="shared" si="73"/>
        <v>0.0001728011059</v>
      </c>
      <c r="P104" s="2">
        <f t="shared" si="73"/>
        <v>0.01133575255</v>
      </c>
      <c r="Q104" s="2">
        <f t="shared" si="73"/>
        <v>0.01277864178</v>
      </c>
      <c r="R104" s="2">
        <f t="shared" si="73"/>
        <v>0.2600311042</v>
      </c>
      <c r="S104" s="2">
        <f t="shared" si="73"/>
        <v>0.07114567133</v>
      </c>
      <c r="T104" s="2">
        <f t="shared" si="73"/>
        <v>0.5457611889</v>
      </c>
      <c r="U104" s="2">
        <f t="shared" si="73"/>
        <v>0.0467651633</v>
      </c>
      <c r="V104" s="2">
        <f t="shared" si="73"/>
        <v>0</v>
      </c>
      <c r="W104" s="2">
        <f t="shared" si="73"/>
        <v>0</v>
      </c>
      <c r="X104" s="2">
        <f t="shared" si="73"/>
        <v>0.05097287023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0.0006440532417</v>
      </c>
      <c r="O105" s="2">
        <f t="shared" si="74"/>
        <v>0.0004293688278</v>
      </c>
      <c r="P105" s="2">
        <f t="shared" si="74"/>
        <v>0.01408329755</v>
      </c>
      <c r="Q105" s="2">
        <f t="shared" si="74"/>
        <v>0.0274366681</v>
      </c>
      <c r="R105" s="2">
        <f t="shared" si="74"/>
        <v>0.282121082</v>
      </c>
      <c r="S105" s="2">
        <f t="shared" si="74"/>
        <v>0.02324817518</v>
      </c>
      <c r="T105" s="2">
        <f t="shared" si="74"/>
        <v>0.3382052383</v>
      </c>
      <c r="U105" s="2">
        <f t="shared" si="74"/>
        <v>0.1107900386</v>
      </c>
      <c r="V105" s="2">
        <f t="shared" si="74"/>
        <v>0.09401459854</v>
      </c>
      <c r="W105" s="2">
        <f t="shared" si="74"/>
        <v>0</v>
      </c>
      <c r="X105" s="2">
        <f t="shared" si="74"/>
        <v>0.1090274796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0.0008611410118</v>
      </c>
      <c r="O106" s="2">
        <f t="shared" si="75"/>
        <v>0.000215285253</v>
      </c>
      <c r="P106" s="2">
        <f t="shared" si="75"/>
        <v>0.008622174381</v>
      </c>
      <c r="Q106" s="2">
        <f t="shared" si="75"/>
        <v>0.0205489774</v>
      </c>
      <c r="R106" s="2">
        <f t="shared" si="75"/>
        <v>0.3037136706</v>
      </c>
      <c r="S106" s="2">
        <f t="shared" si="75"/>
        <v>0.01977179763</v>
      </c>
      <c r="T106" s="2">
        <f t="shared" si="75"/>
        <v>0.3180710441</v>
      </c>
      <c r="U106" s="2">
        <f t="shared" si="75"/>
        <v>0.0762540366</v>
      </c>
      <c r="V106" s="2">
        <f t="shared" si="75"/>
        <v>0.1295156082</v>
      </c>
      <c r="W106" s="2">
        <f t="shared" si="75"/>
        <v>0</v>
      </c>
      <c r="X106" s="2">
        <f t="shared" si="75"/>
        <v>0.1224262648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0.0002148227712</v>
      </c>
      <c r="P107" s="2">
        <f t="shared" si="76"/>
        <v>0.006032223416</v>
      </c>
      <c r="Q107" s="2">
        <f t="shared" si="76"/>
        <v>0.02678195489</v>
      </c>
      <c r="R107" s="2">
        <f t="shared" si="76"/>
        <v>0.2816326531</v>
      </c>
      <c r="S107" s="2">
        <f t="shared" si="76"/>
        <v>0.02803437164</v>
      </c>
      <c r="T107" s="2">
        <f t="shared" si="76"/>
        <v>0.2647991407</v>
      </c>
      <c r="U107" s="2">
        <f t="shared" si="76"/>
        <v>0.08259076262</v>
      </c>
      <c r="V107" s="2">
        <f t="shared" si="76"/>
        <v>0.1766100967</v>
      </c>
      <c r="W107" s="2">
        <f t="shared" si="76"/>
        <v>0</v>
      </c>
      <c r="X107" s="2">
        <f t="shared" si="76"/>
        <v>0.1333039742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0.0006492101277</v>
      </c>
      <c r="O108" s="2">
        <f t="shared" si="77"/>
        <v>0.0004328067518</v>
      </c>
      <c r="P108" s="2">
        <f t="shared" si="77"/>
        <v>0.005836399048</v>
      </c>
      <c r="Q108" s="2">
        <f t="shared" si="77"/>
        <v>0.02426747457</v>
      </c>
      <c r="R108" s="2">
        <f t="shared" si="77"/>
        <v>0.2952088293</v>
      </c>
      <c r="S108" s="2">
        <f t="shared" si="77"/>
        <v>0.02735771478</v>
      </c>
      <c r="T108" s="2">
        <f t="shared" si="77"/>
        <v>0.2729798745</v>
      </c>
      <c r="U108" s="2">
        <f t="shared" si="77"/>
        <v>0.06888552261</v>
      </c>
      <c r="V108" s="2">
        <f t="shared" si="77"/>
        <v>0.1761956287</v>
      </c>
      <c r="W108" s="2">
        <f t="shared" si="77"/>
        <v>0</v>
      </c>
      <c r="X108" s="2">
        <f t="shared" si="77"/>
        <v>0.1281865397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0.0002348520432</v>
      </c>
      <c r="O109" s="2">
        <f t="shared" si="78"/>
        <v>0.0004697040864</v>
      </c>
      <c r="P109" s="2">
        <f t="shared" si="78"/>
        <v>0.00374823861</v>
      </c>
      <c r="Q109" s="2">
        <f t="shared" si="78"/>
        <v>0.02194692344</v>
      </c>
      <c r="R109" s="2">
        <f t="shared" si="78"/>
        <v>0.2904884922</v>
      </c>
      <c r="S109" s="2">
        <f t="shared" si="78"/>
        <v>0.0209652419</v>
      </c>
      <c r="T109" s="2">
        <f t="shared" si="78"/>
        <v>0.2338186942</v>
      </c>
      <c r="U109" s="2">
        <f t="shared" si="78"/>
        <v>0.05453264443</v>
      </c>
      <c r="V109" s="2">
        <f t="shared" si="78"/>
        <v>0.2256200094</v>
      </c>
      <c r="W109" s="2">
        <f t="shared" si="78"/>
        <v>0</v>
      </c>
      <c r="X109" s="2">
        <f t="shared" si="78"/>
        <v>0.1481751996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0.0004223576382</v>
      </c>
      <c r="O110" s="2">
        <f t="shared" si="79"/>
        <v>0</v>
      </c>
      <c r="P110" s="2">
        <f t="shared" si="79"/>
        <v>0.003154023955</v>
      </c>
      <c r="Q110" s="2">
        <f t="shared" si="79"/>
        <v>0.007942845136</v>
      </c>
      <c r="R110" s="2">
        <f t="shared" si="79"/>
        <v>0.108993486</v>
      </c>
      <c r="S110" s="2">
        <f t="shared" si="79"/>
        <v>0.008648875814</v>
      </c>
      <c r="T110" s="2">
        <f t="shared" si="79"/>
        <v>0.07520067241</v>
      </c>
      <c r="U110" s="2">
        <f t="shared" si="79"/>
        <v>0.04359739441</v>
      </c>
      <c r="V110" s="2">
        <f t="shared" si="79"/>
        <v>0.02888421937</v>
      </c>
      <c r="W110" s="2">
        <f t="shared" si="79"/>
        <v>0.679142677</v>
      </c>
      <c r="X110" s="2">
        <f t="shared" si="79"/>
        <v>0.0440134482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0.0006026516673</v>
      </c>
      <c r="O111" s="2">
        <f t="shared" si="80"/>
        <v>0</v>
      </c>
      <c r="P111" s="2">
        <f t="shared" si="80"/>
        <v>0.002221775814</v>
      </c>
      <c r="Q111" s="2">
        <f t="shared" si="80"/>
        <v>0.005417838489</v>
      </c>
      <c r="R111" s="2">
        <f t="shared" si="80"/>
        <v>0.08704700683</v>
      </c>
      <c r="S111" s="2">
        <f t="shared" si="80"/>
        <v>0.006046605062</v>
      </c>
      <c r="T111" s="2">
        <f t="shared" si="80"/>
        <v>0.02624347127</v>
      </c>
      <c r="U111" s="2">
        <f t="shared" si="80"/>
        <v>0.03605664926</v>
      </c>
      <c r="V111" s="2">
        <f t="shared" si="80"/>
        <v>0.01412414624</v>
      </c>
      <c r="W111" s="2">
        <f t="shared" si="80"/>
        <v>0.7892366412</v>
      </c>
      <c r="X111" s="2">
        <f t="shared" si="80"/>
        <v>0.03300321414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0.00059924348</v>
      </c>
      <c r="O112" s="2">
        <f t="shared" si="81"/>
        <v>0</v>
      </c>
      <c r="P112" s="2">
        <f t="shared" si="81"/>
        <v>0.0009894485367</v>
      </c>
      <c r="Q112" s="2">
        <f t="shared" si="81"/>
        <v>0.003957794147</v>
      </c>
      <c r="R112" s="2">
        <f t="shared" si="81"/>
        <v>0.07014931316</v>
      </c>
      <c r="S112" s="2">
        <f t="shared" si="81"/>
        <v>0.004192713518</v>
      </c>
      <c r="T112" s="2">
        <f t="shared" si="81"/>
        <v>0.01813259009</v>
      </c>
      <c r="U112" s="2">
        <f t="shared" si="81"/>
        <v>0.03605216006</v>
      </c>
      <c r="V112" s="2">
        <f t="shared" si="81"/>
        <v>0.01190523591</v>
      </c>
      <c r="W112" s="2">
        <f t="shared" si="81"/>
        <v>0.829368903</v>
      </c>
      <c r="X112" s="2">
        <f t="shared" si="81"/>
        <v>0.02465259805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0.0001751620249</v>
      </c>
      <c r="O113" s="2">
        <f t="shared" si="82"/>
        <v>0.0001751620249</v>
      </c>
      <c r="P113" s="2">
        <f t="shared" si="82"/>
        <v>0.0007006480995</v>
      </c>
      <c r="Q113" s="2">
        <f t="shared" si="82"/>
        <v>0.002802592398</v>
      </c>
      <c r="R113" s="2">
        <f t="shared" si="82"/>
        <v>0.03554562971</v>
      </c>
      <c r="S113" s="2">
        <f t="shared" si="82"/>
        <v>0.003152916448</v>
      </c>
      <c r="T113" s="2">
        <f t="shared" si="82"/>
        <v>0.007330530741</v>
      </c>
      <c r="U113" s="2">
        <f t="shared" si="82"/>
        <v>0.02739534069</v>
      </c>
      <c r="V113" s="2">
        <f t="shared" si="82"/>
        <v>0.004007707129</v>
      </c>
      <c r="W113" s="2">
        <f t="shared" si="82"/>
        <v>0.9013872832</v>
      </c>
      <c r="X113" s="2">
        <f t="shared" si="82"/>
        <v>0.0173270275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0.000171762281</v>
      </c>
      <c r="O114" s="2">
        <f t="shared" si="83"/>
        <v>0</v>
      </c>
      <c r="P114" s="2">
        <f t="shared" si="83"/>
        <v>0.000171762281</v>
      </c>
      <c r="Q114" s="2">
        <f t="shared" si="83"/>
        <v>0.001545860529</v>
      </c>
      <c r="R114" s="2">
        <f t="shared" si="83"/>
        <v>0.0189007214</v>
      </c>
      <c r="S114" s="2">
        <f t="shared" si="83"/>
        <v>0.000343524562</v>
      </c>
      <c r="T114" s="2">
        <f t="shared" si="83"/>
        <v>0.002054276881</v>
      </c>
      <c r="U114" s="2">
        <f t="shared" si="83"/>
        <v>0.01742700103</v>
      </c>
      <c r="V114" s="2">
        <f t="shared" si="83"/>
        <v>0.003246307111</v>
      </c>
      <c r="W114" s="2">
        <f t="shared" si="83"/>
        <v>0.9398368258</v>
      </c>
      <c r="X114" s="2">
        <f t="shared" si="83"/>
        <v>0.01630195809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>
        <f t="shared" ref="E460:E469" si="139">INDIRECT(CONCATENATE("'ccc",$E$458,"'!",$B$1,C460+2))</f>
        <v>13</v>
      </c>
      <c r="F460" s="1">
        <v>1.0</v>
      </c>
      <c r="G460" s="4" t="str">
        <f t="shared" ref="G460:G469" si="140">INDIRECT(CONCATENATE("'ccc",$E$458,"'!",$B$1,C460+21))</f>
        <v>0.92</v>
      </c>
      <c r="H460" s="2">
        <f t="shared" ref="H460:H469" si="141">E460*F460*G460</f>
        <v>11.96</v>
      </c>
      <c r="I460" s="2">
        <f t="shared" ref="I460:I469" si="142">H460/$E$471</f>
        <v>0.03331476323</v>
      </c>
      <c r="J460" s="2">
        <f t="shared" ref="J460:J469" si="143">I460*$E$262</f>
        <v>0</v>
      </c>
    </row>
    <row r="461">
      <c r="C461" s="1">
        <v>1.0</v>
      </c>
      <c r="E461" s="4">
        <f t="shared" si="139"/>
        <v>7</v>
      </c>
      <c r="F461" s="1">
        <v>1.0</v>
      </c>
      <c r="G461" s="4" t="str">
        <f t="shared" si="140"/>
        <v>1.00</v>
      </c>
      <c r="H461" s="2">
        <f t="shared" si="141"/>
        <v>7</v>
      </c>
      <c r="I461" s="2">
        <f t="shared" si="142"/>
        <v>0.01949860724</v>
      </c>
      <c r="J461" s="2">
        <f t="shared" si="143"/>
        <v>0</v>
      </c>
    </row>
    <row r="462">
      <c r="C462" s="1">
        <v>2.0</v>
      </c>
      <c r="E462" s="4">
        <f t="shared" si="139"/>
        <v>41</v>
      </c>
      <c r="F462" s="1">
        <v>1.0</v>
      </c>
      <c r="G462" s="4" t="str">
        <f t="shared" si="140"/>
        <v>0.98</v>
      </c>
      <c r="H462" s="2">
        <f t="shared" si="141"/>
        <v>40.18</v>
      </c>
      <c r="I462" s="2">
        <f t="shared" si="142"/>
        <v>0.1119220056</v>
      </c>
      <c r="J462" s="2">
        <f t="shared" si="143"/>
        <v>0</v>
      </c>
    </row>
    <row r="463">
      <c r="C463" s="1">
        <v>3.0</v>
      </c>
      <c r="E463" s="4">
        <f t="shared" si="139"/>
        <v>289</v>
      </c>
      <c r="F463" s="1">
        <v>1.0</v>
      </c>
      <c r="G463" s="4" t="str">
        <f t="shared" si="140"/>
        <v>0.99</v>
      </c>
      <c r="H463" s="2">
        <f t="shared" si="141"/>
        <v>286.11</v>
      </c>
      <c r="I463" s="2">
        <f t="shared" si="142"/>
        <v>0.7969637883</v>
      </c>
      <c r="J463" s="2">
        <f t="shared" si="143"/>
        <v>0</v>
      </c>
    </row>
    <row r="464">
      <c r="C464" s="1">
        <v>4.0</v>
      </c>
      <c r="E464" s="4">
        <f t="shared" si="139"/>
        <v>0</v>
      </c>
      <c r="F464" s="1">
        <v>0.0</v>
      </c>
      <c r="G464" s="4">
        <f t="shared" si="140"/>
        <v>0</v>
      </c>
      <c r="H464" s="2">
        <f t="shared" si="141"/>
        <v>0</v>
      </c>
      <c r="I464" s="2">
        <f t="shared" si="142"/>
        <v>0</v>
      </c>
      <c r="J464" s="2">
        <f t="shared" si="143"/>
        <v>0</v>
      </c>
    </row>
    <row r="465">
      <c r="C465" s="1">
        <v>5.0</v>
      </c>
      <c r="E465" s="4">
        <f t="shared" si="139"/>
        <v>7</v>
      </c>
      <c r="F465" s="1">
        <v>0.0</v>
      </c>
      <c r="G465" s="4" t="str">
        <f t="shared" si="140"/>
        <v>0.86</v>
      </c>
      <c r="H465" s="2">
        <f t="shared" si="141"/>
        <v>0</v>
      </c>
      <c r="I465" s="2">
        <f t="shared" si="142"/>
        <v>0</v>
      </c>
      <c r="J465" s="2">
        <f t="shared" si="143"/>
        <v>0</v>
      </c>
    </row>
    <row r="466">
      <c r="C466" s="1">
        <v>6.0</v>
      </c>
      <c r="E466" s="4">
        <f t="shared" si="139"/>
        <v>0</v>
      </c>
      <c r="F466" s="1">
        <v>0.0</v>
      </c>
      <c r="G466" s="4">
        <f t="shared" si="140"/>
        <v>0</v>
      </c>
      <c r="H466" s="2">
        <f t="shared" si="141"/>
        <v>0</v>
      </c>
      <c r="I466" s="2">
        <f t="shared" si="142"/>
        <v>0</v>
      </c>
      <c r="J466" s="2">
        <f t="shared" si="143"/>
        <v>0</v>
      </c>
    </row>
    <row r="467">
      <c r="C467" s="1">
        <v>7.0</v>
      </c>
      <c r="E467" s="4">
        <f t="shared" si="139"/>
        <v>0</v>
      </c>
      <c r="F467" s="1">
        <v>0.0</v>
      </c>
      <c r="G467" s="4" t="str">
        <f t="shared" si="140"/>
        <v/>
      </c>
      <c r="H467" s="2">
        <f t="shared" si="141"/>
        <v>0</v>
      </c>
      <c r="I467" s="2">
        <f t="shared" si="142"/>
        <v>0</v>
      </c>
      <c r="J467" s="2">
        <f t="shared" si="143"/>
        <v>0</v>
      </c>
    </row>
    <row r="468">
      <c r="C468" s="1">
        <v>8.0</v>
      </c>
      <c r="E468" s="4">
        <f t="shared" si="139"/>
        <v>0</v>
      </c>
      <c r="F468" s="1">
        <v>0.0</v>
      </c>
      <c r="G468" s="4" t="str">
        <f t="shared" si="140"/>
        <v/>
      </c>
      <c r="H468" s="2">
        <f t="shared" si="141"/>
        <v>0</v>
      </c>
      <c r="I468" s="2">
        <f t="shared" si="142"/>
        <v>0</v>
      </c>
      <c r="J468" s="2">
        <f t="shared" si="143"/>
        <v>0</v>
      </c>
    </row>
    <row r="469">
      <c r="C469" s="1">
        <v>9.0</v>
      </c>
      <c r="E469" s="4">
        <f t="shared" si="139"/>
        <v>2</v>
      </c>
      <c r="F469" s="1">
        <v>0.0</v>
      </c>
      <c r="G469" s="4" t="str">
        <f t="shared" si="140"/>
        <v>0.50</v>
      </c>
      <c r="H469" s="2">
        <f t="shared" si="141"/>
        <v>0</v>
      </c>
      <c r="I469" s="2">
        <f t="shared" si="142"/>
        <v>0</v>
      </c>
      <c r="J469" s="2">
        <f t="shared" si="143"/>
        <v>0</v>
      </c>
    </row>
    <row r="470">
      <c r="C470" s="1" t="s">
        <v>28</v>
      </c>
      <c r="I470" s="2">
        <f>(E471-H471)/E471</f>
        <v>0.03830083565</v>
      </c>
    </row>
    <row r="471">
      <c r="D471" s="1" t="s">
        <v>29</v>
      </c>
      <c r="E471" s="2">
        <f>Sum(E460:E469)</f>
        <v>359</v>
      </c>
      <c r="H471" s="2">
        <f>Sum(H460:H469)</f>
        <v>345.25</v>
      </c>
    </row>
    <row r="472">
      <c r="D472" s="1" t="s">
        <v>17</v>
      </c>
      <c r="E472" s="2">
        <f>E471/$B$2</f>
        <v>0.0028046875</v>
      </c>
    </row>
    <row r="473">
      <c r="D473" s="1" t="s">
        <v>18</v>
      </c>
      <c r="E473" s="2">
        <f>H471/E471</f>
        <v>0.9616991643</v>
      </c>
    </row>
    <row r="474">
      <c r="D474" s="1" t="s">
        <v>20</v>
      </c>
      <c r="E474" s="2">
        <f>H471/$B$2</f>
        <v>0.002697265625</v>
      </c>
    </row>
    <row r="475">
      <c r="D475" s="1" t="s">
        <v>21</v>
      </c>
      <c r="E475" s="2">
        <f>(E471-H471)/$B$2</f>
        <v>0.000107421875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>
        <f t="shared" ref="E490:E499" si="144">INDIRECT(CONCATENATE("'ccc",$E$488,"'!",$B$1,C490+2))</f>
        <v>4</v>
      </c>
      <c r="F490" s="1">
        <v>1.0</v>
      </c>
      <c r="G490" s="4" t="str">
        <f t="shared" ref="G490:G499" si="145">INDIRECT(CONCATENATE("'ccc",$E$488,"'!",$B$1,C490+21))</f>
        <v>1.00</v>
      </c>
      <c r="H490" s="2">
        <f t="shared" ref="H490:H499" si="146">E490*F490*G490</f>
        <v>4</v>
      </c>
      <c r="I490" s="2">
        <f t="shared" ref="I490:I499" si="147">H490/$E$501</f>
        <v>0.009803921569</v>
      </c>
      <c r="J490" s="2">
        <f t="shared" ref="J490:J499" si="148">I490*$E$262</f>
        <v>0</v>
      </c>
    </row>
    <row r="491">
      <c r="C491" s="1">
        <v>1.0</v>
      </c>
      <c r="E491" s="4">
        <f t="shared" si="144"/>
        <v>0</v>
      </c>
      <c r="F491" s="1">
        <v>1.0</v>
      </c>
      <c r="G491" s="4" t="str">
        <f t="shared" si="145"/>
        <v/>
      </c>
      <c r="H491" s="2">
        <f t="shared" si="146"/>
        <v>0</v>
      </c>
      <c r="I491" s="2">
        <f t="shared" si="147"/>
        <v>0</v>
      </c>
      <c r="J491" s="2">
        <f t="shared" si="148"/>
        <v>0</v>
      </c>
    </row>
    <row r="492">
      <c r="C492" s="1">
        <v>2.0</v>
      </c>
      <c r="E492" s="4">
        <f t="shared" si="144"/>
        <v>16</v>
      </c>
      <c r="F492" s="1">
        <v>1.0</v>
      </c>
      <c r="G492" s="4" t="str">
        <f t="shared" si="145"/>
        <v>0.88</v>
      </c>
      <c r="H492" s="2">
        <f t="shared" si="146"/>
        <v>14.08</v>
      </c>
      <c r="I492" s="2">
        <f t="shared" si="147"/>
        <v>0.03450980392</v>
      </c>
      <c r="J492" s="2">
        <f t="shared" si="148"/>
        <v>0</v>
      </c>
    </row>
    <row r="493">
      <c r="C493" s="1">
        <v>3.0</v>
      </c>
      <c r="E493" s="4">
        <f t="shared" si="144"/>
        <v>383</v>
      </c>
      <c r="F493" s="1">
        <v>1.0</v>
      </c>
      <c r="G493" s="4" t="str">
        <f t="shared" si="145"/>
        <v>0.98</v>
      </c>
      <c r="H493" s="2">
        <f t="shared" si="146"/>
        <v>375.34</v>
      </c>
      <c r="I493" s="2">
        <f t="shared" si="147"/>
        <v>0.9199509804</v>
      </c>
      <c r="J493" s="2">
        <f t="shared" si="148"/>
        <v>0</v>
      </c>
    </row>
    <row r="494">
      <c r="C494" s="1">
        <v>4.0</v>
      </c>
      <c r="E494" s="4">
        <f t="shared" si="144"/>
        <v>0</v>
      </c>
      <c r="F494" s="1">
        <v>0.0</v>
      </c>
      <c r="G494" s="4">
        <f t="shared" si="145"/>
        <v>0</v>
      </c>
      <c r="H494" s="2">
        <f t="shared" si="146"/>
        <v>0</v>
      </c>
      <c r="I494" s="2">
        <f t="shared" si="147"/>
        <v>0</v>
      </c>
      <c r="J494" s="2">
        <f t="shared" si="148"/>
        <v>0</v>
      </c>
    </row>
    <row r="495">
      <c r="C495" s="1">
        <v>5.0</v>
      </c>
      <c r="E495" s="4">
        <f t="shared" si="144"/>
        <v>4</v>
      </c>
      <c r="F495" s="1">
        <v>0.0</v>
      </c>
      <c r="G495" s="4" t="str">
        <f t="shared" si="145"/>
        <v>0.75</v>
      </c>
      <c r="H495" s="2">
        <f t="shared" si="146"/>
        <v>0</v>
      </c>
      <c r="I495" s="2">
        <f t="shared" si="147"/>
        <v>0</v>
      </c>
      <c r="J495" s="2">
        <f t="shared" si="148"/>
        <v>0</v>
      </c>
    </row>
    <row r="496">
      <c r="C496" s="1">
        <v>6.0</v>
      </c>
      <c r="E496" s="4">
        <f t="shared" si="144"/>
        <v>0</v>
      </c>
      <c r="F496" s="1">
        <v>0.0</v>
      </c>
      <c r="G496" s="4" t="str">
        <f t="shared" si="145"/>
        <v/>
      </c>
      <c r="H496" s="2">
        <f t="shared" si="146"/>
        <v>0</v>
      </c>
      <c r="I496" s="2">
        <f t="shared" si="147"/>
        <v>0</v>
      </c>
      <c r="J496" s="2">
        <f t="shared" si="148"/>
        <v>0</v>
      </c>
    </row>
    <row r="497">
      <c r="C497" s="1">
        <v>7.0</v>
      </c>
      <c r="E497" s="4">
        <f t="shared" si="144"/>
        <v>0</v>
      </c>
      <c r="F497" s="1">
        <v>0.0</v>
      </c>
      <c r="G497" s="4" t="str">
        <f t="shared" si="145"/>
        <v/>
      </c>
      <c r="H497" s="2">
        <f t="shared" si="146"/>
        <v>0</v>
      </c>
      <c r="I497" s="2">
        <f t="shared" si="147"/>
        <v>0</v>
      </c>
      <c r="J497" s="2">
        <f t="shared" si="148"/>
        <v>0</v>
      </c>
    </row>
    <row r="498">
      <c r="C498" s="1">
        <v>8.0</v>
      </c>
      <c r="E498" s="4">
        <f t="shared" si="144"/>
        <v>0</v>
      </c>
      <c r="F498" s="1">
        <v>0.0</v>
      </c>
      <c r="G498" s="4" t="str">
        <f t="shared" si="145"/>
        <v/>
      </c>
      <c r="H498" s="2">
        <f t="shared" si="146"/>
        <v>0</v>
      </c>
      <c r="I498" s="2">
        <f t="shared" si="147"/>
        <v>0</v>
      </c>
      <c r="J498" s="2">
        <f t="shared" si="148"/>
        <v>0</v>
      </c>
    </row>
    <row r="499">
      <c r="C499" s="1">
        <v>9.0</v>
      </c>
      <c r="E499" s="4">
        <f t="shared" si="144"/>
        <v>1</v>
      </c>
      <c r="F499" s="1">
        <v>0.0</v>
      </c>
      <c r="G499" s="4">
        <f t="shared" si="145"/>
        <v>0</v>
      </c>
      <c r="H499" s="2">
        <f t="shared" si="146"/>
        <v>0</v>
      </c>
      <c r="I499" s="2">
        <f t="shared" si="147"/>
        <v>0</v>
      </c>
      <c r="J499" s="2">
        <f t="shared" si="148"/>
        <v>0</v>
      </c>
    </row>
    <row r="500">
      <c r="C500" s="1" t="s">
        <v>28</v>
      </c>
      <c r="I500" s="2">
        <f>(E501-H501)/E501</f>
        <v>0.03573529412</v>
      </c>
    </row>
    <row r="501">
      <c r="D501" s="1" t="s">
        <v>29</v>
      </c>
      <c r="E501" s="2">
        <f>Sum(E490:E499)</f>
        <v>408</v>
      </c>
      <c r="H501" s="2">
        <f>Sum(H490:H499)</f>
        <v>393.42</v>
      </c>
    </row>
    <row r="502">
      <c r="D502" s="1" t="s">
        <v>17</v>
      </c>
      <c r="E502" s="2">
        <f>E501/$B$2</f>
        <v>0.0031875</v>
      </c>
    </row>
    <row r="503">
      <c r="D503" s="1" t="s">
        <v>18</v>
      </c>
      <c r="E503" s="2">
        <f>H501/E501</f>
        <v>0.9642647059</v>
      </c>
    </row>
    <row r="504">
      <c r="D504" s="1" t="s">
        <v>20</v>
      </c>
      <c r="E504" s="2">
        <f>H501/$B$2</f>
        <v>0.00307359375</v>
      </c>
    </row>
    <row r="505">
      <c r="D505" s="1" t="s">
        <v>21</v>
      </c>
      <c r="E505" s="2">
        <f>(E501-H501)/$B$2</f>
        <v>0.00011390625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16</v>
      </c>
      <c r="F520" s="1">
        <v>1.0</v>
      </c>
      <c r="G520" s="4" t="str">
        <f t="shared" ref="G520:G529" si="150">INDIRECT(CONCATENATE("'ccc",$E$518,"'!",$B$1,C520+21))</f>
        <v>0.75</v>
      </c>
      <c r="H520" s="2">
        <f t="shared" ref="H520:H529" si="151">E520*F520*G520</f>
        <v>12</v>
      </c>
      <c r="I520" s="2">
        <f t="shared" ref="I520:I529" si="152">H520/$E$531</f>
        <v>0.004250797024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14</v>
      </c>
      <c r="F521" s="1">
        <v>1.0</v>
      </c>
      <c r="G521" s="4" t="str">
        <f t="shared" si="150"/>
        <v>0.93</v>
      </c>
      <c r="H521" s="2">
        <f t="shared" si="151"/>
        <v>13.02</v>
      </c>
      <c r="I521" s="2">
        <f t="shared" si="152"/>
        <v>0.004612114772</v>
      </c>
      <c r="J521" s="2">
        <f t="shared" si="153"/>
        <v>0</v>
      </c>
    </row>
    <row r="522">
      <c r="C522" s="1">
        <v>2.0</v>
      </c>
      <c r="E522" s="4">
        <f t="shared" si="149"/>
        <v>58</v>
      </c>
      <c r="F522" s="1">
        <v>1.0</v>
      </c>
      <c r="G522" s="4" t="str">
        <f t="shared" si="150"/>
        <v>0.93</v>
      </c>
      <c r="H522" s="2">
        <f t="shared" si="151"/>
        <v>53.94</v>
      </c>
      <c r="I522" s="2">
        <f t="shared" si="152"/>
        <v>0.01910733262</v>
      </c>
      <c r="J522" s="2">
        <f t="shared" si="153"/>
        <v>0</v>
      </c>
    </row>
    <row r="523">
      <c r="C523" s="1">
        <v>3.0</v>
      </c>
      <c r="E523" s="4">
        <f t="shared" si="149"/>
        <v>2707</v>
      </c>
      <c r="F523" s="1">
        <v>1.0</v>
      </c>
      <c r="G523" s="4" t="str">
        <f t="shared" si="150"/>
        <v>0.99</v>
      </c>
      <c r="H523" s="2">
        <f t="shared" si="151"/>
        <v>2679.93</v>
      </c>
      <c r="I523" s="2">
        <f t="shared" si="152"/>
        <v>0.9493198725</v>
      </c>
      <c r="J523" s="2">
        <f t="shared" si="153"/>
        <v>0</v>
      </c>
    </row>
    <row r="524">
      <c r="C524" s="1">
        <v>4.0</v>
      </c>
      <c r="E524" s="4">
        <f t="shared" si="149"/>
        <v>0</v>
      </c>
      <c r="F524" s="1">
        <v>0.0</v>
      </c>
      <c r="G524" s="4" t="str">
        <f t="shared" si="150"/>
        <v/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24</v>
      </c>
      <c r="F525" s="1">
        <v>0.0</v>
      </c>
      <c r="G525" s="4" t="str">
        <f t="shared" si="150"/>
        <v>0.88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0</v>
      </c>
      <c r="F526" s="1">
        <v>0.0</v>
      </c>
      <c r="G526" s="4" t="str">
        <f t="shared" si="150"/>
        <v/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1</v>
      </c>
      <c r="F527" s="1">
        <v>0.0</v>
      </c>
      <c r="G527" s="4" t="str">
        <f t="shared" si="150"/>
        <v>1.00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1</v>
      </c>
      <c r="F528" s="1">
        <v>0.0</v>
      </c>
      <c r="G528" s="4" t="str">
        <f t="shared" si="150"/>
        <v>0.00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2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0.0227098831</v>
      </c>
    </row>
    <row r="531">
      <c r="D531" s="1" t="s">
        <v>29</v>
      </c>
      <c r="E531" s="2">
        <f>Sum(E520:E529)</f>
        <v>2823</v>
      </c>
      <c r="H531" s="2">
        <f>Sum(H520:H529)</f>
        <v>2758.89</v>
      </c>
    </row>
    <row r="532">
      <c r="D532" s="1" t="s">
        <v>17</v>
      </c>
      <c r="E532" s="2">
        <f>E531/$B$2</f>
        <v>0.0220546875</v>
      </c>
    </row>
    <row r="533">
      <c r="D533" s="1" t="s">
        <v>18</v>
      </c>
      <c r="E533" s="2">
        <f>H531/E531</f>
        <v>0.9772901169</v>
      </c>
    </row>
    <row r="534">
      <c r="D534" s="1" t="s">
        <v>20</v>
      </c>
      <c r="E534" s="2">
        <f>H531/$B$2</f>
        <v>0.02155382813</v>
      </c>
    </row>
    <row r="535">
      <c r="D535" s="1" t="s">
        <v>21</v>
      </c>
      <c r="E535" s="2">
        <f>(E531-H531)/$B$2</f>
        <v>0.000500859375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11</v>
      </c>
      <c r="F550" s="1">
        <v>1.0</v>
      </c>
      <c r="G550" s="4" t="str">
        <f t="shared" ref="G550:G559" si="155">INDIRECT(CONCATENATE("'ccc",$E$548,"'!",$B$1,C550+21))</f>
        <v>1.00</v>
      </c>
      <c r="H550" s="2">
        <f t="shared" ref="H550:H559" si="156">E550*F550*G550</f>
        <v>11</v>
      </c>
      <c r="I550" s="2">
        <f t="shared" ref="I550:I559" si="157">H550/$E$561</f>
        <v>0.003867791842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5</v>
      </c>
      <c r="F551" s="1">
        <v>1.0</v>
      </c>
      <c r="G551" s="4" t="str">
        <f t="shared" si="155"/>
        <v>0.80</v>
      </c>
      <c r="H551" s="2">
        <f t="shared" si="156"/>
        <v>4</v>
      </c>
      <c r="I551" s="2">
        <f t="shared" si="157"/>
        <v>0.001406469761</v>
      </c>
      <c r="J551" s="2">
        <f t="shared" si="158"/>
        <v>0</v>
      </c>
    </row>
    <row r="552">
      <c r="C552" s="1">
        <v>2.0</v>
      </c>
      <c r="E552" s="4">
        <f t="shared" si="154"/>
        <v>67</v>
      </c>
      <c r="F552" s="1">
        <v>1.0</v>
      </c>
      <c r="G552" s="4" t="str">
        <f t="shared" si="155"/>
        <v>0.90</v>
      </c>
      <c r="H552" s="2">
        <f t="shared" si="156"/>
        <v>60.3</v>
      </c>
      <c r="I552" s="2">
        <f t="shared" si="157"/>
        <v>0.02120253165</v>
      </c>
      <c r="J552" s="2">
        <f t="shared" si="158"/>
        <v>0</v>
      </c>
    </row>
    <row r="553">
      <c r="C553" s="1">
        <v>3.0</v>
      </c>
      <c r="E553" s="4">
        <f t="shared" si="154"/>
        <v>2742</v>
      </c>
      <c r="F553" s="1">
        <v>1.0</v>
      </c>
      <c r="G553" s="4" t="str">
        <f t="shared" si="155"/>
        <v>0.99</v>
      </c>
      <c r="H553" s="2">
        <f t="shared" si="156"/>
        <v>2714.58</v>
      </c>
      <c r="I553" s="2">
        <f t="shared" si="157"/>
        <v>0.9544936709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 t="str">
        <f t="shared" si="155"/>
        <v/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12</v>
      </c>
      <c r="F555" s="1">
        <v>0.0</v>
      </c>
      <c r="G555" s="4" t="str">
        <f t="shared" si="155"/>
        <v>0.92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 t="str">
        <f t="shared" si="155"/>
        <v/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1</v>
      </c>
      <c r="F557" s="1">
        <v>0.0</v>
      </c>
      <c r="G557" s="4" t="str">
        <f t="shared" si="155"/>
        <v>0.00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5</v>
      </c>
      <c r="F558" s="1">
        <v>0.0</v>
      </c>
      <c r="G558" s="4" t="str">
        <f t="shared" si="155"/>
        <v>0.40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1</v>
      </c>
      <c r="F559" s="1">
        <v>0.0</v>
      </c>
      <c r="G559" s="4" t="str">
        <f t="shared" si="155"/>
        <v>1.00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0.01902953586</v>
      </c>
    </row>
    <row r="561">
      <c r="D561" s="1" t="s">
        <v>29</v>
      </c>
      <c r="E561" s="2">
        <f>Sum(E550:E559)</f>
        <v>2844</v>
      </c>
      <c r="H561" s="2">
        <f>Sum(H550:H559)</f>
        <v>2789.88</v>
      </c>
    </row>
    <row r="562">
      <c r="D562" s="1" t="s">
        <v>17</v>
      </c>
      <c r="E562" s="2">
        <f>E561/$B$2</f>
        <v>0.02221875</v>
      </c>
    </row>
    <row r="563">
      <c r="D563" s="1" t="s">
        <v>18</v>
      </c>
      <c r="E563" s="2">
        <f>H561/E561</f>
        <v>0.9809704641</v>
      </c>
    </row>
    <row r="564">
      <c r="D564" s="1" t="s">
        <v>20</v>
      </c>
      <c r="E564" s="2">
        <f>H561/$B$2</f>
        <v>0.0217959375</v>
      </c>
    </row>
    <row r="565">
      <c r="D565" s="1" t="s">
        <v>21</v>
      </c>
      <c r="E565" s="2">
        <f>(E561-H561)/$B$2</f>
        <v>0.0004228125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13</v>
      </c>
      <c r="F580" s="1">
        <v>1.0</v>
      </c>
      <c r="G580" s="4" t="str">
        <f t="shared" ref="G580:G589" si="160">INDIRECT(CONCATENATE("'ccc",$E$578,"'!",$B$1,C580+21))</f>
        <v>0.69</v>
      </c>
      <c r="H580" s="2">
        <f t="shared" ref="H580:H589" si="161">E580*F580*G580</f>
        <v>8.97</v>
      </c>
      <c r="I580" s="2">
        <f t="shared" ref="I580:I589" si="162">H580/$E$591</f>
        <v>0.003261818182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5</v>
      </c>
      <c r="F581" s="1">
        <v>1.0</v>
      </c>
      <c r="G581" s="4" t="str">
        <f t="shared" si="160"/>
        <v>0.80</v>
      </c>
      <c r="H581" s="2">
        <f t="shared" si="161"/>
        <v>4</v>
      </c>
      <c r="I581" s="2">
        <f t="shared" si="162"/>
        <v>0.001454545455</v>
      </c>
      <c r="J581" s="2">
        <f t="shared" si="163"/>
        <v>0</v>
      </c>
    </row>
    <row r="582">
      <c r="C582" s="1">
        <v>2.0</v>
      </c>
      <c r="E582" s="4">
        <f t="shared" si="159"/>
        <v>68</v>
      </c>
      <c r="F582" s="1">
        <v>1.0</v>
      </c>
      <c r="G582" s="4" t="str">
        <f t="shared" si="160"/>
        <v>0.91</v>
      </c>
      <c r="H582" s="2">
        <f t="shared" si="161"/>
        <v>61.88</v>
      </c>
      <c r="I582" s="2">
        <f t="shared" si="162"/>
        <v>0.02250181818</v>
      </c>
      <c r="J582" s="2">
        <f t="shared" si="163"/>
        <v>0</v>
      </c>
    </row>
    <row r="583">
      <c r="C583" s="1">
        <v>3.0</v>
      </c>
      <c r="E583" s="4">
        <f t="shared" si="159"/>
        <v>2631</v>
      </c>
      <c r="F583" s="1">
        <v>1.0</v>
      </c>
      <c r="G583" s="4" t="str">
        <f t="shared" si="160"/>
        <v>0.99</v>
      </c>
      <c r="H583" s="2">
        <f t="shared" si="161"/>
        <v>2604.69</v>
      </c>
      <c r="I583" s="2">
        <f t="shared" si="162"/>
        <v>0.94716</v>
      </c>
      <c r="J583" s="2">
        <f t="shared" si="163"/>
        <v>0</v>
      </c>
    </row>
    <row r="584">
      <c r="C584" s="1">
        <v>4.0</v>
      </c>
      <c r="E584" s="4">
        <f t="shared" si="159"/>
        <v>0</v>
      </c>
      <c r="F584" s="1">
        <v>0.0</v>
      </c>
      <c r="G584" s="4" t="str">
        <f t="shared" si="160"/>
        <v/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29</v>
      </c>
      <c r="F585" s="1">
        <v>0.0</v>
      </c>
      <c r="G585" s="4" t="str">
        <f t="shared" si="160"/>
        <v>0.66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1</v>
      </c>
      <c r="F587" s="1">
        <v>0.0</v>
      </c>
      <c r="G587" s="4" t="str">
        <f t="shared" si="160"/>
        <v>1.00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3</v>
      </c>
      <c r="F588" s="1">
        <v>0.0</v>
      </c>
      <c r="G588" s="4" t="str">
        <f t="shared" si="160"/>
        <v>1.00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0</v>
      </c>
      <c r="F589" s="1">
        <v>0.0</v>
      </c>
      <c r="G589" s="4" t="str">
        <f t="shared" si="160"/>
        <v/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0.02562181818</v>
      </c>
    </row>
    <row r="591">
      <c r="D591" s="1" t="s">
        <v>29</v>
      </c>
      <c r="E591" s="2">
        <f>Sum(E580:E589)</f>
        <v>2750</v>
      </c>
      <c r="H591" s="2">
        <f>Sum(H580:H589)</f>
        <v>2679.54</v>
      </c>
    </row>
    <row r="592">
      <c r="D592" s="1" t="s">
        <v>17</v>
      </c>
      <c r="E592" s="2">
        <f>E591/$B$2</f>
        <v>0.021484375</v>
      </c>
    </row>
    <row r="593">
      <c r="D593" s="1" t="s">
        <v>18</v>
      </c>
      <c r="E593" s="2">
        <f>H591/E591</f>
        <v>0.9743781818</v>
      </c>
    </row>
    <row r="594">
      <c r="D594" s="1" t="s">
        <v>20</v>
      </c>
      <c r="E594" s="2">
        <f>H591/$B$2</f>
        <v>0.02093390625</v>
      </c>
    </row>
    <row r="595">
      <c r="D595" s="1" t="s">
        <v>21</v>
      </c>
      <c r="E595" s="2">
        <f>(E591-H591)/$B$2</f>
        <v>0.00055046875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3</v>
      </c>
      <c r="F610" s="1">
        <v>1.0</v>
      </c>
      <c r="G610" s="4" t="str">
        <f t="shared" ref="G610:G619" si="165">INDIRECT(CONCATENATE("'ccc",$E$608,"'!",$B$1,C610+21))</f>
        <v>1.00</v>
      </c>
      <c r="H610" s="2">
        <f t="shared" ref="H610:H619" si="166">E610*F610*G610</f>
        <v>3</v>
      </c>
      <c r="I610" s="2">
        <f t="shared" ref="I610:I619" si="167">H610/$E$621</f>
        <v>0.0006160164271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46</v>
      </c>
      <c r="F611" s="1">
        <v>1.0</v>
      </c>
      <c r="G611" s="4" t="str">
        <f t="shared" si="165"/>
        <v>0.70</v>
      </c>
      <c r="H611" s="2">
        <f t="shared" si="166"/>
        <v>32.2</v>
      </c>
      <c r="I611" s="2">
        <f t="shared" si="167"/>
        <v>0.006611909651</v>
      </c>
      <c r="J611" s="2">
        <f t="shared" si="168"/>
        <v>0</v>
      </c>
    </row>
    <row r="612">
      <c r="C612" s="1">
        <v>2.0</v>
      </c>
      <c r="E612" s="4">
        <f t="shared" si="164"/>
        <v>131</v>
      </c>
      <c r="F612" s="1">
        <v>1.0</v>
      </c>
      <c r="G612" s="4" t="str">
        <f t="shared" si="165"/>
        <v>0.87</v>
      </c>
      <c r="H612" s="2">
        <f t="shared" si="166"/>
        <v>113.97</v>
      </c>
      <c r="I612" s="2">
        <f t="shared" si="167"/>
        <v>0.02340246407</v>
      </c>
      <c r="J612" s="2">
        <f t="shared" si="168"/>
        <v>0</v>
      </c>
    </row>
    <row r="613">
      <c r="C613" s="1">
        <v>3.0</v>
      </c>
      <c r="E613" s="4">
        <f t="shared" si="164"/>
        <v>1029</v>
      </c>
      <c r="F613" s="1">
        <v>1.0</v>
      </c>
      <c r="G613" s="4" t="str">
        <f t="shared" si="165"/>
        <v>0.97</v>
      </c>
      <c r="H613" s="2">
        <f t="shared" si="166"/>
        <v>998.13</v>
      </c>
      <c r="I613" s="2">
        <f t="shared" si="167"/>
        <v>0.2049548255</v>
      </c>
      <c r="J613" s="2">
        <f t="shared" si="168"/>
        <v>0</v>
      </c>
    </row>
    <row r="614">
      <c r="C614" s="1">
        <v>4.0</v>
      </c>
      <c r="E614" s="4">
        <f t="shared" si="164"/>
        <v>3484</v>
      </c>
      <c r="F614" s="1">
        <v>1.0</v>
      </c>
      <c r="G614" s="4" t="str">
        <f t="shared" si="165"/>
        <v>0.99</v>
      </c>
      <c r="H614" s="2">
        <f t="shared" si="166"/>
        <v>3449.16</v>
      </c>
      <c r="I614" s="2">
        <f t="shared" si="167"/>
        <v>0.7082464066</v>
      </c>
      <c r="J614" s="2">
        <f t="shared" si="168"/>
        <v>0</v>
      </c>
    </row>
    <row r="615">
      <c r="C615" s="1">
        <v>5.0</v>
      </c>
      <c r="E615" s="4">
        <f t="shared" si="164"/>
        <v>45</v>
      </c>
      <c r="F615" s="1">
        <v>0.0</v>
      </c>
      <c r="G615" s="4" t="str">
        <f t="shared" si="165"/>
        <v>0.73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3</v>
      </c>
      <c r="F616" s="1">
        <v>0.0</v>
      </c>
      <c r="G616" s="4" t="str">
        <f t="shared" si="165"/>
        <v>0.33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45</v>
      </c>
      <c r="F617" s="1">
        <v>0.0</v>
      </c>
      <c r="G617" s="4" t="str">
        <f t="shared" si="165"/>
        <v>0.89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31</v>
      </c>
      <c r="F618" s="1">
        <v>0.0</v>
      </c>
      <c r="G618" s="4" t="str">
        <f t="shared" si="165"/>
        <v>0.81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53</v>
      </c>
      <c r="F619" s="1">
        <v>0.0</v>
      </c>
      <c r="G619" s="4" t="str">
        <f t="shared" si="165"/>
        <v>0.75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0.05616837782</v>
      </c>
    </row>
    <row r="621">
      <c r="D621" s="1" t="s">
        <v>29</v>
      </c>
      <c r="E621" s="2">
        <f>Sum(E610:E619)</f>
        <v>4870</v>
      </c>
      <c r="H621" s="2">
        <f>Sum(H610:H619)</f>
        <v>4596.46</v>
      </c>
    </row>
    <row r="622">
      <c r="D622" s="1" t="s">
        <v>17</v>
      </c>
      <c r="E622" s="2">
        <f>E621/$B$2</f>
        <v>0.038046875</v>
      </c>
    </row>
    <row r="623">
      <c r="D623" s="1" t="s">
        <v>18</v>
      </c>
      <c r="E623" s="2">
        <f>H621/E621</f>
        <v>0.9438316222</v>
      </c>
    </row>
    <row r="624">
      <c r="D624" s="1" t="s">
        <v>20</v>
      </c>
      <c r="E624" s="2">
        <f>H621/$B$2</f>
        <v>0.03590984375</v>
      </c>
    </row>
    <row r="625">
      <c r="D625" s="1" t="s">
        <v>21</v>
      </c>
      <c r="E625" s="2">
        <f>(E621-H621)/$B$2</f>
        <v>0.00213703125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</v>
      </c>
      <c r="F640" s="1">
        <v>1.0</v>
      </c>
      <c r="G640" s="4" t="str">
        <f t="shared" ref="G640:G649" si="170">INDIRECT(CONCATENATE("'ccc",$E$638,"'!",$B$1,C640+21))</f>
        <v>1.00</v>
      </c>
      <c r="H640" s="2">
        <f t="shared" ref="H640:H649" si="171">E640*F640*G640</f>
        <v>1</v>
      </c>
      <c r="I640" s="2">
        <f t="shared" ref="I640:I649" si="172">H640/$E$651</f>
        <v>0.0001979414093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15</v>
      </c>
      <c r="F641" s="1">
        <v>1.0</v>
      </c>
      <c r="G641" s="4" t="str">
        <f t="shared" si="170"/>
        <v>0.87</v>
      </c>
      <c r="H641" s="2">
        <f t="shared" si="171"/>
        <v>13.05</v>
      </c>
      <c r="I641" s="2">
        <f t="shared" si="172"/>
        <v>0.002583135392</v>
      </c>
      <c r="J641" s="2">
        <f t="shared" si="173"/>
        <v>0</v>
      </c>
    </row>
    <row r="642">
      <c r="C642" s="1">
        <v>2.0</v>
      </c>
      <c r="E642" s="4">
        <f t="shared" si="169"/>
        <v>112</v>
      </c>
      <c r="F642" s="1">
        <v>1.0</v>
      </c>
      <c r="G642" s="4" t="str">
        <f t="shared" si="170"/>
        <v>0.88</v>
      </c>
      <c r="H642" s="2">
        <f t="shared" si="171"/>
        <v>98.56</v>
      </c>
      <c r="I642" s="2">
        <f t="shared" si="172"/>
        <v>0.0195091053</v>
      </c>
      <c r="J642" s="2">
        <f t="shared" si="173"/>
        <v>0</v>
      </c>
    </row>
    <row r="643">
      <c r="C643" s="1">
        <v>3.0</v>
      </c>
      <c r="E643" s="4">
        <f t="shared" si="169"/>
        <v>401</v>
      </c>
      <c r="F643" s="1">
        <v>1.0</v>
      </c>
      <c r="G643" s="4" t="str">
        <f t="shared" si="170"/>
        <v>0.98</v>
      </c>
      <c r="H643" s="2">
        <f t="shared" si="171"/>
        <v>392.98</v>
      </c>
      <c r="I643" s="2">
        <f t="shared" si="172"/>
        <v>0.07778701504</v>
      </c>
      <c r="J643" s="2">
        <f t="shared" si="173"/>
        <v>0</v>
      </c>
    </row>
    <row r="644">
      <c r="C644" s="1">
        <v>4.0</v>
      </c>
      <c r="E644" s="4">
        <f t="shared" si="169"/>
        <v>4440</v>
      </c>
      <c r="F644" s="1">
        <v>1.0</v>
      </c>
      <c r="G644" s="4" t="str">
        <f t="shared" si="170"/>
        <v>0.99</v>
      </c>
      <c r="H644" s="2">
        <f t="shared" si="171"/>
        <v>4395.6</v>
      </c>
      <c r="I644" s="2">
        <f t="shared" si="172"/>
        <v>0.8700712589</v>
      </c>
      <c r="J644" s="2">
        <f t="shared" si="173"/>
        <v>0</v>
      </c>
    </row>
    <row r="645">
      <c r="C645" s="1">
        <v>5.0</v>
      </c>
      <c r="E645" s="4">
        <f t="shared" si="169"/>
        <v>15</v>
      </c>
      <c r="F645" s="1">
        <v>0.0</v>
      </c>
      <c r="G645" s="4" t="str">
        <f t="shared" si="170"/>
        <v>0.73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6</v>
      </c>
      <c r="F646" s="1">
        <v>0.0</v>
      </c>
      <c r="G646" s="4" t="str">
        <f t="shared" si="170"/>
        <v>1.00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23</v>
      </c>
      <c r="F647" s="1">
        <v>0.0</v>
      </c>
      <c r="G647" s="4" t="str">
        <f t="shared" si="170"/>
        <v>0.65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9</v>
      </c>
      <c r="F648" s="1">
        <v>0.0</v>
      </c>
      <c r="G648" s="4" t="str">
        <f t="shared" si="170"/>
        <v>0.67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30</v>
      </c>
      <c r="F649" s="1">
        <v>0.0</v>
      </c>
      <c r="G649" s="4" t="str">
        <f t="shared" si="170"/>
        <v>0.87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0.02985154394</v>
      </c>
    </row>
    <row r="651">
      <c r="D651" s="1" t="s">
        <v>29</v>
      </c>
      <c r="E651" s="2">
        <f>Sum(E640:E649)</f>
        <v>5052</v>
      </c>
      <c r="H651" s="2">
        <f>Sum(H640:H649)</f>
        <v>4901.19</v>
      </c>
    </row>
    <row r="652">
      <c r="D652" s="1" t="s">
        <v>17</v>
      </c>
      <c r="E652" s="2">
        <f>E651/$B$2</f>
        <v>0.03946875</v>
      </c>
    </row>
    <row r="653">
      <c r="D653" s="1" t="s">
        <v>18</v>
      </c>
      <c r="E653" s="2">
        <f>H651/E651</f>
        <v>0.9701484561</v>
      </c>
    </row>
    <row r="654">
      <c r="D654" s="1" t="s">
        <v>20</v>
      </c>
      <c r="E654" s="2">
        <f>H651/$B$2</f>
        <v>0.03829054688</v>
      </c>
    </row>
    <row r="655">
      <c r="D655" s="1" t="s">
        <v>21</v>
      </c>
      <c r="E655" s="2">
        <f>(E651-H651)/$B$2</f>
        <v>0.001178203125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</v>
      </c>
      <c r="F670" s="1">
        <v>1.0</v>
      </c>
      <c r="G670" s="4" t="str">
        <f t="shared" ref="G670:G679" si="175">INDIRECT(CONCATENATE("'ccc",$E$668,"'!",$B$1,C670+21))</f>
        <v>1.00</v>
      </c>
      <c r="H670" s="2">
        <f t="shared" ref="H670:H679" si="176">E670*F670*G670</f>
        <v>1</v>
      </c>
      <c r="I670" s="2">
        <f t="shared" ref="I670:I679" si="177">H670/$E$681</f>
        <v>0.0001420454545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7</v>
      </c>
      <c r="F671" s="1">
        <v>1.0</v>
      </c>
      <c r="G671" s="4" t="str">
        <f t="shared" si="175"/>
        <v>0.86</v>
      </c>
      <c r="H671" s="2">
        <f t="shared" si="176"/>
        <v>6.02</v>
      </c>
      <c r="I671" s="2">
        <f t="shared" si="177"/>
        <v>0.0008551136364</v>
      </c>
      <c r="J671" s="2">
        <f t="shared" si="178"/>
        <v>0</v>
      </c>
    </row>
    <row r="672">
      <c r="C672" s="1">
        <v>2.0</v>
      </c>
      <c r="E672" s="4">
        <f t="shared" si="174"/>
        <v>53</v>
      </c>
      <c r="F672" s="1">
        <v>1.0</v>
      </c>
      <c r="G672" s="4" t="str">
        <f t="shared" si="175"/>
        <v>0.74</v>
      </c>
      <c r="H672" s="2">
        <f t="shared" si="176"/>
        <v>39.22</v>
      </c>
      <c r="I672" s="2">
        <f t="shared" si="177"/>
        <v>0.005571022727</v>
      </c>
      <c r="J672" s="2">
        <f t="shared" si="178"/>
        <v>0</v>
      </c>
    </row>
    <row r="673">
      <c r="C673" s="1">
        <v>3.0</v>
      </c>
      <c r="E673" s="4">
        <f t="shared" si="174"/>
        <v>150</v>
      </c>
      <c r="F673" s="1">
        <v>1.0</v>
      </c>
      <c r="G673" s="4" t="str">
        <f t="shared" si="175"/>
        <v>0.95</v>
      </c>
      <c r="H673" s="2">
        <f t="shared" si="176"/>
        <v>142.5</v>
      </c>
      <c r="I673" s="2">
        <f t="shared" si="177"/>
        <v>0.02024147727</v>
      </c>
      <c r="J673" s="2">
        <f t="shared" si="178"/>
        <v>0</v>
      </c>
    </row>
    <row r="674">
      <c r="C674" s="1">
        <v>4.0</v>
      </c>
      <c r="E674" s="4">
        <f t="shared" si="174"/>
        <v>6776</v>
      </c>
      <c r="F674" s="1">
        <v>1.0</v>
      </c>
      <c r="G674" s="4" t="str">
        <f t="shared" si="175"/>
        <v>0.99</v>
      </c>
      <c r="H674" s="2">
        <f t="shared" si="176"/>
        <v>6708.24</v>
      </c>
      <c r="I674" s="2">
        <f t="shared" si="177"/>
        <v>0.952875</v>
      </c>
      <c r="J674" s="2">
        <f t="shared" si="178"/>
        <v>0</v>
      </c>
    </row>
    <row r="675">
      <c r="C675" s="1">
        <v>5.0</v>
      </c>
      <c r="E675" s="4">
        <f t="shared" si="174"/>
        <v>7</v>
      </c>
      <c r="F675" s="1">
        <v>0.0</v>
      </c>
      <c r="G675" s="4" t="str">
        <f t="shared" si="175"/>
        <v>0.71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6</v>
      </c>
      <c r="F676" s="1">
        <v>0.0</v>
      </c>
      <c r="G676" s="4" t="str">
        <f t="shared" si="175"/>
        <v>0.83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17</v>
      </c>
      <c r="F677" s="1">
        <v>0.0</v>
      </c>
      <c r="G677" s="4" t="str">
        <f t="shared" si="175"/>
        <v>0.71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2</v>
      </c>
      <c r="F678" s="1">
        <v>0.0</v>
      </c>
      <c r="G678" s="4" t="str">
        <f t="shared" si="175"/>
        <v>0.00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21</v>
      </c>
      <c r="F679" s="1">
        <v>0.0</v>
      </c>
      <c r="G679" s="4" t="str">
        <f t="shared" si="175"/>
        <v>0.71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0.02031534091</v>
      </c>
    </row>
    <row r="681">
      <c r="D681" s="1" t="s">
        <v>29</v>
      </c>
      <c r="E681" s="2">
        <f>Sum(E670:E679)</f>
        <v>7040</v>
      </c>
      <c r="H681" s="2">
        <f>Sum(H670:H679)</f>
        <v>6896.98</v>
      </c>
    </row>
    <row r="682">
      <c r="D682" s="1" t="s">
        <v>17</v>
      </c>
      <c r="E682" s="2">
        <f>E681/$B$2</f>
        <v>0.055</v>
      </c>
    </row>
    <row r="683">
      <c r="D683" s="1" t="s">
        <v>18</v>
      </c>
      <c r="E683" s="2">
        <f>H681/E681</f>
        <v>0.9796846591</v>
      </c>
    </row>
    <row r="684">
      <c r="D684" s="1" t="s">
        <v>20</v>
      </c>
      <c r="E684" s="2">
        <f>H681/$B$2</f>
        <v>0.05388265625</v>
      </c>
    </row>
    <row r="685">
      <c r="D685" s="1" t="s">
        <v>21</v>
      </c>
      <c r="E685" s="2">
        <f>(E681-H681)/$B$2</f>
        <v>0.00111734375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9</v>
      </c>
      <c r="F701" s="1">
        <v>1.0</v>
      </c>
      <c r="G701" s="4" t="str">
        <f t="shared" ref="G701:G709" si="183">INDIRECT(CONCATENATE("'ccc",$E$668,"'!",$B$1,C701+21))</f>
        <v>0.86</v>
      </c>
      <c r="H701" s="2">
        <f t="shared" si="180"/>
        <v>7.74</v>
      </c>
      <c r="I701" s="2">
        <f t="shared" si="181"/>
        <v>0.001100369633</v>
      </c>
      <c r="J701" s="2">
        <f t="shared" si="182"/>
        <v>0</v>
      </c>
    </row>
    <row r="702">
      <c r="C702" s="1">
        <v>2.0</v>
      </c>
      <c r="E702" s="4">
        <f t="shared" si="179"/>
        <v>23</v>
      </c>
      <c r="F702" s="1">
        <v>1.0</v>
      </c>
      <c r="G702" s="4" t="str">
        <f t="shared" si="183"/>
        <v>0.74</v>
      </c>
      <c r="H702" s="2">
        <f t="shared" si="180"/>
        <v>17.02</v>
      </c>
      <c r="I702" s="2">
        <f t="shared" si="181"/>
        <v>0.00241967586</v>
      </c>
      <c r="J702" s="2">
        <f t="shared" si="182"/>
        <v>0</v>
      </c>
    </row>
    <row r="703">
      <c r="C703" s="1">
        <v>3.0</v>
      </c>
      <c r="E703" s="4">
        <f t="shared" si="179"/>
        <v>109</v>
      </c>
      <c r="F703" s="1">
        <v>1.0</v>
      </c>
      <c r="G703" s="4" t="str">
        <f t="shared" si="183"/>
        <v>0.95</v>
      </c>
      <c r="H703" s="2">
        <f t="shared" si="180"/>
        <v>103.55</v>
      </c>
      <c r="I703" s="2">
        <f t="shared" si="181"/>
        <v>0.01472135343</v>
      </c>
      <c r="J703" s="2">
        <f t="shared" si="182"/>
        <v>0</v>
      </c>
    </row>
    <row r="704">
      <c r="C704" s="1">
        <v>4.0</v>
      </c>
      <c r="E704" s="4">
        <f t="shared" si="179"/>
        <v>6849</v>
      </c>
      <c r="F704" s="1">
        <v>1.0</v>
      </c>
      <c r="G704" s="4" t="str">
        <f t="shared" si="183"/>
        <v>0.99</v>
      </c>
      <c r="H704" s="2">
        <f t="shared" si="180"/>
        <v>6780.51</v>
      </c>
      <c r="I704" s="2">
        <f t="shared" si="181"/>
        <v>0.9639621837</v>
      </c>
      <c r="J704" s="2">
        <f t="shared" si="182"/>
        <v>0</v>
      </c>
    </row>
    <row r="705">
      <c r="C705" s="1">
        <v>5.0</v>
      </c>
      <c r="E705" s="4">
        <f t="shared" si="179"/>
        <v>10</v>
      </c>
      <c r="F705" s="1">
        <v>0.0</v>
      </c>
      <c r="G705" s="4" t="str">
        <f t="shared" si="183"/>
        <v>0.71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2</v>
      </c>
      <c r="F706" s="1">
        <v>0.0</v>
      </c>
      <c r="G706" s="4" t="str">
        <f t="shared" si="183"/>
        <v>0.83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17</v>
      </c>
      <c r="F707" s="1">
        <v>0.0</v>
      </c>
      <c r="G707" s="4" t="str">
        <f t="shared" si="183"/>
        <v>0.71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5</v>
      </c>
      <c r="F708" s="1">
        <v>0.0</v>
      </c>
      <c r="G708" s="4" t="str">
        <f t="shared" si="183"/>
        <v>0.00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10</v>
      </c>
      <c r="F709" s="1">
        <v>0.0</v>
      </c>
      <c r="G709" s="4" t="str">
        <f t="shared" si="183"/>
        <v>0.71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0.0177964174</v>
      </c>
    </row>
    <row r="711">
      <c r="D711" s="1" t="s">
        <v>29</v>
      </c>
      <c r="E711" s="2">
        <f>Sum(E700:E709)</f>
        <v>7034</v>
      </c>
      <c r="H711" s="2">
        <f>Sum(H700:H709)</f>
        <v>6908.82</v>
      </c>
    </row>
    <row r="712">
      <c r="D712" s="1" t="s">
        <v>17</v>
      </c>
      <c r="E712" s="2">
        <f>E711/$B$2</f>
        <v>0.054953125</v>
      </c>
    </row>
    <row r="713">
      <c r="D713" s="1" t="s">
        <v>18</v>
      </c>
      <c r="E713" s="2">
        <f>H711/E711</f>
        <v>0.9822035826</v>
      </c>
    </row>
    <row r="714">
      <c r="D714" s="1" t="s">
        <v>20</v>
      </c>
      <c r="E714" s="2">
        <f>H711/$B$2</f>
        <v>0.05397515625</v>
      </c>
    </row>
    <row r="715">
      <c r="D715" s="1" t="s">
        <v>21</v>
      </c>
      <c r="E715" s="2">
        <f>(E711-H711)/$B$2</f>
        <v>0.00097796875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4</v>
      </c>
      <c r="F731" s="1">
        <v>1.0</v>
      </c>
      <c r="G731" s="4" t="str">
        <f t="shared" si="185"/>
        <v>0.50</v>
      </c>
      <c r="H731" s="2">
        <f t="shared" si="186"/>
        <v>2</v>
      </c>
      <c r="I731" s="2">
        <f t="shared" si="187"/>
        <v>0.0002760143527</v>
      </c>
      <c r="J731" s="2">
        <f t="shared" si="188"/>
        <v>0</v>
      </c>
    </row>
    <row r="732">
      <c r="C732" s="1">
        <v>2.0</v>
      </c>
      <c r="E732" s="4">
        <f t="shared" si="184"/>
        <v>24</v>
      </c>
      <c r="F732" s="1">
        <v>1.0</v>
      </c>
      <c r="G732" s="4" t="str">
        <f t="shared" si="185"/>
        <v>0.92</v>
      </c>
      <c r="H732" s="2">
        <f t="shared" si="186"/>
        <v>22.08</v>
      </c>
      <c r="I732" s="2">
        <f t="shared" si="187"/>
        <v>0.003047198454</v>
      </c>
      <c r="J732" s="2">
        <f t="shared" si="188"/>
        <v>0</v>
      </c>
    </row>
    <row r="733">
      <c r="C733" s="1">
        <v>3.0</v>
      </c>
      <c r="E733" s="4">
        <f t="shared" si="184"/>
        <v>71</v>
      </c>
      <c r="F733" s="1">
        <v>1.0</v>
      </c>
      <c r="G733" s="4" t="str">
        <f t="shared" si="185"/>
        <v>0.90</v>
      </c>
      <c r="H733" s="2">
        <f t="shared" si="186"/>
        <v>63.9</v>
      </c>
      <c r="I733" s="2">
        <f t="shared" si="187"/>
        <v>0.00881865857</v>
      </c>
      <c r="J733" s="2">
        <f t="shared" si="188"/>
        <v>0</v>
      </c>
    </row>
    <row r="734">
      <c r="C734" s="1">
        <v>4.0</v>
      </c>
      <c r="E734" s="4">
        <f t="shared" si="184"/>
        <v>7112</v>
      </c>
      <c r="F734" s="1">
        <v>1.0</v>
      </c>
      <c r="G734" s="4" t="str">
        <f t="shared" si="185"/>
        <v>1.00</v>
      </c>
      <c r="H734" s="2">
        <f t="shared" si="186"/>
        <v>7112</v>
      </c>
      <c r="I734" s="2">
        <f t="shared" si="187"/>
        <v>0.9815070384</v>
      </c>
      <c r="J734" s="2">
        <f t="shared" si="188"/>
        <v>0</v>
      </c>
    </row>
    <row r="735">
      <c r="C735" s="1">
        <v>5.0</v>
      </c>
      <c r="E735" s="4">
        <f t="shared" si="184"/>
        <v>4</v>
      </c>
      <c r="F735" s="1">
        <v>0.0</v>
      </c>
      <c r="G735" s="4" t="str">
        <f t="shared" si="185"/>
        <v>0.75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2</v>
      </c>
      <c r="F736" s="1">
        <v>0.0</v>
      </c>
      <c r="G736" s="4" t="str">
        <f t="shared" si="185"/>
        <v>0.50</v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11</v>
      </c>
      <c r="F737" s="1">
        <v>0.0</v>
      </c>
      <c r="G737" s="4" t="str">
        <f t="shared" si="185"/>
        <v>0.82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3</v>
      </c>
      <c r="F738" s="1">
        <v>0.0</v>
      </c>
      <c r="G738" s="4" t="str">
        <f t="shared" si="185"/>
        <v>1.00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15</v>
      </c>
      <c r="F739" s="1">
        <v>0.0</v>
      </c>
      <c r="G739" s="4" t="str">
        <f t="shared" si="185"/>
        <v>0.93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0.006351090257</v>
      </c>
    </row>
    <row r="741">
      <c r="D741" s="1" t="s">
        <v>29</v>
      </c>
      <c r="E741" s="2">
        <f>Sum(E730:E739)</f>
        <v>7246</v>
      </c>
      <c r="H741" s="2">
        <f>Sum(H730:H739)</f>
        <v>7199.98</v>
      </c>
    </row>
    <row r="742">
      <c r="D742" s="1" t="s">
        <v>17</v>
      </c>
      <c r="E742" s="2">
        <f>E741/$B$2</f>
        <v>0.056609375</v>
      </c>
    </row>
    <row r="743">
      <c r="D743" s="1" t="s">
        <v>18</v>
      </c>
      <c r="E743" s="2">
        <f>H741/E741</f>
        <v>0.9936489097</v>
      </c>
    </row>
    <row r="744">
      <c r="D744" s="1" t="s">
        <v>20</v>
      </c>
      <c r="E744" s="2">
        <f>H741/$B$2</f>
        <v>0.05624984375</v>
      </c>
    </row>
    <row r="745">
      <c r="D745" s="1" t="s">
        <v>21</v>
      </c>
      <c r="E745" s="2">
        <f>(E741-H741)/$B$2</f>
        <v>0.00035953125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4</v>
      </c>
      <c r="F761" s="1">
        <v>1.0</v>
      </c>
      <c r="G761" s="4" t="str">
        <f t="shared" si="190"/>
        <v>0.25</v>
      </c>
      <c r="H761" s="2">
        <f t="shared" si="191"/>
        <v>1</v>
      </c>
      <c r="I761" s="2">
        <f t="shared" si="192"/>
        <v>0.0001193175039</v>
      </c>
      <c r="J761" s="2">
        <f t="shared" si="193"/>
        <v>0</v>
      </c>
    </row>
    <row r="762">
      <c r="C762" s="1">
        <v>2.0</v>
      </c>
      <c r="E762" s="4">
        <f t="shared" si="189"/>
        <v>42</v>
      </c>
      <c r="F762" s="1">
        <v>1.0</v>
      </c>
      <c r="G762" s="4" t="str">
        <f t="shared" si="190"/>
        <v>0.71</v>
      </c>
      <c r="H762" s="2">
        <f t="shared" si="191"/>
        <v>29.82</v>
      </c>
      <c r="I762" s="2">
        <f t="shared" si="192"/>
        <v>0.003558047966</v>
      </c>
      <c r="J762" s="2">
        <f t="shared" si="193"/>
        <v>0</v>
      </c>
    </row>
    <row r="763">
      <c r="C763" s="1">
        <v>3.0</v>
      </c>
      <c r="E763" s="4">
        <f t="shared" si="189"/>
        <v>27</v>
      </c>
      <c r="F763" s="1">
        <v>1.0</v>
      </c>
      <c r="G763" s="4" t="str">
        <f t="shared" si="190"/>
        <v>0.96</v>
      </c>
      <c r="H763" s="2">
        <f t="shared" si="191"/>
        <v>25.92</v>
      </c>
      <c r="I763" s="2">
        <f t="shared" si="192"/>
        <v>0.003092709701</v>
      </c>
      <c r="J763" s="2">
        <f t="shared" si="193"/>
        <v>0</v>
      </c>
    </row>
    <row r="764">
      <c r="C764" s="1">
        <v>4.0</v>
      </c>
      <c r="E764" s="4">
        <f t="shared" si="189"/>
        <v>7969</v>
      </c>
      <c r="F764" s="1">
        <v>1.0</v>
      </c>
      <c r="G764" s="4" t="str">
        <f t="shared" si="190"/>
        <v>0.99</v>
      </c>
      <c r="H764" s="2">
        <f t="shared" si="191"/>
        <v>7889.31</v>
      </c>
      <c r="I764" s="2">
        <f t="shared" si="192"/>
        <v>0.9413327765</v>
      </c>
      <c r="J764" s="2">
        <f t="shared" si="193"/>
        <v>0</v>
      </c>
    </row>
    <row r="765">
      <c r="C765" s="1">
        <v>5.0</v>
      </c>
      <c r="E765" s="4">
        <f t="shared" si="189"/>
        <v>284</v>
      </c>
      <c r="F765" s="1">
        <v>1.0</v>
      </c>
      <c r="G765" s="4" t="str">
        <f t="shared" si="190"/>
        <v>0.94</v>
      </c>
      <c r="H765" s="2">
        <f t="shared" si="191"/>
        <v>266.96</v>
      </c>
      <c r="I765" s="2">
        <f t="shared" si="192"/>
        <v>0.03185300084</v>
      </c>
      <c r="J765" s="2">
        <f t="shared" si="193"/>
        <v>0</v>
      </c>
    </row>
    <row r="766">
      <c r="C766" s="1">
        <v>6.0</v>
      </c>
      <c r="E766" s="4">
        <f t="shared" si="189"/>
        <v>14</v>
      </c>
      <c r="F766" s="1">
        <v>0.0</v>
      </c>
      <c r="G766" s="4" t="str">
        <f t="shared" si="190"/>
        <v>0.86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7</v>
      </c>
      <c r="F767" s="1">
        <v>0.0</v>
      </c>
      <c r="G767" s="4" t="str">
        <f t="shared" si="190"/>
        <v>0.71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10</v>
      </c>
      <c r="F768" s="1">
        <v>0.0</v>
      </c>
      <c r="G768" s="4" t="str">
        <f t="shared" si="190"/>
        <v>0.90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23</v>
      </c>
      <c r="F769" s="1">
        <v>0.0</v>
      </c>
      <c r="G769" s="4" t="str">
        <f t="shared" si="190"/>
        <v>0.78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0.02004414748</v>
      </c>
    </row>
    <row r="771">
      <c r="D771" s="1" t="s">
        <v>29</v>
      </c>
      <c r="E771" s="2">
        <f>Sum(E760:E769)</f>
        <v>8381</v>
      </c>
      <c r="H771" s="2">
        <f>Sum(H760:H769)</f>
        <v>8213.01</v>
      </c>
    </row>
    <row r="772">
      <c r="D772" s="1" t="s">
        <v>17</v>
      </c>
      <c r="E772" s="2">
        <f>E771/$B$2</f>
        <v>0.0654765625</v>
      </c>
    </row>
    <row r="773">
      <c r="D773" s="1" t="s">
        <v>18</v>
      </c>
      <c r="E773" s="2">
        <f>H771/E771</f>
        <v>0.9799558525</v>
      </c>
    </row>
    <row r="774">
      <c r="D774" s="1" t="s">
        <v>20</v>
      </c>
      <c r="E774" s="2">
        <f>H771/$B$2</f>
        <v>0.06416414063</v>
      </c>
    </row>
    <row r="775">
      <c r="D775" s="1" t="s">
        <v>21</v>
      </c>
      <c r="E775" s="2">
        <f>(E771-H771)/$B$2</f>
        <v>0.001312421875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2</v>
      </c>
      <c r="F791" s="1">
        <v>1.0</v>
      </c>
      <c r="G791" s="4" t="str">
        <f t="shared" si="195"/>
        <v>1.00</v>
      </c>
      <c r="H791" s="2">
        <f t="shared" si="196"/>
        <v>2</v>
      </c>
      <c r="I791" s="2">
        <f t="shared" si="197"/>
        <v>0.000253068455</v>
      </c>
      <c r="J791" s="2">
        <f t="shared" si="198"/>
        <v>0</v>
      </c>
    </row>
    <row r="792">
      <c r="C792" s="1">
        <v>2.0</v>
      </c>
      <c r="E792" s="4">
        <f t="shared" si="194"/>
        <v>11</v>
      </c>
      <c r="F792" s="1">
        <v>1.0</v>
      </c>
      <c r="G792" s="4" t="str">
        <f t="shared" si="195"/>
        <v>0.82</v>
      </c>
      <c r="H792" s="2">
        <f t="shared" si="196"/>
        <v>9.02</v>
      </c>
      <c r="I792" s="2">
        <f t="shared" si="197"/>
        <v>0.001141338732</v>
      </c>
      <c r="J792" s="2">
        <f t="shared" si="198"/>
        <v>0</v>
      </c>
    </row>
    <row r="793">
      <c r="C793" s="1">
        <v>3.0</v>
      </c>
      <c r="E793" s="4">
        <f t="shared" si="194"/>
        <v>13</v>
      </c>
      <c r="F793" s="1">
        <v>1.0</v>
      </c>
      <c r="G793" s="4" t="str">
        <f t="shared" si="195"/>
        <v>0.92</v>
      </c>
      <c r="H793" s="2">
        <f t="shared" si="196"/>
        <v>11.96</v>
      </c>
      <c r="I793" s="2">
        <f t="shared" si="197"/>
        <v>0.001513349361</v>
      </c>
      <c r="J793" s="2">
        <f t="shared" si="198"/>
        <v>0</v>
      </c>
    </row>
    <row r="794">
      <c r="C794" s="1">
        <v>4.0</v>
      </c>
      <c r="E794" s="4">
        <f t="shared" si="194"/>
        <v>7271</v>
      </c>
      <c r="F794" s="1">
        <v>1.0</v>
      </c>
      <c r="G794" s="4" t="str">
        <f t="shared" si="195"/>
        <v>0.99</v>
      </c>
      <c r="H794" s="2">
        <f t="shared" si="196"/>
        <v>7198.29</v>
      </c>
      <c r="I794" s="2">
        <f t="shared" si="197"/>
        <v>0.9108300645</v>
      </c>
      <c r="J794" s="2">
        <f t="shared" si="198"/>
        <v>0</v>
      </c>
    </row>
    <row r="795">
      <c r="C795" s="1">
        <v>5.0</v>
      </c>
      <c r="E795" s="4">
        <f t="shared" si="194"/>
        <v>550</v>
      </c>
      <c r="F795" s="1">
        <v>1.0</v>
      </c>
      <c r="G795" s="4" t="str">
        <f t="shared" si="195"/>
        <v>0.91</v>
      </c>
      <c r="H795" s="2">
        <f t="shared" si="196"/>
        <v>500.5</v>
      </c>
      <c r="I795" s="2">
        <f t="shared" si="197"/>
        <v>0.06333038087</v>
      </c>
      <c r="J795" s="2">
        <f t="shared" si="198"/>
        <v>0</v>
      </c>
    </row>
    <row r="796">
      <c r="C796" s="1">
        <v>6.0</v>
      </c>
      <c r="E796" s="4">
        <f t="shared" si="194"/>
        <v>26</v>
      </c>
      <c r="F796" s="1">
        <v>0.0</v>
      </c>
      <c r="G796" s="4" t="str">
        <f t="shared" si="195"/>
        <v>0.85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6</v>
      </c>
      <c r="F797" s="1">
        <v>0.0</v>
      </c>
      <c r="G797" s="4" t="str">
        <f t="shared" si="195"/>
        <v>0.83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7</v>
      </c>
      <c r="F798" s="1">
        <v>0.0</v>
      </c>
      <c r="G798" s="4" t="str">
        <f t="shared" si="195"/>
        <v>1.00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17</v>
      </c>
      <c r="F799" s="1">
        <v>0.0</v>
      </c>
      <c r="G799" s="4" t="str">
        <f t="shared" si="195"/>
        <v>0.76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0.02293179805</v>
      </c>
    </row>
    <row r="801">
      <c r="D801" s="1" t="s">
        <v>29</v>
      </c>
      <c r="E801" s="2">
        <f>Sum(E790:E799)</f>
        <v>7903</v>
      </c>
      <c r="H801" s="2">
        <f>Sum(H790:H799)</f>
        <v>7721.77</v>
      </c>
    </row>
    <row r="802">
      <c r="D802" s="1" t="s">
        <v>17</v>
      </c>
      <c r="E802" s="2">
        <f>E801/$B$2</f>
        <v>0.0617421875</v>
      </c>
    </row>
    <row r="803">
      <c r="D803" s="1" t="s">
        <v>18</v>
      </c>
      <c r="E803" s="2">
        <f>H801/E801</f>
        <v>0.9770682019</v>
      </c>
    </row>
    <row r="804">
      <c r="D804" s="1" t="s">
        <v>20</v>
      </c>
      <c r="E804" s="2">
        <f>H801/$B$2</f>
        <v>0.06032632813</v>
      </c>
    </row>
    <row r="805">
      <c r="D805" s="1" t="s">
        <v>21</v>
      </c>
      <c r="E805" s="2">
        <f>(E801-H801)/$B$2</f>
        <v>0.001415859375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</v>
      </c>
      <c r="F821" s="1">
        <v>1.0</v>
      </c>
      <c r="G821" s="4" t="str">
        <f t="shared" si="200"/>
        <v>1.00</v>
      </c>
      <c r="H821" s="2">
        <f t="shared" si="201"/>
        <v>1</v>
      </c>
      <c r="I821" s="2">
        <f t="shared" si="202"/>
        <v>0.0001298364061</v>
      </c>
      <c r="J821" s="2">
        <f t="shared" si="203"/>
        <v>0</v>
      </c>
    </row>
    <row r="822">
      <c r="C822" s="1">
        <v>2.0</v>
      </c>
      <c r="E822" s="4">
        <f t="shared" si="199"/>
        <v>17</v>
      </c>
      <c r="F822" s="1">
        <v>1.0</v>
      </c>
      <c r="G822" s="4" t="str">
        <f t="shared" si="200"/>
        <v>0.88</v>
      </c>
      <c r="H822" s="2">
        <f t="shared" si="201"/>
        <v>14.96</v>
      </c>
      <c r="I822" s="2">
        <f t="shared" si="202"/>
        <v>0.001942352636</v>
      </c>
      <c r="J822" s="2">
        <f t="shared" si="203"/>
        <v>0</v>
      </c>
    </row>
    <row r="823">
      <c r="C823" s="1">
        <v>3.0</v>
      </c>
      <c r="E823" s="4">
        <f t="shared" si="199"/>
        <v>10</v>
      </c>
      <c r="F823" s="1">
        <v>1.0</v>
      </c>
      <c r="G823" s="4" t="str">
        <f t="shared" si="200"/>
        <v>0.80</v>
      </c>
      <c r="H823" s="2">
        <f t="shared" si="201"/>
        <v>8</v>
      </c>
      <c r="I823" s="2">
        <f t="shared" si="202"/>
        <v>0.001038691249</v>
      </c>
      <c r="J823" s="2">
        <f t="shared" si="203"/>
        <v>0</v>
      </c>
    </row>
    <row r="824">
      <c r="C824" s="1">
        <v>4.0</v>
      </c>
      <c r="E824" s="4">
        <f t="shared" si="199"/>
        <v>7026</v>
      </c>
      <c r="F824" s="1">
        <v>1.0</v>
      </c>
      <c r="G824" s="4" t="str">
        <f t="shared" si="200"/>
        <v>0.99</v>
      </c>
      <c r="H824" s="2">
        <f t="shared" si="201"/>
        <v>6955.74</v>
      </c>
      <c r="I824" s="2">
        <f t="shared" si="202"/>
        <v>0.9031082836</v>
      </c>
      <c r="J824" s="2">
        <f t="shared" si="203"/>
        <v>0</v>
      </c>
    </row>
    <row r="825">
      <c r="C825" s="1">
        <v>5.0</v>
      </c>
      <c r="E825" s="4">
        <f t="shared" si="199"/>
        <v>576</v>
      </c>
      <c r="F825" s="1">
        <v>1.0</v>
      </c>
      <c r="G825" s="4" t="str">
        <f t="shared" si="200"/>
        <v>0.94</v>
      </c>
      <c r="H825" s="2">
        <f t="shared" si="201"/>
        <v>541.44</v>
      </c>
      <c r="I825" s="2">
        <f t="shared" si="202"/>
        <v>0.07029862373</v>
      </c>
      <c r="J825" s="2">
        <f t="shared" si="203"/>
        <v>0</v>
      </c>
    </row>
    <row r="826">
      <c r="C826" s="1">
        <v>6.0</v>
      </c>
      <c r="E826" s="4">
        <f t="shared" si="199"/>
        <v>36</v>
      </c>
      <c r="F826" s="1">
        <v>0.0</v>
      </c>
      <c r="G826" s="4" t="str">
        <f t="shared" si="200"/>
        <v>0.86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5</v>
      </c>
      <c r="F827" s="1">
        <v>0.0</v>
      </c>
      <c r="G827" s="4" t="str">
        <f t="shared" si="200"/>
        <v>0.60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8</v>
      </c>
      <c r="F828" s="1">
        <v>0.0</v>
      </c>
      <c r="G828" s="4" t="str">
        <f t="shared" si="200"/>
        <v>0.88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23</v>
      </c>
      <c r="F829" s="1">
        <v>0.0</v>
      </c>
      <c r="G829" s="4" t="str">
        <f t="shared" si="200"/>
        <v>0.87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0.02348221241</v>
      </c>
    </row>
    <row r="831">
      <c r="D831" s="1" t="s">
        <v>29</v>
      </c>
      <c r="E831" s="2">
        <f>Sum(E820:E829)</f>
        <v>7702</v>
      </c>
      <c r="H831" s="2">
        <f>Sum(H820:H829)</f>
        <v>7521.14</v>
      </c>
    </row>
    <row r="832">
      <c r="D832" s="1" t="s">
        <v>17</v>
      </c>
      <c r="E832" s="2">
        <f>E831/$B$2</f>
        <v>0.060171875</v>
      </c>
    </row>
    <row r="833">
      <c r="D833" s="1" t="s">
        <v>18</v>
      </c>
      <c r="E833" s="2">
        <f>H831/E831</f>
        <v>0.9765177876</v>
      </c>
    </row>
    <row r="834">
      <c r="D834" s="1" t="s">
        <v>20</v>
      </c>
      <c r="E834" s="2">
        <f>H831/$B$2</f>
        <v>0.05875890625</v>
      </c>
    </row>
    <row r="835">
      <c r="D835" s="1" t="s">
        <v>21</v>
      </c>
      <c r="E835" s="2">
        <f>(E831-H831)/$B$2</f>
        <v>0.00141296875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0</v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>
        <f t="shared" ref="I850:I859" si="207">H850/$E$861</f>
        <v>0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4</v>
      </c>
      <c r="F851" s="1">
        <v>1.0</v>
      </c>
      <c r="G851" s="4" t="str">
        <f t="shared" si="205"/>
        <v>1.00</v>
      </c>
      <c r="H851" s="2">
        <f t="shared" si="206"/>
        <v>4</v>
      </c>
      <c r="I851" s="2">
        <f t="shared" si="207"/>
        <v>0.0005008765339</v>
      </c>
      <c r="J851" s="2">
        <f t="shared" si="208"/>
        <v>0</v>
      </c>
    </row>
    <row r="852">
      <c r="C852" s="1">
        <v>2.0</v>
      </c>
      <c r="E852" s="4">
        <f t="shared" si="204"/>
        <v>27</v>
      </c>
      <c r="F852" s="1">
        <v>1.0</v>
      </c>
      <c r="G852" s="4" t="str">
        <f t="shared" si="205"/>
        <v>0.85</v>
      </c>
      <c r="H852" s="2">
        <f t="shared" si="206"/>
        <v>22.95</v>
      </c>
      <c r="I852" s="2">
        <f t="shared" si="207"/>
        <v>0.002873779113</v>
      </c>
      <c r="J852" s="2">
        <f t="shared" si="208"/>
        <v>0</v>
      </c>
    </row>
    <row r="853">
      <c r="C853" s="1">
        <v>3.0</v>
      </c>
      <c r="E853" s="4">
        <f t="shared" si="204"/>
        <v>29</v>
      </c>
      <c r="F853" s="1">
        <v>1.0</v>
      </c>
      <c r="G853" s="4" t="str">
        <f t="shared" si="205"/>
        <v>0.86</v>
      </c>
      <c r="H853" s="2">
        <f t="shared" si="206"/>
        <v>24.94</v>
      </c>
      <c r="I853" s="2">
        <f t="shared" si="207"/>
        <v>0.003122965189</v>
      </c>
      <c r="J853" s="2">
        <f t="shared" si="208"/>
        <v>0</v>
      </c>
    </row>
    <row r="854">
      <c r="C854" s="1">
        <v>4.0</v>
      </c>
      <c r="E854" s="4">
        <f t="shared" si="204"/>
        <v>7263</v>
      </c>
      <c r="F854" s="1">
        <v>1.0</v>
      </c>
      <c r="G854" s="4" t="str">
        <f t="shared" si="205"/>
        <v>0.99</v>
      </c>
      <c r="H854" s="2">
        <f t="shared" si="206"/>
        <v>7190.37</v>
      </c>
      <c r="I854" s="2">
        <f t="shared" si="207"/>
        <v>0.9003719008</v>
      </c>
      <c r="J854" s="2">
        <f t="shared" si="208"/>
        <v>0</v>
      </c>
    </row>
    <row r="855">
      <c r="C855" s="1">
        <v>5.0</v>
      </c>
      <c r="E855" s="4">
        <f t="shared" si="204"/>
        <v>598</v>
      </c>
      <c r="F855" s="1">
        <v>1.0</v>
      </c>
      <c r="G855" s="4" t="str">
        <f t="shared" si="205"/>
        <v>0.93</v>
      </c>
      <c r="H855" s="2">
        <f t="shared" si="206"/>
        <v>556.14</v>
      </c>
      <c r="I855" s="2">
        <f t="shared" si="207"/>
        <v>0.0696393689</v>
      </c>
      <c r="J855" s="2">
        <f t="shared" si="208"/>
        <v>0</v>
      </c>
    </row>
    <row r="856">
      <c r="C856" s="1">
        <v>6.0</v>
      </c>
      <c r="E856" s="4">
        <f t="shared" si="204"/>
        <v>32</v>
      </c>
      <c r="F856" s="1">
        <v>0.0</v>
      </c>
      <c r="G856" s="4" t="str">
        <f t="shared" si="205"/>
        <v>0.75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4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12</v>
      </c>
      <c r="F858" s="1">
        <v>0.0</v>
      </c>
      <c r="G858" s="4" t="str">
        <f t="shared" si="205"/>
        <v>0.83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17</v>
      </c>
      <c r="F859" s="1">
        <v>0.0</v>
      </c>
      <c r="G859" s="4" t="str">
        <f t="shared" si="205"/>
        <v>0.88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0.02349110944</v>
      </c>
    </row>
    <row r="861">
      <c r="D861" s="1" t="s">
        <v>29</v>
      </c>
      <c r="E861" s="2">
        <f>Sum(E850:E859)</f>
        <v>7986</v>
      </c>
      <c r="H861" s="2">
        <f>Sum(H850:H859)</f>
        <v>7798.4</v>
      </c>
    </row>
    <row r="862">
      <c r="D862" s="1" t="s">
        <v>17</v>
      </c>
      <c r="E862" s="2">
        <f>E861/$B$2</f>
        <v>0.062390625</v>
      </c>
    </row>
    <row r="863">
      <c r="D863" s="1" t="s">
        <v>18</v>
      </c>
      <c r="E863" s="2">
        <f>H861/E861</f>
        <v>0.9765088906</v>
      </c>
    </row>
    <row r="864">
      <c r="D864" s="1" t="s">
        <v>20</v>
      </c>
      <c r="E864" s="2">
        <f>H861/$B$2</f>
        <v>0.060925</v>
      </c>
    </row>
    <row r="865">
      <c r="D865" s="1" t="s">
        <v>21</v>
      </c>
      <c r="E865" s="2">
        <f>(E861-H861)/$B$2</f>
        <v>0.001465625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0</v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3</v>
      </c>
      <c r="F881" s="1">
        <v>1.0</v>
      </c>
      <c r="G881" s="4" t="str">
        <f t="shared" si="210"/>
        <v>1.00</v>
      </c>
      <c r="H881" s="2">
        <f t="shared" si="211"/>
        <v>3</v>
      </c>
      <c r="I881" s="2">
        <f t="shared" si="212"/>
        <v>0.0003818737271</v>
      </c>
      <c r="J881" s="2">
        <f t="shared" si="213"/>
        <v>0</v>
      </c>
    </row>
    <row r="882">
      <c r="C882" s="1">
        <v>2.0</v>
      </c>
      <c r="E882" s="4">
        <f t="shared" si="209"/>
        <v>22</v>
      </c>
      <c r="F882" s="1">
        <v>1.0</v>
      </c>
      <c r="G882" s="4" t="str">
        <f t="shared" si="210"/>
        <v>0.77</v>
      </c>
      <c r="H882" s="2">
        <f t="shared" si="211"/>
        <v>16.94</v>
      </c>
      <c r="I882" s="2">
        <f t="shared" si="212"/>
        <v>0.002156313646</v>
      </c>
      <c r="J882" s="2">
        <f t="shared" si="213"/>
        <v>0</v>
      </c>
    </row>
    <row r="883">
      <c r="C883" s="1">
        <v>3.0</v>
      </c>
      <c r="E883" s="4">
        <f t="shared" si="209"/>
        <v>33</v>
      </c>
      <c r="F883" s="1">
        <v>1.0</v>
      </c>
      <c r="G883" s="4" t="str">
        <f t="shared" si="210"/>
        <v>0.88</v>
      </c>
      <c r="H883" s="2">
        <f t="shared" si="211"/>
        <v>29.04</v>
      </c>
      <c r="I883" s="2">
        <f t="shared" si="212"/>
        <v>0.003696537678</v>
      </c>
      <c r="J883" s="2">
        <f t="shared" si="213"/>
        <v>0</v>
      </c>
    </row>
    <row r="884">
      <c r="C884" s="1">
        <v>4.0</v>
      </c>
      <c r="E884" s="4">
        <f t="shared" si="209"/>
        <v>7123</v>
      </c>
      <c r="F884" s="1">
        <v>1.0</v>
      </c>
      <c r="G884" s="4" t="str">
        <f t="shared" si="210"/>
        <v>0.99</v>
      </c>
      <c r="H884" s="2">
        <f t="shared" si="211"/>
        <v>7051.77</v>
      </c>
      <c r="I884" s="2">
        <f t="shared" si="212"/>
        <v>0.8976285642</v>
      </c>
      <c r="J884" s="2">
        <f t="shared" si="213"/>
        <v>0</v>
      </c>
    </row>
    <row r="885">
      <c r="C885" s="1">
        <v>5.0</v>
      </c>
      <c r="E885" s="4">
        <f t="shared" si="209"/>
        <v>607</v>
      </c>
      <c r="F885" s="1">
        <v>1.0</v>
      </c>
      <c r="G885" s="4" t="str">
        <f t="shared" si="210"/>
        <v>0.94</v>
      </c>
      <c r="H885" s="2">
        <f t="shared" si="211"/>
        <v>570.58</v>
      </c>
      <c r="I885" s="2">
        <f t="shared" si="212"/>
        <v>0.07262983707</v>
      </c>
      <c r="J885" s="2">
        <f t="shared" si="213"/>
        <v>0</v>
      </c>
    </row>
    <row r="886">
      <c r="C886" s="1">
        <v>6.0</v>
      </c>
      <c r="E886" s="4">
        <f t="shared" si="209"/>
        <v>37</v>
      </c>
      <c r="F886" s="1">
        <v>0.0</v>
      </c>
      <c r="G886" s="4" t="str">
        <f t="shared" si="210"/>
        <v>0.81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2</v>
      </c>
      <c r="F887" s="1">
        <v>0.0</v>
      </c>
      <c r="G887" s="4" t="str">
        <f t="shared" si="210"/>
        <v>1.00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16</v>
      </c>
      <c r="F888" s="1">
        <v>0.0</v>
      </c>
      <c r="G888" s="4" t="str">
        <f t="shared" si="210"/>
        <v>0.81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13</v>
      </c>
      <c r="F889" s="1">
        <v>0.0</v>
      </c>
      <c r="G889" s="4" t="str">
        <f t="shared" si="210"/>
        <v>0.92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0.02350687373</v>
      </c>
    </row>
    <row r="891">
      <c r="D891" s="1" t="s">
        <v>29</v>
      </c>
      <c r="E891" s="2">
        <f>Sum(E880:E889)</f>
        <v>7856</v>
      </c>
      <c r="H891" s="2">
        <f>Sum(H880:H889)</f>
        <v>7671.33</v>
      </c>
    </row>
    <row r="892">
      <c r="D892" s="1" t="s">
        <v>17</v>
      </c>
      <c r="E892" s="2">
        <f>E891/$B$2</f>
        <v>0.061375</v>
      </c>
    </row>
    <row r="893">
      <c r="D893" s="1" t="s">
        <v>18</v>
      </c>
      <c r="E893" s="2">
        <f>H891/E891</f>
        <v>0.9764931263</v>
      </c>
    </row>
    <row r="894">
      <c r="D894" s="1" t="s">
        <v>20</v>
      </c>
      <c r="E894" s="2">
        <f>H891/$B$2</f>
        <v>0.05993226563</v>
      </c>
    </row>
    <row r="895">
      <c r="D895" s="1" t="s">
        <v>21</v>
      </c>
      <c r="E895" s="2">
        <f>(E891-H891)/$B$2</f>
        <v>0.001442734375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0</v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>
        <f t="shared" ref="I910:I919" si="217">H910/$E$921</f>
        <v>0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5</v>
      </c>
      <c r="F911" s="1">
        <v>1.0</v>
      </c>
      <c r="G911" s="4" t="str">
        <f t="shared" si="215"/>
        <v>0.60</v>
      </c>
      <c r="H911" s="2">
        <f t="shared" si="216"/>
        <v>3</v>
      </c>
      <c r="I911" s="2">
        <f t="shared" si="217"/>
        <v>0.0004635352287</v>
      </c>
      <c r="J911" s="2">
        <f t="shared" si="218"/>
        <v>0</v>
      </c>
    </row>
    <row r="912">
      <c r="C912" s="1">
        <v>2.0</v>
      </c>
      <c r="E912" s="4">
        <f t="shared" si="214"/>
        <v>42</v>
      </c>
      <c r="F912" s="1">
        <v>1.0</v>
      </c>
      <c r="G912" s="4" t="str">
        <f t="shared" si="215"/>
        <v>0.74</v>
      </c>
      <c r="H912" s="2">
        <f t="shared" si="216"/>
        <v>31.08</v>
      </c>
      <c r="I912" s="2">
        <f t="shared" si="217"/>
        <v>0.004802224969</v>
      </c>
      <c r="J912" s="2">
        <f t="shared" si="218"/>
        <v>0</v>
      </c>
    </row>
    <row r="913">
      <c r="C913" s="1">
        <v>3.0</v>
      </c>
      <c r="E913" s="4">
        <f t="shared" si="214"/>
        <v>15</v>
      </c>
      <c r="F913" s="1">
        <v>1.0</v>
      </c>
      <c r="G913" s="4" t="str">
        <f t="shared" si="215"/>
        <v>0.80</v>
      </c>
      <c r="H913" s="2">
        <f t="shared" si="216"/>
        <v>12</v>
      </c>
      <c r="I913" s="2">
        <f t="shared" si="217"/>
        <v>0.001854140915</v>
      </c>
      <c r="J913" s="2">
        <f t="shared" si="218"/>
        <v>0</v>
      </c>
    </row>
    <row r="914">
      <c r="C914" s="1">
        <v>4.0</v>
      </c>
      <c r="E914" s="4">
        <f t="shared" si="214"/>
        <v>5212</v>
      </c>
      <c r="F914" s="1">
        <v>1.0</v>
      </c>
      <c r="G914" s="4" t="str">
        <f t="shared" si="215"/>
        <v>0.98</v>
      </c>
      <c r="H914" s="2">
        <f t="shared" si="216"/>
        <v>5107.76</v>
      </c>
      <c r="I914" s="2">
        <f t="shared" si="217"/>
        <v>0.7892088999</v>
      </c>
      <c r="J914" s="2">
        <f t="shared" si="218"/>
        <v>0</v>
      </c>
    </row>
    <row r="915">
      <c r="C915" s="1">
        <v>5.0</v>
      </c>
      <c r="E915" s="4">
        <f t="shared" si="214"/>
        <v>632</v>
      </c>
      <c r="F915" s="1">
        <v>1.0</v>
      </c>
      <c r="G915" s="4" t="str">
        <f t="shared" si="215"/>
        <v>0.94</v>
      </c>
      <c r="H915" s="2">
        <f t="shared" si="216"/>
        <v>594.08</v>
      </c>
      <c r="I915" s="2">
        <f t="shared" si="217"/>
        <v>0.09179233622</v>
      </c>
      <c r="J915" s="2">
        <f t="shared" si="218"/>
        <v>0</v>
      </c>
    </row>
    <row r="916">
      <c r="C916" s="1">
        <v>6.0</v>
      </c>
      <c r="E916" s="4">
        <f t="shared" si="214"/>
        <v>545</v>
      </c>
      <c r="F916" s="1">
        <v>1.0</v>
      </c>
      <c r="G916" s="4" t="str">
        <f t="shared" si="215"/>
        <v>0.94</v>
      </c>
      <c r="H916" s="2">
        <f t="shared" si="216"/>
        <v>512.3</v>
      </c>
      <c r="I916" s="2">
        <f t="shared" si="217"/>
        <v>0.07915636588</v>
      </c>
      <c r="J916" s="2">
        <f t="shared" si="218"/>
        <v>0</v>
      </c>
    </row>
    <row r="917">
      <c r="C917" s="1">
        <v>7.0</v>
      </c>
      <c r="E917" s="4">
        <f t="shared" si="214"/>
        <v>6</v>
      </c>
      <c r="F917" s="1">
        <v>0.0</v>
      </c>
      <c r="G917" s="4" t="str">
        <f t="shared" si="215"/>
        <v>1.00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8</v>
      </c>
      <c r="F918" s="1">
        <v>0.0</v>
      </c>
      <c r="G918" s="4" t="str">
        <f t="shared" si="215"/>
        <v>1.00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7</v>
      </c>
      <c r="F919" s="1">
        <v>0.0</v>
      </c>
      <c r="G919" s="4" t="str">
        <f t="shared" si="215"/>
        <v>0.86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0.03272249691</v>
      </c>
    </row>
    <row r="921">
      <c r="D921" s="1" t="s">
        <v>29</v>
      </c>
      <c r="E921" s="2">
        <f>Sum(E910:E919)</f>
        <v>6472</v>
      </c>
      <c r="H921" s="2">
        <f>Sum(H910:H919)</f>
        <v>6260.22</v>
      </c>
    </row>
    <row r="922">
      <c r="D922" s="1" t="s">
        <v>17</v>
      </c>
      <c r="E922" s="2">
        <f>E921/$B$2</f>
        <v>0.0505625</v>
      </c>
    </row>
    <row r="923">
      <c r="D923" s="1" t="s">
        <v>18</v>
      </c>
      <c r="E923" s="2">
        <f>H921/E921</f>
        <v>0.9672775031</v>
      </c>
    </row>
    <row r="924">
      <c r="D924" s="1" t="s">
        <v>20</v>
      </c>
      <c r="E924" s="2">
        <f>H921/$B$2</f>
        <v>0.04890796875</v>
      </c>
    </row>
    <row r="925">
      <c r="D925" s="1" t="s">
        <v>21</v>
      </c>
      <c r="E925" s="2">
        <f>(E921-H921)/$B$2</f>
        <v>0.00165453125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</v>
      </c>
      <c r="F940" s="1">
        <v>1.0</v>
      </c>
      <c r="G940" s="4" t="str">
        <f t="shared" ref="G940:G949" si="220">INDIRECT(CONCATENATE("'ccc",$E$938,"'!",$B$1,C940+21))</f>
        <v>0.67</v>
      </c>
      <c r="H940" s="2">
        <f t="shared" ref="H940:H949" si="221">E940*F940*G940</f>
        <v>2.01</v>
      </c>
      <c r="I940" s="2">
        <f t="shared" ref="I940:I949" si="222">H940/$E$951</f>
        <v>0.0003317379105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3</v>
      </c>
      <c r="F941" s="1">
        <v>1.0</v>
      </c>
      <c r="G941" s="4" t="str">
        <f t="shared" si="220"/>
        <v>0.33</v>
      </c>
      <c r="H941" s="2">
        <f t="shared" si="221"/>
        <v>0.99</v>
      </c>
      <c r="I941" s="2">
        <f t="shared" si="222"/>
        <v>0.0001633932992</v>
      </c>
      <c r="J941" s="2">
        <f t="shared" si="223"/>
        <v>0</v>
      </c>
    </row>
    <row r="942">
      <c r="C942" s="1">
        <v>2.0</v>
      </c>
      <c r="E942" s="4">
        <f t="shared" si="219"/>
        <v>54</v>
      </c>
      <c r="F942" s="1">
        <v>1.0</v>
      </c>
      <c r="G942" s="4" t="str">
        <f t="shared" si="220"/>
        <v>0.85</v>
      </c>
      <c r="H942" s="2">
        <f t="shared" si="221"/>
        <v>45.9</v>
      </c>
      <c r="I942" s="2">
        <f t="shared" si="222"/>
        <v>0.007575507509</v>
      </c>
      <c r="J942" s="2">
        <f t="shared" si="223"/>
        <v>0</v>
      </c>
    </row>
    <row r="943">
      <c r="C943" s="1">
        <v>3.0</v>
      </c>
      <c r="E943" s="4">
        <f t="shared" si="219"/>
        <v>9</v>
      </c>
      <c r="F943" s="1">
        <v>1.0</v>
      </c>
      <c r="G943" s="4" t="str">
        <f t="shared" si="220"/>
        <v>0.78</v>
      </c>
      <c r="H943" s="2">
        <f t="shared" si="221"/>
        <v>7.02</v>
      </c>
      <c r="I943" s="2">
        <f t="shared" si="222"/>
        <v>0.001158607031</v>
      </c>
      <c r="J943" s="2">
        <f t="shared" si="223"/>
        <v>0</v>
      </c>
    </row>
    <row r="944">
      <c r="C944" s="1">
        <v>4.0</v>
      </c>
      <c r="E944" s="4">
        <f t="shared" si="219"/>
        <v>3654</v>
      </c>
      <c r="F944" s="1">
        <v>1.0</v>
      </c>
      <c r="G944" s="4" t="str">
        <f t="shared" si="220"/>
        <v>0.97</v>
      </c>
      <c r="H944" s="2">
        <f t="shared" si="221"/>
        <v>3544.38</v>
      </c>
      <c r="I944" s="2">
        <f t="shared" si="222"/>
        <v>0.5849777191</v>
      </c>
      <c r="J944" s="2">
        <f t="shared" si="223"/>
        <v>0</v>
      </c>
    </row>
    <row r="945">
      <c r="C945" s="1">
        <v>5.0</v>
      </c>
      <c r="E945" s="4">
        <f t="shared" si="219"/>
        <v>723</v>
      </c>
      <c r="F945" s="1">
        <v>1.0</v>
      </c>
      <c r="G945" s="4" t="str">
        <f t="shared" si="220"/>
        <v>0.94</v>
      </c>
      <c r="H945" s="2">
        <f t="shared" si="221"/>
        <v>679.62</v>
      </c>
      <c r="I945" s="2">
        <f t="shared" si="222"/>
        <v>0.1121670243</v>
      </c>
      <c r="J945" s="2">
        <f t="shared" si="223"/>
        <v>0</v>
      </c>
    </row>
    <row r="946">
      <c r="C946" s="1">
        <v>6.0</v>
      </c>
      <c r="E946" s="4">
        <f t="shared" si="219"/>
        <v>1592</v>
      </c>
      <c r="F946" s="1">
        <v>1.0</v>
      </c>
      <c r="G946" s="4" t="str">
        <f t="shared" si="220"/>
        <v>0.96</v>
      </c>
      <c r="H946" s="2">
        <f t="shared" si="221"/>
        <v>1528.32</v>
      </c>
      <c r="I946" s="2">
        <f t="shared" si="222"/>
        <v>0.2522396435</v>
      </c>
      <c r="J946" s="2">
        <f t="shared" si="223"/>
        <v>0</v>
      </c>
    </row>
    <row r="947">
      <c r="C947" s="1">
        <v>7.0</v>
      </c>
      <c r="E947" s="4">
        <f t="shared" si="219"/>
        <v>4</v>
      </c>
      <c r="F947" s="1">
        <v>0.0</v>
      </c>
      <c r="G947" s="4" t="str">
        <f t="shared" si="220"/>
        <v>1.00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4</v>
      </c>
      <c r="F948" s="1">
        <v>0.0</v>
      </c>
      <c r="G948" s="4" t="str">
        <f t="shared" si="220"/>
        <v>0.75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13</v>
      </c>
      <c r="F949" s="1">
        <v>0.0</v>
      </c>
      <c r="G949" s="4" t="str">
        <f t="shared" si="220"/>
        <v>0.69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0.04138636739</v>
      </c>
    </row>
    <row r="951">
      <c r="D951" s="1" t="s">
        <v>29</v>
      </c>
      <c r="E951" s="2">
        <f>Sum(E940:E949)</f>
        <v>6059</v>
      </c>
      <c r="H951" s="2">
        <f>Sum(H940:H949)</f>
        <v>5808.24</v>
      </c>
    </row>
    <row r="952">
      <c r="D952" s="1" t="s">
        <v>17</v>
      </c>
      <c r="E952" s="2">
        <f>E951/$B$2</f>
        <v>0.0473359375</v>
      </c>
    </row>
    <row r="953">
      <c r="D953" s="1" t="s">
        <v>18</v>
      </c>
      <c r="E953" s="2">
        <f>H951/E951</f>
        <v>0.9586136326</v>
      </c>
    </row>
    <row r="954">
      <c r="D954" s="1" t="s">
        <v>20</v>
      </c>
      <c r="E954" s="2">
        <f>H951/$B$2</f>
        <v>0.045376875</v>
      </c>
    </row>
    <row r="955">
      <c r="D955" s="1" t="s">
        <v>21</v>
      </c>
      <c r="E955" s="2">
        <f>(E951-H951)/$B$2</f>
        <v>0.0019590625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4</v>
      </c>
      <c r="F970" s="1">
        <v>1.0</v>
      </c>
      <c r="G970" s="4" t="str">
        <f t="shared" ref="G970:G979" si="225">INDIRECT(CONCATENATE("'ccc",$E$968,"'!",$B$1,C970+21))</f>
        <v>1.00</v>
      </c>
      <c r="H970" s="2">
        <f t="shared" ref="H970:H979" si="226">E970*F970*G970</f>
        <v>4</v>
      </c>
      <c r="I970" s="2">
        <f t="shared" ref="I970:I979" si="227">H970/$E$981</f>
        <v>0.0006537015852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1.00</v>
      </c>
      <c r="H971" s="2">
        <f t="shared" si="226"/>
        <v>1</v>
      </c>
      <c r="I971" s="2">
        <f t="shared" si="227"/>
        <v>0.0001634253963</v>
      </c>
      <c r="J971" s="2">
        <f t="shared" si="228"/>
        <v>0</v>
      </c>
    </row>
    <row r="972">
      <c r="C972" s="1">
        <v>2.0</v>
      </c>
      <c r="E972" s="4">
        <f t="shared" si="224"/>
        <v>28</v>
      </c>
      <c r="F972" s="1">
        <v>1.0</v>
      </c>
      <c r="G972" s="4" t="str">
        <f t="shared" si="225"/>
        <v>0.79</v>
      </c>
      <c r="H972" s="2">
        <f t="shared" si="226"/>
        <v>22.12</v>
      </c>
      <c r="I972" s="2">
        <f t="shared" si="227"/>
        <v>0.003614969766</v>
      </c>
      <c r="J972" s="2">
        <f t="shared" si="228"/>
        <v>0</v>
      </c>
    </row>
    <row r="973">
      <c r="C973" s="1">
        <v>3.0</v>
      </c>
      <c r="E973" s="4">
        <f t="shared" si="224"/>
        <v>9</v>
      </c>
      <c r="F973" s="1">
        <v>1.0</v>
      </c>
      <c r="G973" s="4" t="str">
        <f t="shared" si="225"/>
        <v>0.78</v>
      </c>
      <c r="H973" s="2">
        <f t="shared" si="226"/>
        <v>7.02</v>
      </c>
      <c r="I973" s="2">
        <f t="shared" si="227"/>
        <v>0.001147246282</v>
      </c>
      <c r="J973" s="2">
        <f t="shared" si="228"/>
        <v>0</v>
      </c>
    </row>
    <row r="974">
      <c r="C974" s="1">
        <v>4.0</v>
      </c>
      <c r="E974" s="4">
        <f t="shared" si="224"/>
        <v>2913</v>
      </c>
      <c r="F974" s="1">
        <v>1.0</v>
      </c>
      <c r="G974" s="4" t="str">
        <f t="shared" si="225"/>
        <v>0.96</v>
      </c>
      <c r="H974" s="2">
        <f t="shared" si="226"/>
        <v>2796.48</v>
      </c>
      <c r="I974" s="2">
        <f t="shared" si="227"/>
        <v>0.4570158523</v>
      </c>
      <c r="J974" s="2">
        <f t="shared" si="228"/>
        <v>0</v>
      </c>
    </row>
    <row r="975">
      <c r="C975" s="1">
        <v>5.0</v>
      </c>
      <c r="E975" s="4">
        <f t="shared" si="224"/>
        <v>653</v>
      </c>
      <c r="F975" s="1">
        <v>1.0</v>
      </c>
      <c r="G975" s="4" t="str">
        <f t="shared" si="225"/>
        <v>0.94</v>
      </c>
      <c r="H975" s="2">
        <f t="shared" si="226"/>
        <v>613.82</v>
      </c>
      <c r="I975" s="2">
        <f t="shared" si="227"/>
        <v>0.1003137768</v>
      </c>
      <c r="J975" s="2">
        <f t="shared" si="228"/>
        <v>0</v>
      </c>
    </row>
    <row r="976">
      <c r="C976" s="1">
        <v>6.0</v>
      </c>
      <c r="E976" s="4">
        <f t="shared" si="224"/>
        <v>2491</v>
      </c>
      <c r="F976" s="1">
        <v>1.0</v>
      </c>
      <c r="G976" s="4" t="str">
        <f t="shared" si="225"/>
        <v>0.96</v>
      </c>
      <c r="H976" s="2">
        <f t="shared" si="226"/>
        <v>2391.36</v>
      </c>
      <c r="I976" s="2">
        <f t="shared" si="227"/>
        <v>0.3908089557</v>
      </c>
      <c r="J976" s="2">
        <f t="shared" si="228"/>
        <v>0</v>
      </c>
    </row>
    <row r="977">
      <c r="C977" s="1">
        <v>7.0</v>
      </c>
      <c r="E977" s="4">
        <f t="shared" si="224"/>
        <v>6</v>
      </c>
      <c r="F977" s="1">
        <v>0.0</v>
      </c>
      <c r="G977" s="4" t="str">
        <f t="shared" si="225"/>
        <v>0.83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7</v>
      </c>
      <c r="F978" s="1">
        <v>0.0</v>
      </c>
      <c r="G978" s="4" t="str">
        <f t="shared" si="225"/>
        <v>0.86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7</v>
      </c>
      <c r="F979" s="1">
        <v>0.0</v>
      </c>
      <c r="G979" s="4" t="str">
        <f t="shared" si="225"/>
        <v>0.86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0.04628207223</v>
      </c>
    </row>
    <row r="981">
      <c r="D981" s="1" t="s">
        <v>29</v>
      </c>
      <c r="E981" s="2">
        <f>Sum(E970:E979)</f>
        <v>6119</v>
      </c>
      <c r="H981" s="2">
        <f>Sum(H970:H979)</f>
        <v>5835.8</v>
      </c>
    </row>
    <row r="982">
      <c r="D982" s="1" t="s">
        <v>17</v>
      </c>
      <c r="E982" s="2">
        <f>E981/$B$2</f>
        <v>0.0478046875</v>
      </c>
    </row>
    <row r="983">
      <c r="D983" s="1" t="s">
        <v>18</v>
      </c>
      <c r="E983" s="2">
        <f>H981/E981</f>
        <v>0.9537179278</v>
      </c>
    </row>
    <row r="984">
      <c r="D984" s="1" t="s">
        <v>20</v>
      </c>
      <c r="E984" s="2">
        <f>H981/$B$2</f>
        <v>0.0455921875</v>
      </c>
    </row>
    <row r="985">
      <c r="D985" s="1" t="s">
        <v>21</v>
      </c>
      <c r="E985" s="2">
        <f>(E981-H981)/$B$2</f>
        <v>0.0022125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6</v>
      </c>
      <c r="F1000" s="1">
        <v>1.0</v>
      </c>
      <c r="G1000" s="4" t="str">
        <f>INDIRECT(CONCATENATE("'ccc",$E$998,"'!",$B$1,C1000+21))</f>
        <v>0.67</v>
      </c>
      <c r="H1000" s="2">
        <f t="shared" ref="H1000:H1009" si="230">E1000*F1000*G1000</f>
        <v>4.02</v>
      </c>
      <c r="I1000" s="2">
        <f t="shared" ref="I1000:I1009" si="231">H1000/$E$1011</f>
        <v>0.000667219917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1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1</v>
      </c>
      <c r="I1001" s="2">
        <f t="shared" si="231"/>
        <v>0.0001659751037</v>
      </c>
      <c r="J1001" s="2">
        <f t="shared" si="232"/>
        <v>0</v>
      </c>
    </row>
    <row r="1002">
      <c r="C1002" s="1">
        <v>2.0</v>
      </c>
      <c r="E1002" s="4">
        <f t="shared" si="229"/>
        <v>50</v>
      </c>
      <c r="F1002" s="1">
        <v>1.0</v>
      </c>
      <c r="G1002" s="4" t="str">
        <f t="shared" si="233"/>
        <v>0.79</v>
      </c>
      <c r="H1002" s="2">
        <f t="shared" si="230"/>
        <v>39.5</v>
      </c>
      <c r="I1002" s="2">
        <f t="shared" si="231"/>
        <v>0.006556016598</v>
      </c>
      <c r="J1002" s="2">
        <f t="shared" si="232"/>
        <v>0</v>
      </c>
    </row>
    <row r="1003">
      <c r="C1003" s="1">
        <v>3.0</v>
      </c>
      <c r="E1003" s="4">
        <f t="shared" si="229"/>
        <v>10</v>
      </c>
      <c r="F1003" s="1">
        <v>1.0</v>
      </c>
      <c r="G1003" s="4" t="str">
        <f t="shared" si="233"/>
        <v>0.78</v>
      </c>
      <c r="H1003" s="2">
        <f t="shared" si="230"/>
        <v>7.8</v>
      </c>
      <c r="I1003" s="2">
        <f t="shared" si="231"/>
        <v>0.001294605809</v>
      </c>
      <c r="J1003" s="2">
        <f t="shared" si="232"/>
        <v>0</v>
      </c>
    </row>
    <row r="1004">
      <c r="C1004" s="1">
        <v>4.0</v>
      </c>
      <c r="E1004" s="4">
        <f t="shared" si="229"/>
        <v>2255</v>
      </c>
      <c r="F1004" s="1">
        <v>1.0</v>
      </c>
      <c r="G1004" s="4" t="str">
        <f t="shared" si="233"/>
        <v>0.96</v>
      </c>
      <c r="H1004" s="2">
        <f t="shared" si="230"/>
        <v>2164.8</v>
      </c>
      <c r="I1004" s="2">
        <f t="shared" si="231"/>
        <v>0.3593029046</v>
      </c>
      <c r="J1004" s="2">
        <f t="shared" si="232"/>
        <v>0</v>
      </c>
    </row>
    <row r="1005">
      <c r="C1005" s="1">
        <v>5.0</v>
      </c>
      <c r="E1005" s="4">
        <f t="shared" si="229"/>
        <v>614</v>
      </c>
      <c r="F1005" s="1">
        <v>1.0</v>
      </c>
      <c r="G1005" s="4" t="str">
        <f t="shared" si="233"/>
        <v>0.94</v>
      </c>
      <c r="H1005" s="2">
        <f t="shared" si="230"/>
        <v>577.16</v>
      </c>
      <c r="I1005" s="2">
        <f t="shared" si="231"/>
        <v>0.09579419087</v>
      </c>
      <c r="J1005" s="2">
        <f t="shared" si="232"/>
        <v>0</v>
      </c>
    </row>
    <row r="1006">
      <c r="C1006" s="1">
        <v>6.0</v>
      </c>
      <c r="E1006" s="4">
        <f t="shared" si="229"/>
        <v>3066</v>
      </c>
      <c r="F1006" s="1">
        <v>1.0</v>
      </c>
      <c r="G1006" s="4" t="str">
        <f t="shared" si="233"/>
        <v>0.96</v>
      </c>
      <c r="H1006" s="2">
        <f t="shared" si="230"/>
        <v>2943.36</v>
      </c>
      <c r="I1006" s="2">
        <f t="shared" si="231"/>
        <v>0.4885244813</v>
      </c>
      <c r="J1006" s="2">
        <f t="shared" si="232"/>
        <v>0</v>
      </c>
    </row>
    <row r="1007">
      <c r="C1007" s="1">
        <v>7.0</v>
      </c>
      <c r="E1007" s="4">
        <f t="shared" si="229"/>
        <v>3</v>
      </c>
      <c r="F1007" s="1">
        <v>0.0</v>
      </c>
      <c r="G1007" s="4" t="str">
        <f t="shared" si="233"/>
        <v>0.83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11</v>
      </c>
      <c r="F1008" s="1">
        <v>0.0</v>
      </c>
      <c r="G1008" s="4" t="str">
        <f t="shared" si="233"/>
        <v>0.86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9</v>
      </c>
      <c r="F1009" s="1">
        <v>0.0</v>
      </c>
      <c r="G1009" s="4" t="str">
        <f t="shared" si="233"/>
        <v>0.86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0.04769460581</v>
      </c>
    </row>
    <row r="1011">
      <c r="D1011" s="1" t="s">
        <v>29</v>
      </c>
      <c r="E1011" s="2">
        <f>Sum(E1000:E1009)</f>
        <v>6025</v>
      </c>
      <c r="H1011" s="2">
        <f>Sum(H1000:H1009)</f>
        <v>5737.64</v>
      </c>
    </row>
    <row r="1012">
      <c r="D1012" s="1" t="s">
        <v>17</v>
      </c>
      <c r="E1012" s="2">
        <f>E1011/$B$2</f>
        <v>0.0470703125</v>
      </c>
    </row>
    <row r="1013">
      <c r="D1013" s="1" t="s">
        <v>18</v>
      </c>
      <c r="E1013" s="2">
        <f>H1011/E1011</f>
        <v>0.9523053942</v>
      </c>
    </row>
    <row r="1014">
      <c r="D1014" s="1" t="s">
        <v>20</v>
      </c>
      <c r="E1014" s="2">
        <f>H1011/$B$2</f>
        <v>0.0448253125</v>
      </c>
    </row>
    <row r="1015">
      <c r="D1015" s="1" t="s">
        <v>21</v>
      </c>
      <c r="E1015" s="2">
        <f>(E1011-H1011)/$B$2</f>
        <v>0.002245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4</v>
      </c>
      <c r="F1030" s="1">
        <v>1.0</v>
      </c>
      <c r="G1030" s="4" t="str">
        <f t="shared" ref="G1030:G1039" si="235">INDIRECT(CONCATENATE("'ccc",$E$1028,"'!",$B$1,C1030+21))</f>
        <v>0.75</v>
      </c>
      <c r="H1030" s="2">
        <f t="shared" ref="H1030:H1039" si="236">E1030*F1030*G1030</f>
        <v>3</v>
      </c>
      <c r="I1030" s="2">
        <f t="shared" ref="I1030:I1039" si="237">H1030/$E$1041</f>
        <v>0.0004783163265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0</v>
      </c>
      <c r="F1031" s="1">
        <v>1.0</v>
      </c>
      <c r="G1031" s="4" t="str">
        <f t="shared" si="235"/>
        <v/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32</v>
      </c>
      <c r="F1032" s="1">
        <v>1.0</v>
      </c>
      <c r="G1032" s="4" t="str">
        <f t="shared" si="235"/>
        <v>0.78</v>
      </c>
      <c r="H1032" s="2">
        <f t="shared" si="236"/>
        <v>24.96</v>
      </c>
      <c r="I1032" s="2">
        <f t="shared" si="237"/>
        <v>0.003979591837</v>
      </c>
      <c r="J1032" s="2">
        <f t="shared" si="238"/>
        <v>0</v>
      </c>
    </row>
    <row r="1033">
      <c r="C1033" s="1">
        <v>3.0</v>
      </c>
      <c r="E1033" s="4">
        <f t="shared" si="234"/>
        <v>11</v>
      </c>
      <c r="F1033" s="1">
        <v>1.0</v>
      </c>
      <c r="G1033" s="4" t="str">
        <f t="shared" si="235"/>
        <v>0.91</v>
      </c>
      <c r="H1033" s="2">
        <f t="shared" si="236"/>
        <v>10.01</v>
      </c>
      <c r="I1033" s="2">
        <f t="shared" si="237"/>
        <v>0.001595982143</v>
      </c>
      <c r="J1033" s="2">
        <f t="shared" si="238"/>
        <v>0</v>
      </c>
    </row>
    <row r="1034">
      <c r="C1034" s="1">
        <v>4.0</v>
      </c>
      <c r="E1034" s="4">
        <f t="shared" si="234"/>
        <v>1862</v>
      </c>
      <c r="F1034" s="1">
        <v>1.0</v>
      </c>
      <c r="G1034" s="4" t="str">
        <f t="shared" si="235"/>
        <v>0.95</v>
      </c>
      <c r="H1034" s="2">
        <f t="shared" si="236"/>
        <v>1768.9</v>
      </c>
      <c r="I1034" s="2">
        <f t="shared" si="237"/>
        <v>0.28203125</v>
      </c>
      <c r="J1034" s="2">
        <f t="shared" si="238"/>
        <v>0</v>
      </c>
    </row>
    <row r="1035">
      <c r="C1035" s="1">
        <v>5.0</v>
      </c>
      <c r="E1035" s="4">
        <f t="shared" si="234"/>
        <v>547</v>
      </c>
      <c r="F1035" s="1">
        <v>1.0</v>
      </c>
      <c r="G1035" s="4" t="str">
        <f t="shared" si="235"/>
        <v>0.94</v>
      </c>
      <c r="H1035" s="2">
        <f t="shared" si="236"/>
        <v>514.18</v>
      </c>
      <c r="I1035" s="2">
        <f t="shared" si="237"/>
        <v>0.08198022959</v>
      </c>
      <c r="J1035" s="2">
        <f t="shared" si="238"/>
        <v>0</v>
      </c>
    </row>
    <row r="1036">
      <c r="C1036" s="1">
        <v>6.0</v>
      </c>
      <c r="E1036" s="4">
        <f t="shared" si="234"/>
        <v>3797</v>
      </c>
      <c r="F1036" s="1">
        <v>1.0</v>
      </c>
      <c r="G1036" s="4" t="str">
        <f t="shared" si="235"/>
        <v>0.98</v>
      </c>
      <c r="H1036" s="2">
        <f t="shared" si="236"/>
        <v>3721.06</v>
      </c>
      <c r="I1036" s="2">
        <f t="shared" si="237"/>
        <v>0.59328125</v>
      </c>
      <c r="J1036" s="2">
        <f t="shared" si="238"/>
        <v>0</v>
      </c>
    </row>
    <row r="1037">
      <c r="C1037" s="1">
        <v>7.0</v>
      </c>
      <c r="E1037" s="4">
        <f t="shared" si="234"/>
        <v>3</v>
      </c>
      <c r="F1037" s="1">
        <v>0.0</v>
      </c>
      <c r="G1037" s="4" t="str">
        <f t="shared" si="235"/>
        <v>1.00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12</v>
      </c>
      <c r="F1038" s="1">
        <v>0.0</v>
      </c>
      <c r="G1038" s="4" t="str">
        <f t="shared" si="235"/>
        <v>0.83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4</v>
      </c>
      <c r="F1039" s="1">
        <v>0.0</v>
      </c>
      <c r="G1039" s="4" t="str">
        <f t="shared" si="235"/>
        <v>1.00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0.0366533801</v>
      </c>
    </row>
    <row r="1041">
      <c r="D1041" s="1" t="s">
        <v>29</v>
      </c>
      <c r="E1041" s="2">
        <f>Sum(E1030:E1039)</f>
        <v>6272</v>
      </c>
      <c r="H1041" s="2">
        <f>Sum(H1030:H1039)</f>
        <v>6042.11</v>
      </c>
    </row>
    <row r="1042">
      <c r="D1042" s="1" t="s">
        <v>17</v>
      </c>
      <c r="E1042" s="2">
        <f>E1041/$B$2</f>
        <v>0.049</v>
      </c>
    </row>
    <row r="1043">
      <c r="D1043" s="1" t="s">
        <v>18</v>
      </c>
      <c r="E1043" s="2">
        <f>H1041/E1041</f>
        <v>0.9633466199</v>
      </c>
    </row>
    <row r="1044">
      <c r="D1044" s="1" t="s">
        <v>20</v>
      </c>
      <c r="E1044" s="2">
        <f>H1041/$B$2</f>
        <v>0.04720398438</v>
      </c>
    </row>
    <row r="1045">
      <c r="D1045" s="1" t="s">
        <v>21</v>
      </c>
      <c r="E1045" s="2">
        <f>(E1041-H1041)/$B$2</f>
        <v>0.001796015625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11</v>
      </c>
      <c r="F1060" s="1">
        <v>1.0</v>
      </c>
      <c r="G1060" s="4" t="str">
        <f t="shared" ref="G1060:G1069" si="240">INDIRECT(CONCATENATE("'ccc",$E$1058,"'!",$B$1,C1060+21))</f>
        <v>0.91</v>
      </c>
      <c r="H1060" s="2">
        <f t="shared" ref="H1060:H1069" si="241">E1060*F1060*G1060</f>
        <v>10.01</v>
      </c>
      <c r="I1060" s="2">
        <f t="shared" ref="I1060:I1069" si="242">H1060/$E$1071</f>
        <v>0.001788458103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4</v>
      </c>
      <c r="F1061" s="1">
        <v>1.0</v>
      </c>
      <c r="G1061" s="4" t="str">
        <f t="shared" si="240"/>
        <v>0.75</v>
      </c>
      <c r="H1061" s="2">
        <f t="shared" si="241"/>
        <v>3</v>
      </c>
      <c r="I1061" s="2">
        <f t="shared" si="242"/>
        <v>0.0005360014293</v>
      </c>
      <c r="J1061" s="2">
        <f t="shared" si="243"/>
        <v>0</v>
      </c>
    </row>
    <row r="1062">
      <c r="C1062" s="1">
        <v>2.0</v>
      </c>
      <c r="E1062" s="4">
        <f t="shared" si="239"/>
        <v>124</v>
      </c>
      <c r="F1062" s="1">
        <v>1.0</v>
      </c>
      <c r="G1062" s="4" t="str">
        <f t="shared" si="240"/>
        <v>0.89</v>
      </c>
      <c r="H1062" s="2">
        <f t="shared" si="241"/>
        <v>110.36</v>
      </c>
      <c r="I1062" s="2">
        <f t="shared" si="242"/>
        <v>0.01971770591</v>
      </c>
      <c r="J1062" s="2">
        <f t="shared" si="243"/>
        <v>0</v>
      </c>
    </row>
    <row r="1063">
      <c r="C1063" s="1">
        <v>3.0</v>
      </c>
      <c r="E1063" s="4">
        <f t="shared" si="239"/>
        <v>208</v>
      </c>
      <c r="F1063" s="1">
        <v>1.0</v>
      </c>
      <c r="G1063" s="4" t="str">
        <f t="shared" si="240"/>
        <v>0.88</v>
      </c>
      <c r="H1063" s="2">
        <f t="shared" si="241"/>
        <v>183.04</v>
      </c>
      <c r="I1063" s="2">
        <f t="shared" si="242"/>
        <v>0.03270323388</v>
      </c>
      <c r="J1063" s="2">
        <f t="shared" si="243"/>
        <v>0</v>
      </c>
    </row>
    <row r="1064">
      <c r="C1064" s="1">
        <v>4.0</v>
      </c>
      <c r="E1064" s="4">
        <f t="shared" si="239"/>
        <v>1192</v>
      </c>
      <c r="F1064" s="1">
        <v>1.0</v>
      </c>
      <c r="G1064" s="4" t="str">
        <f t="shared" si="240"/>
        <v>0.95</v>
      </c>
      <c r="H1064" s="2">
        <f t="shared" si="241"/>
        <v>1132.4</v>
      </c>
      <c r="I1064" s="2">
        <f t="shared" si="242"/>
        <v>0.2023226729</v>
      </c>
      <c r="J1064" s="2">
        <f t="shared" si="243"/>
        <v>0</v>
      </c>
    </row>
    <row r="1065">
      <c r="C1065" s="1">
        <v>5.0</v>
      </c>
      <c r="E1065" s="4">
        <f t="shared" si="239"/>
        <v>485</v>
      </c>
      <c r="F1065" s="1">
        <v>1.0</v>
      </c>
      <c r="G1065" s="4" t="str">
        <f t="shared" si="240"/>
        <v>0.93</v>
      </c>
      <c r="H1065" s="2">
        <f t="shared" si="241"/>
        <v>451.05</v>
      </c>
      <c r="I1065" s="2">
        <f t="shared" si="242"/>
        <v>0.0805878149</v>
      </c>
      <c r="J1065" s="2">
        <f t="shared" si="243"/>
        <v>0</v>
      </c>
    </row>
    <row r="1066">
      <c r="C1066" s="1">
        <v>6.0</v>
      </c>
      <c r="E1066" s="4">
        <f t="shared" si="239"/>
        <v>2937</v>
      </c>
      <c r="F1066" s="1">
        <v>1.0</v>
      </c>
      <c r="G1066" s="4" t="str">
        <f t="shared" si="240"/>
        <v>0.97</v>
      </c>
      <c r="H1066" s="2">
        <f t="shared" si="241"/>
        <v>2848.89</v>
      </c>
      <c r="I1066" s="2">
        <f t="shared" si="242"/>
        <v>0.5090030373</v>
      </c>
      <c r="J1066" s="2">
        <f t="shared" si="243"/>
        <v>0</v>
      </c>
    </row>
    <row r="1067">
      <c r="C1067" s="1">
        <v>7.0</v>
      </c>
      <c r="E1067" s="4">
        <f t="shared" si="239"/>
        <v>605</v>
      </c>
      <c r="F1067" s="1">
        <v>1.0</v>
      </c>
      <c r="G1067" s="4" t="str">
        <f t="shared" si="240"/>
        <v>0.94</v>
      </c>
      <c r="H1067" s="2">
        <f t="shared" si="241"/>
        <v>568.7</v>
      </c>
      <c r="I1067" s="2">
        <f t="shared" si="242"/>
        <v>0.1016080043</v>
      </c>
      <c r="J1067" s="2">
        <f t="shared" si="243"/>
        <v>0</v>
      </c>
    </row>
    <row r="1068">
      <c r="C1068" s="1">
        <v>8.0</v>
      </c>
      <c r="E1068" s="4">
        <f t="shared" si="239"/>
        <v>14</v>
      </c>
      <c r="F1068" s="1">
        <v>0.0</v>
      </c>
      <c r="G1068" s="4" t="str">
        <f t="shared" si="240"/>
        <v>0.64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17</v>
      </c>
      <c r="F1069" s="1">
        <v>0.0</v>
      </c>
      <c r="G1069" s="4" t="str">
        <f t="shared" si="240"/>
        <v>0.76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0.05173307129</v>
      </c>
    </row>
    <row r="1071">
      <c r="D1071" s="1" t="s">
        <v>29</v>
      </c>
      <c r="E1071" s="2">
        <f>Sum(E1060:E1069)</f>
        <v>5597</v>
      </c>
      <c r="H1071" s="2">
        <f>Sum(H1060:H1069)</f>
        <v>5307.45</v>
      </c>
    </row>
    <row r="1072">
      <c r="D1072" s="1" t="s">
        <v>17</v>
      </c>
      <c r="E1072" s="2">
        <f>E1071/$B$2</f>
        <v>0.0437265625</v>
      </c>
    </row>
    <row r="1073">
      <c r="D1073" s="1" t="s">
        <v>18</v>
      </c>
      <c r="E1073" s="2">
        <f>H1071/E1071</f>
        <v>0.9482669287</v>
      </c>
    </row>
    <row r="1074">
      <c r="D1074" s="1" t="s">
        <v>20</v>
      </c>
      <c r="E1074" s="2">
        <f>H1071/$B$2</f>
        <v>0.04146445313</v>
      </c>
    </row>
    <row r="1075">
      <c r="D1075" s="1" t="s">
        <v>21</v>
      </c>
      <c r="E1075" s="2">
        <f>(E1071-H1071)/$B$2</f>
        <v>0.002262109375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10</v>
      </c>
      <c r="F1090" s="1">
        <v>1.0</v>
      </c>
      <c r="G1090" s="4" t="str">
        <f t="shared" ref="G1090:G1099" si="245">INDIRECT(CONCATENATE("'ccc",$E$1088,"'!",$B$1,C1090+21))</f>
        <v>0.70</v>
      </c>
      <c r="H1090" s="2">
        <f t="shared" ref="H1090:H1099" si="246">E1090*F1090*G1090</f>
        <v>7</v>
      </c>
      <c r="I1090" s="2">
        <f t="shared" ref="I1090:I1099" si="247">H1090/$E$1101</f>
        <v>0.001217814892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</v>
      </c>
      <c r="F1091" s="1">
        <v>1.0</v>
      </c>
      <c r="G1091" s="4" t="str">
        <f t="shared" si="245"/>
        <v>0.00</v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106</v>
      </c>
      <c r="F1092" s="1">
        <v>1.0</v>
      </c>
      <c r="G1092" s="4" t="str">
        <f t="shared" si="245"/>
        <v>0.77</v>
      </c>
      <c r="H1092" s="2">
        <f t="shared" si="246"/>
        <v>81.62</v>
      </c>
      <c r="I1092" s="2">
        <f t="shared" si="247"/>
        <v>0.01419972164</v>
      </c>
      <c r="J1092" s="2">
        <f t="shared" si="248"/>
        <v>0</v>
      </c>
    </row>
    <row r="1093">
      <c r="C1093" s="1">
        <v>3.0</v>
      </c>
      <c r="E1093" s="4">
        <f t="shared" si="244"/>
        <v>156</v>
      </c>
      <c r="F1093" s="1">
        <v>1.0</v>
      </c>
      <c r="G1093" s="4" t="str">
        <f t="shared" si="245"/>
        <v>0.89</v>
      </c>
      <c r="H1093" s="2">
        <f t="shared" si="246"/>
        <v>138.84</v>
      </c>
      <c r="I1093" s="2">
        <f t="shared" si="247"/>
        <v>0.02415448852</v>
      </c>
      <c r="J1093" s="2">
        <f t="shared" si="248"/>
        <v>0</v>
      </c>
    </row>
    <row r="1094">
      <c r="C1094" s="1">
        <v>4.0</v>
      </c>
      <c r="E1094" s="4">
        <f t="shared" si="244"/>
        <v>1390</v>
      </c>
      <c r="F1094" s="1">
        <v>1.0</v>
      </c>
      <c r="G1094" s="4" t="str">
        <f t="shared" si="245"/>
        <v>0.95</v>
      </c>
      <c r="H1094" s="2">
        <f t="shared" si="246"/>
        <v>1320.5</v>
      </c>
      <c r="I1094" s="2">
        <f t="shared" si="247"/>
        <v>0.2297320807</v>
      </c>
      <c r="J1094" s="2">
        <f t="shared" si="248"/>
        <v>0</v>
      </c>
    </row>
    <row r="1095">
      <c r="C1095" s="1">
        <v>5.0</v>
      </c>
      <c r="E1095" s="4">
        <f t="shared" si="244"/>
        <v>509</v>
      </c>
      <c r="F1095" s="1">
        <v>1.0</v>
      </c>
      <c r="G1095" s="4" t="str">
        <f t="shared" si="245"/>
        <v>0.94</v>
      </c>
      <c r="H1095" s="2">
        <f t="shared" si="246"/>
        <v>478.46</v>
      </c>
      <c r="I1095" s="2">
        <f t="shared" si="247"/>
        <v>0.08323938761</v>
      </c>
      <c r="J1095" s="2">
        <f t="shared" si="248"/>
        <v>0</v>
      </c>
    </row>
    <row r="1096">
      <c r="C1096" s="1">
        <v>6.0</v>
      </c>
      <c r="E1096" s="4">
        <f t="shared" si="244"/>
        <v>3009</v>
      </c>
      <c r="F1096" s="1">
        <v>1.0</v>
      </c>
      <c r="G1096" s="4" t="str">
        <f t="shared" si="245"/>
        <v>0.98</v>
      </c>
      <c r="H1096" s="2">
        <f t="shared" si="246"/>
        <v>2948.82</v>
      </c>
      <c r="I1096" s="2">
        <f t="shared" si="247"/>
        <v>0.5130167015</v>
      </c>
      <c r="J1096" s="2">
        <f t="shared" si="248"/>
        <v>0</v>
      </c>
    </row>
    <row r="1097">
      <c r="C1097" s="1">
        <v>7.0</v>
      </c>
      <c r="E1097" s="4">
        <f t="shared" si="244"/>
        <v>527</v>
      </c>
      <c r="F1097" s="1">
        <v>1.0</v>
      </c>
      <c r="G1097" s="4" t="str">
        <f t="shared" si="245"/>
        <v>0.96</v>
      </c>
      <c r="H1097" s="2">
        <f t="shared" si="246"/>
        <v>505.92</v>
      </c>
      <c r="I1097" s="2">
        <f t="shared" si="247"/>
        <v>0.08801670146</v>
      </c>
      <c r="J1097" s="2">
        <f t="shared" si="248"/>
        <v>0</v>
      </c>
    </row>
    <row r="1098">
      <c r="C1098" s="1">
        <v>8.0</v>
      </c>
      <c r="E1098" s="4">
        <f t="shared" si="244"/>
        <v>19</v>
      </c>
      <c r="F1098" s="1">
        <v>0.0</v>
      </c>
      <c r="G1098" s="4" t="str">
        <f t="shared" si="245"/>
        <v>0.63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21</v>
      </c>
      <c r="F1099" s="1">
        <v>0.0</v>
      </c>
      <c r="G1099" s="4" t="str">
        <f t="shared" si="245"/>
        <v>0.86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0.04642310369</v>
      </c>
    </row>
    <row r="1101">
      <c r="D1101" s="1" t="s">
        <v>29</v>
      </c>
      <c r="E1101" s="2">
        <f>Sum(E1090:E1099)</f>
        <v>5748</v>
      </c>
      <c r="H1101" s="2">
        <f>Sum(H1090:H1099)</f>
        <v>5481.16</v>
      </c>
    </row>
    <row r="1102">
      <c r="D1102" s="1" t="s">
        <v>17</v>
      </c>
      <c r="E1102" s="2">
        <f>E1101/$B$2</f>
        <v>0.04490625</v>
      </c>
    </row>
    <row r="1103">
      <c r="D1103" s="1" t="s">
        <v>18</v>
      </c>
      <c r="E1103" s="2">
        <f>H1101/E1101</f>
        <v>0.9535768963</v>
      </c>
    </row>
    <row r="1104">
      <c r="D1104" s="1" t="s">
        <v>20</v>
      </c>
      <c r="E1104" s="2">
        <f>H1101/$B$2</f>
        <v>0.0428215625</v>
      </c>
    </row>
    <row r="1105">
      <c r="D1105" s="1" t="s">
        <v>21</v>
      </c>
      <c r="E1105" s="2">
        <f>(E1101-H1101)/$B$2</f>
        <v>0.0020846875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10</v>
      </c>
      <c r="F1120" s="1">
        <v>1.0</v>
      </c>
      <c r="G1120" s="4" t="str">
        <f t="shared" ref="G1120:G1129" si="250">INDIRECT(CONCATENATE("'ccc",$E$1118,"'!",$B$1,C1120+21))</f>
        <v>0.50</v>
      </c>
      <c r="H1120" s="2">
        <f t="shared" ref="H1120:H1129" si="251">E1120*F1120*G1120</f>
        <v>5</v>
      </c>
      <c r="I1120" s="2">
        <f t="shared" ref="I1120:I1129" si="252">H1120/$E$1131</f>
        <v>0.0008771929825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3</v>
      </c>
      <c r="F1121" s="1">
        <v>1.0</v>
      </c>
      <c r="G1121" s="4" t="str">
        <f t="shared" si="250"/>
        <v>0.33</v>
      </c>
      <c r="H1121" s="2">
        <f t="shared" si="251"/>
        <v>0.99</v>
      </c>
      <c r="I1121" s="2">
        <f t="shared" si="252"/>
        <v>0.0001736842105</v>
      </c>
      <c r="J1121" s="2">
        <f t="shared" si="253"/>
        <v>0</v>
      </c>
    </row>
    <row r="1122">
      <c r="C1122" s="1">
        <v>2.0</v>
      </c>
      <c r="E1122" s="4">
        <f t="shared" si="249"/>
        <v>97</v>
      </c>
      <c r="F1122" s="1">
        <v>1.0</v>
      </c>
      <c r="G1122" s="4" t="str">
        <f t="shared" si="250"/>
        <v>0.81</v>
      </c>
      <c r="H1122" s="2">
        <f t="shared" si="251"/>
        <v>78.57</v>
      </c>
      <c r="I1122" s="2">
        <f t="shared" si="252"/>
        <v>0.01378421053</v>
      </c>
      <c r="J1122" s="2">
        <f t="shared" si="253"/>
        <v>0</v>
      </c>
    </row>
    <row r="1123">
      <c r="C1123" s="1">
        <v>3.0</v>
      </c>
      <c r="E1123" s="4">
        <f t="shared" si="249"/>
        <v>123</v>
      </c>
      <c r="F1123" s="1">
        <v>1.0</v>
      </c>
      <c r="G1123" s="4" t="str">
        <f t="shared" si="250"/>
        <v>0.92</v>
      </c>
      <c r="H1123" s="2">
        <f t="shared" si="251"/>
        <v>113.16</v>
      </c>
      <c r="I1123" s="2">
        <f t="shared" si="252"/>
        <v>0.01985263158</v>
      </c>
      <c r="J1123" s="2">
        <f t="shared" si="253"/>
        <v>0</v>
      </c>
    </row>
    <row r="1124">
      <c r="C1124" s="1">
        <v>4.0</v>
      </c>
      <c r="E1124" s="4">
        <f t="shared" si="249"/>
        <v>1480</v>
      </c>
      <c r="F1124" s="1">
        <v>1.0</v>
      </c>
      <c r="G1124" s="4" t="str">
        <f t="shared" si="250"/>
        <v>0.94</v>
      </c>
      <c r="H1124" s="2">
        <f t="shared" si="251"/>
        <v>1391.2</v>
      </c>
      <c r="I1124" s="2">
        <f t="shared" si="252"/>
        <v>0.2440701754</v>
      </c>
      <c r="J1124" s="2">
        <f t="shared" si="253"/>
        <v>0</v>
      </c>
    </row>
    <row r="1125">
      <c r="C1125" s="1">
        <v>5.0</v>
      </c>
      <c r="E1125" s="4">
        <f t="shared" si="249"/>
        <v>526</v>
      </c>
      <c r="F1125" s="1">
        <v>1.0</v>
      </c>
      <c r="G1125" s="4" t="str">
        <f t="shared" si="250"/>
        <v>0.92</v>
      </c>
      <c r="H1125" s="2">
        <f t="shared" si="251"/>
        <v>483.92</v>
      </c>
      <c r="I1125" s="2">
        <f t="shared" si="252"/>
        <v>0.08489824561</v>
      </c>
      <c r="J1125" s="2">
        <f t="shared" si="253"/>
        <v>0</v>
      </c>
    </row>
    <row r="1126">
      <c r="C1126" s="1">
        <v>6.0</v>
      </c>
      <c r="E1126" s="4">
        <f t="shared" si="249"/>
        <v>3043</v>
      </c>
      <c r="F1126" s="1">
        <v>1.0</v>
      </c>
      <c r="G1126" s="4" t="str">
        <f t="shared" si="250"/>
        <v>0.97</v>
      </c>
      <c r="H1126" s="2">
        <f t="shared" si="251"/>
        <v>2951.71</v>
      </c>
      <c r="I1126" s="2">
        <f t="shared" si="252"/>
        <v>0.5178438596</v>
      </c>
      <c r="J1126" s="2">
        <f t="shared" si="253"/>
        <v>0</v>
      </c>
    </row>
    <row r="1127">
      <c r="C1127" s="1">
        <v>7.0</v>
      </c>
      <c r="E1127" s="4">
        <f t="shared" si="249"/>
        <v>382</v>
      </c>
      <c r="F1127" s="1">
        <v>1.0</v>
      </c>
      <c r="G1127" s="4" t="str">
        <f t="shared" si="250"/>
        <v>0.94</v>
      </c>
      <c r="H1127" s="2">
        <f t="shared" si="251"/>
        <v>359.08</v>
      </c>
      <c r="I1127" s="2">
        <f t="shared" si="252"/>
        <v>0.06299649123</v>
      </c>
      <c r="J1127" s="2">
        <f t="shared" si="253"/>
        <v>0</v>
      </c>
    </row>
    <row r="1128">
      <c r="C1128" s="1">
        <v>8.0</v>
      </c>
      <c r="E1128" s="4">
        <f t="shared" si="249"/>
        <v>23</v>
      </c>
      <c r="F1128" s="1">
        <v>0.0</v>
      </c>
      <c r="G1128" s="4" t="str">
        <f t="shared" si="250"/>
        <v>0.74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13</v>
      </c>
      <c r="F1129" s="1">
        <v>0.0</v>
      </c>
      <c r="G1129" s="4" t="str">
        <f t="shared" si="250"/>
        <v>0.77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0.05550350877</v>
      </c>
    </row>
    <row r="1131">
      <c r="D1131" s="1" t="s">
        <v>29</v>
      </c>
      <c r="E1131" s="2">
        <f>Sum(E1120:E1129)</f>
        <v>5700</v>
      </c>
      <c r="H1131" s="2">
        <f>Sum(H1120:H1129)</f>
        <v>5383.63</v>
      </c>
    </row>
    <row r="1132">
      <c r="D1132" s="1" t="s">
        <v>17</v>
      </c>
      <c r="E1132" s="2">
        <f>E1131/$B$2</f>
        <v>0.04453125</v>
      </c>
    </row>
    <row r="1133">
      <c r="D1133" s="1" t="s">
        <v>18</v>
      </c>
      <c r="E1133" s="2">
        <f>H1131/E1131</f>
        <v>0.9444964912</v>
      </c>
    </row>
    <row r="1134">
      <c r="D1134" s="1" t="s">
        <v>20</v>
      </c>
      <c r="E1134" s="2">
        <f>H1131/$B$2</f>
        <v>0.04205960938</v>
      </c>
    </row>
    <row r="1135">
      <c r="D1135" s="1" t="s">
        <v>21</v>
      </c>
      <c r="E1135" s="2">
        <f>(E1131-H1131)/$B$2</f>
        <v>0.002471640625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7</v>
      </c>
      <c r="F1150" s="1">
        <v>1.0</v>
      </c>
      <c r="G1150" s="4" t="str">
        <f t="shared" ref="G1150:G1159" si="255">INDIRECT(CONCATENATE("'ccc",$E$1148,"'!",$B$1,C1150+21))</f>
        <v>1.00</v>
      </c>
      <c r="H1150" s="2">
        <f t="shared" ref="H1150:H1159" si="256">E1150*F1150*G1150</f>
        <v>7</v>
      </c>
      <c r="I1150" s="2">
        <f t="shared" ref="I1150:I1159" si="257">H1150/$E$1161</f>
        <v>0.001185235354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</v>
      </c>
      <c r="F1151" s="1">
        <v>1.0</v>
      </c>
      <c r="G1151" s="4" t="str">
        <f t="shared" si="255"/>
        <v>1.00</v>
      </c>
      <c r="H1151" s="2">
        <f t="shared" si="256"/>
        <v>1</v>
      </c>
      <c r="I1151" s="2">
        <f t="shared" si="257"/>
        <v>0.0001693193363</v>
      </c>
      <c r="J1151" s="2">
        <f t="shared" si="258"/>
        <v>0</v>
      </c>
    </row>
    <row r="1152">
      <c r="C1152" s="1">
        <v>2.0</v>
      </c>
      <c r="E1152" s="4">
        <f t="shared" si="254"/>
        <v>111</v>
      </c>
      <c r="F1152" s="1">
        <v>1.0</v>
      </c>
      <c r="G1152" s="4" t="str">
        <f t="shared" si="255"/>
        <v>0.82</v>
      </c>
      <c r="H1152" s="2">
        <f t="shared" si="256"/>
        <v>91.02</v>
      </c>
      <c r="I1152" s="2">
        <f t="shared" si="257"/>
        <v>0.01541144599</v>
      </c>
      <c r="J1152" s="2">
        <f t="shared" si="258"/>
        <v>0</v>
      </c>
    </row>
    <row r="1153">
      <c r="C1153" s="1">
        <v>3.0</v>
      </c>
      <c r="E1153" s="4">
        <f t="shared" si="254"/>
        <v>104</v>
      </c>
      <c r="F1153" s="1">
        <v>1.0</v>
      </c>
      <c r="G1153" s="4" t="str">
        <f t="shared" si="255"/>
        <v>0.91</v>
      </c>
      <c r="H1153" s="2">
        <f t="shared" si="256"/>
        <v>94.64</v>
      </c>
      <c r="I1153" s="2">
        <f t="shared" si="257"/>
        <v>0.01602438198</v>
      </c>
      <c r="J1153" s="2">
        <f t="shared" si="258"/>
        <v>0</v>
      </c>
    </row>
    <row r="1154">
      <c r="C1154" s="1">
        <v>4.0</v>
      </c>
      <c r="E1154" s="4">
        <f t="shared" si="254"/>
        <v>1544</v>
      </c>
      <c r="F1154" s="1">
        <v>1.0</v>
      </c>
      <c r="G1154" s="4" t="str">
        <f t="shared" si="255"/>
        <v>0.94</v>
      </c>
      <c r="H1154" s="2">
        <f t="shared" si="256"/>
        <v>1451.36</v>
      </c>
      <c r="I1154" s="2">
        <f t="shared" si="257"/>
        <v>0.2457433119</v>
      </c>
      <c r="J1154" s="2">
        <f t="shared" si="258"/>
        <v>0</v>
      </c>
    </row>
    <row r="1155">
      <c r="C1155" s="1">
        <v>5.0</v>
      </c>
      <c r="E1155" s="4">
        <f t="shared" si="254"/>
        <v>410</v>
      </c>
      <c r="F1155" s="1">
        <v>1.0</v>
      </c>
      <c r="G1155" s="4" t="str">
        <f t="shared" si="255"/>
        <v>0.93</v>
      </c>
      <c r="H1155" s="2">
        <f t="shared" si="256"/>
        <v>381.3</v>
      </c>
      <c r="I1155" s="2">
        <f t="shared" si="257"/>
        <v>0.06456146292</v>
      </c>
      <c r="J1155" s="2">
        <f t="shared" si="258"/>
        <v>0</v>
      </c>
    </row>
    <row r="1156">
      <c r="C1156" s="1">
        <v>6.0</v>
      </c>
      <c r="E1156" s="4">
        <f t="shared" si="254"/>
        <v>3312</v>
      </c>
      <c r="F1156" s="1">
        <v>1.0</v>
      </c>
      <c r="G1156" s="4" t="str">
        <f t="shared" si="255"/>
        <v>0.97</v>
      </c>
      <c r="H1156" s="2">
        <f t="shared" si="256"/>
        <v>3212.64</v>
      </c>
      <c r="I1156" s="2">
        <f t="shared" si="257"/>
        <v>0.5439620725</v>
      </c>
      <c r="J1156" s="2">
        <f t="shared" si="258"/>
        <v>0</v>
      </c>
    </row>
    <row r="1157">
      <c r="C1157" s="1">
        <v>7.0</v>
      </c>
      <c r="E1157" s="4">
        <f t="shared" si="254"/>
        <v>370</v>
      </c>
      <c r="F1157" s="1">
        <v>1.0</v>
      </c>
      <c r="G1157" s="4" t="str">
        <f t="shared" si="255"/>
        <v>0.92</v>
      </c>
      <c r="H1157" s="2">
        <f t="shared" si="256"/>
        <v>340.4</v>
      </c>
      <c r="I1157" s="2">
        <f t="shared" si="257"/>
        <v>0.05763630207</v>
      </c>
      <c r="J1157" s="2">
        <f t="shared" si="258"/>
        <v>0</v>
      </c>
    </row>
    <row r="1158">
      <c r="C1158" s="1">
        <v>8.0</v>
      </c>
      <c r="E1158" s="4">
        <f t="shared" si="254"/>
        <v>16</v>
      </c>
      <c r="F1158" s="1">
        <v>0.0</v>
      </c>
      <c r="G1158" s="4" t="str">
        <f t="shared" si="255"/>
        <v>0.94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31</v>
      </c>
      <c r="F1159" s="1">
        <v>0.0</v>
      </c>
      <c r="G1159" s="4" t="str">
        <f t="shared" si="255"/>
        <v>0.87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0.055306468</v>
      </c>
    </row>
    <row r="1161">
      <c r="D1161" s="1" t="s">
        <v>29</v>
      </c>
      <c r="E1161" s="2">
        <f>Sum(E1150:E1159)</f>
        <v>5906</v>
      </c>
      <c r="H1161" s="2">
        <f>Sum(H1150:H1159)</f>
        <v>5579.36</v>
      </c>
    </row>
    <row r="1162">
      <c r="D1162" s="1" t="s">
        <v>17</v>
      </c>
      <c r="E1162" s="2">
        <f>E1161/$B$2</f>
        <v>0.046140625</v>
      </c>
    </row>
    <row r="1163">
      <c r="D1163" s="1" t="s">
        <v>18</v>
      </c>
      <c r="E1163" s="2">
        <f>H1161/E1161</f>
        <v>0.944693532</v>
      </c>
    </row>
    <row r="1164">
      <c r="D1164" s="1" t="s">
        <v>20</v>
      </c>
      <c r="E1164" s="2">
        <f>H1161/$B$2</f>
        <v>0.04358875</v>
      </c>
    </row>
    <row r="1165">
      <c r="D1165" s="1" t="s">
        <v>21</v>
      </c>
      <c r="E1165" s="2">
        <f>(E1161-H1161)/$B$2</f>
        <v>0.002551875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8</v>
      </c>
      <c r="F1180" s="1">
        <v>1.0</v>
      </c>
      <c r="G1180" s="4" t="str">
        <f t="shared" ref="G1180:G1189" si="260">INDIRECT(CONCATENATE("'ccc",$E$1178,"'!",$B$1,C1180+21))</f>
        <v>0.75</v>
      </c>
      <c r="H1180" s="2">
        <f t="shared" ref="H1180:H1189" si="261">E1180*F1180*G1180</f>
        <v>6</v>
      </c>
      <c r="I1180" s="2">
        <f t="shared" ref="I1180:I1189" si="262">H1180/$E$1191</f>
        <v>0.001036806636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</v>
      </c>
      <c r="F1181" s="1">
        <v>1.0</v>
      </c>
      <c r="G1181" s="4" t="str">
        <f t="shared" si="260"/>
        <v>1.00</v>
      </c>
      <c r="H1181" s="2">
        <f t="shared" si="261"/>
        <v>1</v>
      </c>
      <c r="I1181" s="2">
        <f t="shared" si="262"/>
        <v>0.0001728011059</v>
      </c>
      <c r="J1181" s="2">
        <f t="shared" si="263"/>
        <v>0</v>
      </c>
    </row>
    <row r="1182">
      <c r="C1182" s="1">
        <v>2.0</v>
      </c>
      <c r="E1182" s="4">
        <f t="shared" si="259"/>
        <v>82</v>
      </c>
      <c r="F1182" s="1">
        <v>1.0</v>
      </c>
      <c r="G1182" s="4" t="str">
        <f t="shared" si="260"/>
        <v>0.80</v>
      </c>
      <c r="H1182" s="2">
        <f t="shared" si="261"/>
        <v>65.6</v>
      </c>
      <c r="I1182" s="2">
        <f t="shared" si="262"/>
        <v>0.01133575255</v>
      </c>
      <c r="J1182" s="2">
        <f t="shared" si="263"/>
        <v>0</v>
      </c>
    </row>
    <row r="1183">
      <c r="C1183" s="1">
        <v>3.0</v>
      </c>
      <c r="E1183" s="4">
        <f t="shared" si="259"/>
        <v>87</v>
      </c>
      <c r="F1183" s="1">
        <v>1.0</v>
      </c>
      <c r="G1183" s="4" t="str">
        <f t="shared" si="260"/>
        <v>0.85</v>
      </c>
      <c r="H1183" s="2">
        <f t="shared" si="261"/>
        <v>73.95</v>
      </c>
      <c r="I1183" s="2">
        <f t="shared" si="262"/>
        <v>0.01277864178</v>
      </c>
      <c r="J1183" s="2">
        <f t="shared" si="263"/>
        <v>0</v>
      </c>
    </row>
    <row r="1184">
      <c r="C1184" s="1">
        <v>4.0</v>
      </c>
      <c r="E1184" s="4">
        <f t="shared" si="259"/>
        <v>1584</v>
      </c>
      <c r="F1184" s="1">
        <v>1.0</v>
      </c>
      <c r="G1184" s="4" t="str">
        <f t="shared" si="260"/>
        <v>0.95</v>
      </c>
      <c r="H1184" s="2">
        <f t="shared" si="261"/>
        <v>1504.8</v>
      </c>
      <c r="I1184" s="2">
        <f t="shared" si="262"/>
        <v>0.2600311042</v>
      </c>
      <c r="J1184" s="2">
        <f t="shared" si="263"/>
        <v>0</v>
      </c>
    </row>
    <row r="1185">
      <c r="C1185" s="1">
        <v>5.0</v>
      </c>
      <c r="E1185" s="4">
        <f t="shared" si="259"/>
        <v>438</v>
      </c>
      <c r="F1185" s="1">
        <v>1.0</v>
      </c>
      <c r="G1185" s="4" t="str">
        <f t="shared" si="260"/>
        <v>0.94</v>
      </c>
      <c r="H1185" s="2">
        <f t="shared" si="261"/>
        <v>411.72</v>
      </c>
      <c r="I1185" s="2">
        <f t="shared" si="262"/>
        <v>0.07114567133</v>
      </c>
      <c r="J1185" s="2">
        <f t="shared" si="263"/>
        <v>0</v>
      </c>
    </row>
    <row r="1186">
      <c r="C1186" s="1">
        <v>6.0</v>
      </c>
      <c r="E1186" s="4">
        <f t="shared" si="259"/>
        <v>3256</v>
      </c>
      <c r="F1186" s="1">
        <v>1.0</v>
      </c>
      <c r="G1186" s="4" t="str">
        <f t="shared" si="260"/>
        <v>0.97</v>
      </c>
      <c r="H1186" s="2">
        <f t="shared" si="261"/>
        <v>3158.32</v>
      </c>
      <c r="I1186" s="2">
        <f t="shared" si="262"/>
        <v>0.5457611889</v>
      </c>
      <c r="J1186" s="2">
        <f t="shared" si="263"/>
        <v>0</v>
      </c>
    </row>
    <row r="1187">
      <c r="C1187" s="1">
        <v>7.0</v>
      </c>
      <c r="E1187" s="4">
        <f t="shared" si="259"/>
        <v>291</v>
      </c>
      <c r="F1187" s="1">
        <v>1.0</v>
      </c>
      <c r="G1187" s="4" t="str">
        <f t="shared" si="260"/>
        <v>0.93</v>
      </c>
      <c r="H1187" s="2">
        <f t="shared" si="261"/>
        <v>270.63</v>
      </c>
      <c r="I1187" s="2">
        <f t="shared" si="262"/>
        <v>0.0467651633</v>
      </c>
      <c r="J1187" s="2">
        <f t="shared" si="263"/>
        <v>0</v>
      </c>
    </row>
    <row r="1188">
      <c r="C1188" s="1">
        <v>8.0</v>
      </c>
      <c r="E1188" s="4">
        <f t="shared" si="259"/>
        <v>19</v>
      </c>
      <c r="F1188" s="1">
        <v>0.0</v>
      </c>
      <c r="G1188" s="4" t="str">
        <f t="shared" si="260"/>
        <v>0.79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21</v>
      </c>
      <c r="F1189" s="1">
        <v>0.0</v>
      </c>
      <c r="G1189" s="4" t="str">
        <f t="shared" si="260"/>
        <v>0.67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0.05097287023</v>
      </c>
    </row>
    <row r="1191">
      <c r="D1191" s="1" t="s">
        <v>29</v>
      </c>
      <c r="E1191" s="2">
        <f>Sum(E1180:E1189)</f>
        <v>5787</v>
      </c>
      <c r="H1191" s="2">
        <f>Sum(H1180:H1189)</f>
        <v>5492.02</v>
      </c>
    </row>
    <row r="1192">
      <c r="D1192" s="1" t="s">
        <v>17</v>
      </c>
      <c r="E1192" s="2">
        <f>E1191/$B$2</f>
        <v>0.0452109375</v>
      </c>
    </row>
    <row r="1193">
      <c r="D1193" s="1" t="s">
        <v>18</v>
      </c>
      <c r="E1193" s="2">
        <f>H1191/E1191</f>
        <v>0.9490271298</v>
      </c>
    </row>
    <row r="1194">
      <c r="D1194" s="1" t="s">
        <v>20</v>
      </c>
      <c r="E1194" s="2">
        <f>H1191/$B$2</f>
        <v>0.04290640625</v>
      </c>
    </row>
    <row r="1195">
      <c r="D1195" s="1" t="s">
        <v>21</v>
      </c>
      <c r="E1195" s="2">
        <f>(E1191-H1191)/$B$2</f>
        <v>0.00230453125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</v>
      </c>
      <c r="F1210" s="1">
        <v>1.0</v>
      </c>
      <c r="G1210" s="4" t="str">
        <f t="shared" ref="G1210:G1219" si="265">INDIRECT(CONCATENATE("'ccc",$E$1208,"'!",$B$1,C1210+21))</f>
        <v>0.60</v>
      </c>
      <c r="H1210" s="2">
        <f t="shared" ref="H1210:H1219" si="266">E1210*F1210*G1210</f>
        <v>3</v>
      </c>
      <c r="I1210" s="2">
        <f t="shared" ref="I1210:I1219" si="267">H1210/$E$1221</f>
        <v>0.0006440532417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2</v>
      </c>
      <c r="F1211" s="1">
        <v>1.0</v>
      </c>
      <c r="G1211" s="4" t="str">
        <f t="shared" si="265"/>
        <v>1.00</v>
      </c>
      <c r="H1211" s="2">
        <f t="shared" si="266"/>
        <v>2</v>
      </c>
      <c r="I1211" s="2">
        <f t="shared" si="267"/>
        <v>0.0004293688278</v>
      </c>
      <c r="J1211" s="2">
        <f t="shared" si="268"/>
        <v>0</v>
      </c>
    </row>
    <row r="1212">
      <c r="C1212" s="1">
        <v>2.0</v>
      </c>
      <c r="E1212" s="4">
        <f t="shared" si="264"/>
        <v>82</v>
      </c>
      <c r="F1212" s="1">
        <v>1.0</v>
      </c>
      <c r="G1212" s="4" t="str">
        <f t="shared" si="265"/>
        <v>0.80</v>
      </c>
      <c r="H1212" s="2">
        <f t="shared" si="266"/>
        <v>65.6</v>
      </c>
      <c r="I1212" s="2">
        <f t="shared" si="267"/>
        <v>0.01408329755</v>
      </c>
      <c r="J1212" s="2">
        <f t="shared" si="268"/>
        <v>0</v>
      </c>
    </row>
    <row r="1213">
      <c r="C1213" s="1">
        <v>3.0</v>
      </c>
      <c r="E1213" s="4">
        <f t="shared" si="264"/>
        <v>142</v>
      </c>
      <c r="F1213" s="1">
        <v>1.0</v>
      </c>
      <c r="G1213" s="4" t="str">
        <f t="shared" si="265"/>
        <v>0.90</v>
      </c>
      <c r="H1213" s="2">
        <f t="shared" si="266"/>
        <v>127.8</v>
      </c>
      <c r="I1213" s="2">
        <f t="shared" si="267"/>
        <v>0.0274366681</v>
      </c>
      <c r="J1213" s="2">
        <f t="shared" si="268"/>
        <v>0</v>
      </c>
    </row>
    <row r="1214">
      <c r="C1214" s="1">
        <v>4.0</v>
      </c>
      <c r="E1214" s="4">
        <f t="shared" si="264"/>
        <v>1398</v>
      </c>
      <c r="F1214" s="1">
        <v>1.0</v>
      </c>
      <c r="G1214" s="4" t="str">
        <f t="shared" si="265"/>
        <v>0.94</v>
      </c>
      <c r="H1214" s="2">
        <f t="shared" si="266"/>
        <v>1314.12</v>
      </c>
      <c r="I1214" s="2">
        <f t="shared" si="267"/>
        <v>0.282121082</v>
      </c>
      <c r="J1214" s="2">
        <f t="shared" si="268"/>
        <v>0</v>
      </c>
    </row>
    <row r="1215">
      <c r="C1215" s="1">
        <v>5.0</v>
      </c>
      <c r="E1215" s="4">
        <f t="shared" si="264"/>
        <v>119</v>
      </c>
      <c r="F1215" s="1">
        <v>1.0</v>
      </c>
      <c r="G1215" s="4" t="str">
        <f t="shared" si="265"/>
        <v>0.91</v>
      </c>
      <c r="H1215" s="2">
        <f t="shared" si="266"/>
        <v>108.29</v>
      </c>
      <c r="I1215" s="2">
        <f t="shared" si="267"/>
        <v>0.02324817518</v>
      </c>
      <c r="J1215" s="2">
        <f t="shared" si="268"/>
        <v>0</v>
      </c>
    </row>
    <row r="1216">
      <c r="C1216" s="1">
        <v>6.0</v>
      </c>
      <c r="E1216" s="4">
        <f t="shared" si="264"/>
        <v>1641</v>
      </c>
      <c r="F1216" s="1">
        <v>1.0</v>
      </c>
      <c r="G1216" s="4" t="str">
        <f t="shared" si="265"/>
        <v>0.96</v>
      </c>
      <c r="H1216" s="2">
        <f t="shared" si="266"/>
        <v>1575.36</v>
      </c>
      <c r="I1216" s="2">
        <f t="shared" si="267"/>
        <v>0.3382052383</v>
      </c>
      <c r="J1216" s="2">
        <f t="shared" si="268"/>
        <v>0</v>
      </c>
    </row>
    <row r="1217">
      <c r="C1217" s="1">
        <v>7.0</v>
      </c>
      <c r="E1217" s="4">
        <f t="shared" si="264"/>
        <v>549</v>
      </c>
      <c r="F1217" s="1">
        <v>1.0</v>
      </c>
      <c r="G1217" s="4" t="str">
        <f t="shared" si="265"/>
        <v>0.94</v>
      </c>
      <c r="H1217" s="2">
        <f t="shared" si="266"/>
        <v>516.06</v>
      </c>
      <c r="I1217" s="2">
        <f t="shared" si="267"/>
        <v>0.1107900386</v>
      </c>
      <c r="J1217" s="2">
        <f t="shared" si="268"/>
        <v>0</v>
      </c>
    </row>
    <row r="1218">
      <c r="C1218" s="1">
        <v>8.0</v>
      </c>
      <c r="E1218" s="4">
        <f t="shared" si="264"/>
        <v>476</v>
      </c>
      <c r="F1218" s="1">
        <v>1.0</v>
      </c>
      <c r="G1218" s="4" t="str">
        <f t="shared" si="265"/>
        <v>0.92</v>
      </c>
      <c r="H1218" s="2">
        <f t="shared" si="266"/>
        <v>437.92</v>
      </c>
      <c r="I1218" s="2">
        <f t="shared" si="267"/>
        <v>0.09401459854</v>
      </c>
      <c r="J1218" s="2">
        <f t="shared" si="268"/>
        <v>0</v>
      </c>
    </row>
    <row r="1219">
      <c r="C1219" s="1">
        <v>9.0</v>
      </c>
      <c r="E1219" s="4">
        <f t="shared" si="264"/>
        <v>244</v>
      </c>
      <c r="F1219" s="1">
        <v>0.0</v>
      </c>
      <c r="G1219" s="4" t="str">
        <f t="shared" si="265"/>
        <v>0.86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0.1090274796</v>
      </c>
    </row>
    <row r="1221">
      <c r="D1221" s="1" t="s">
        <v>29</v>
      </c>
      <c r="E1221" s="2">
        <f>Sum(E1210:E1219)</f>
        <v>4658</v>
      </c>
      <c r="H1221" s="2">
        <f>Sum(H1210:H1219)</f>
        <v>4150.15</v>
      </c>
    </row>
    <row r="1222">
      <c r="D1222" s="1" t="s">
        <v>17</v>
      </c>
      <c r="E1222" s="2">
        <f>E1221/$B$2</f>
        <v>0.036390625</v>
      </c>
    </row>
    <row r="1223">
      <c r="D1223" s="1" t="s">
        <v>18</v>
      </c>
      <c r="E1223" s="2">
        <f>H1221/E1221</f>
        <v>0.8909725204</v>
      </c>
    </row>
    <row r="1224">
      <c r="D1224" s="1" t="s">
        <v>20</v>
      </c>
      <c r="E1224" s="2">
        <f>H1221/$B$2</f>
        <v>0.03242304688</v>
      </c>
    </row>
    <row r="1225">
      <c r="D1225" s="1" t="s">
        <v>21</v>
      </c>
      <c r="E1225" s="2">
        <f>(E1221-H1221)/$B$2</f>
        <v>0.003967578125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5</v>
      </c>
      <c r="F1240" s="1">
        <v>1.0</v>
      </c>
      <c r="G1240" s="4" t="str">
        <f t="shared" ref="G1240:G1249" si="270">INDIRECT(CONCATENATE("'ccc",$E$1238,"'!",$B$1,C1240+21))</f>
        <v>0.80</v>
      </c>
      <c r="H1240" s="2">
        <f t="shared" ref="H1240:H1249" si="271">E1240*F1240*G1240</f>
        <v>4</v>
      </c>
      <c r="I1240" s="2">
        <f t="shared" ref="I1240:I1249" si="272">H1240/$E$1251</f>
        <v>0.0008611410118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</v>
      </c>
      <c r="F1241" s="1">
        <v>1.0</v>
      </c>
      <c r="G1241" s="4" t="str">
        <f t="shared" si="270"/>
        <v>1.00</v>
      </c>
      <c r="H1241" s="2">
        <f t="shared" si="271"/>
        <v>1</v>
      </c>
      <c r="I1241" s="2">
        <f t="shared" si="272"/>
        <v>0.000215285253</v>
      </c>
      <c r="J1241" s="2">
        <f t="shared" si="273"/>
        <v>0</v>
      </c>
    </row>
    <row r="1242">
      <c r="C1242" s="1">
        <v>2.0</v>
      </c>
      <c r="E1242" s="4">
        <f t="shared" si="269"/>
        <v>45</v>
      </c>
      <c r="F1242" s="1">
        <v>1.0</v>
      </c>
      <c r="G1242" s="4" t="str">
        <f t="shared" si="270"/>
        <v>0.89</v>
      </c>
      <c r="H1242" s="2">
        <f t="shared" si="271"/>
        <v>40.05</v>
      </c>
      <c r="I1242" s="2">
        <f t="shared" si="272"/>
        <v>0.008622174381</v>
      </c>
      <c r="J1242" s="2">
        <f t="shared" si="273"/>
        <v>0</v>
      </c>
    </row>
    <row r="1243">
      <c r="C1243" s="1">
        <v>3.0</v>
      </c>
      <c r="E1243" s="4">
        <f t="shared" si="269"/>
        <v>115</v>
      </c>
      <c r="F1243" s="1">
        <v>1.0</v>
      </c>
      <c r="G1243" s="4" t="str">
        <f t="shared" si="270"/>
        <v>0.83</v>
      </c>
      <c r="H1243" s="2">
        <f t="shared" si="271"/>
        <v>95.45</v>
      </c>
      <c r="I1243" s="2">
        <f t="shared" si="272"/>
        <v>0.0205489774</v>
      </c>
      <c r="J1243" s="2">
        <f t="shared" si="273"/>
        <v>0</v>
      </c>
    </row>
    <row r="1244">
      <c r="C1244" s="1">
        <v>4.0</v>
      </c>
      <c r="E1244" s="4">
        <f t="shared" si="269"/>
        <v>1485</v>
      </c>
      <c r="F1244" s="1">
        <v>1.0</v>
      </c>
      <c r="G1244" s="4" t="str">
        <f t="shared" si="270"/>
        <v>0.95</v>
      </c>
      <c r="H1244" s="2">
        <f t="shared" si="271"/>
        <v>1410.75</v>
      </c>
      <c r="I1244" s="2">
        <f t="shared" si="272"/>
        <v>0.3037136706</v>
      </c>
      <c r="J1244" s="2">
        <f t="shared" si="273"/>
        <v>0</v>
      </c>
    </row>
    <row r="1245">
      <c r="C1245" s="1">
        <v>5.0</v>
      </c>
      <c r="E1245" s="4">
        <f t="shared" si="269"/>
        <v>112</v>
      </c>
      <c r="F1245" s="1">
        <v>1.0</v>
      </c>
      <c r="G1245" s="4" t="str">
        <f t="shared" si="270"/>
        <v>0.82</v>
      </c>
      <c r="H1245" s="2">
        <f t="shared" si="271"/>
        <v>91.84</v>
      </c>
      <c r="I1245" s="2">
        <f t="shared" si="272"/>
        <v>0.01977179763</v>
      </c>
      <c r="J1245" s="2">
        <f t="shared" si="273"/>
        <v>0</v>
      </c>
    </row>
    <row r="1246">
      <c r="C1246" s="1">
        <v>6.0</v>
      </c>
      <c r="E1246" s="4">
        <f t="shared" si="269"/>
        <v>1539</v>
      </c>
      <c r="F1246" s="1">
        <v>1.0</v>
      </c>
      <c r="G1246" s="4" t="str">
        <f t="shared" si="270"/>
        <v>0.96</v>
      </c>
      <c r="H1246" s="2">
        <f t="shared" si="271"/>
        <v>1477.44</v>
      </c>
      <c r="I1246" s="2">
        <f t="shared" si="272"/>
        <v>0.3180710441</v>
      </c>
      <c r="J1246" s="2">
        <f t="shared" si="273"/>
        <v>0</v>
      </c>
    </row>
    <row r="1247">
      <c r="C1247" s="1">
        <v>7.0</v>
      </c>
      <c r="E1247" s="4">
        <f t="shared" si="269"/>
        <v>385</v>
      </c>
      <c r="F1247" s="1">
        <v>1.0</v>
      </c>
      <c r="G1247" s="4" t="str">
        <f t="shared" si="270"/>
        <v>0.92</v>
      </c>
      <c r="H1247" s="2">
        <f t="shared" si="271"/>
        <v>354.2</v>
      </c>
      <c r="I1247" s="2">
        <f t="shared" si="272"/>
        <v>0.0762540366</v>
      </c>
      <c r="J1247" s="2">
        <f t="shared" si="273"/>
        <v>0</v>
      </c>
    </row>
    <row r="1248">
      <c r="C1248" s="1">
        <v>8.0</v>
      </c>
      <c r="E1248" s="4">
        <f t="shared" si="269"/>
        <v>640</v>
      </c>
      <c r="F1248" s="1">
        <v>1.0</v>
      </c>
      <c r="G1248" s="4" t="str">
        <f t="shared" si="270"/>
        <v>0.94</v>
      </c>
      <c r="H1248" s="2">
        <f t="shared" si="271"/>
        <v>601.6</v>
      </c>
      <c r="I1248" s="2">
        <f t="shared" si="272"/>
        <v>0.1295156082</v>
      </c>
      <c r="J1248" s="2">
        <f t="shared" si="273"/>
        <v>0</v>
      </c>
    </row>
    <row r="1249">
      <c r="C1249" s="1">
        <v>9.0</v>
      </c>
      <c r="E1249" s="4">
        <f t="shared" si="269"/>
        <v>318</v>
      </c>
      <c r="F1249" s="1">
        <v>0.0</v>
      </c>
      <c r="G1249" s="4" t="str">
        <f t="shared" si="270"/>
        <v>0.87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0.1224262648</v>
      </c>
    </row>
    <row r="1251">
      <c r="D1251" s="1" t="s">
        <v>29</v>
      </c>
      <c r="E1251" s="2">
        <f>Sum(E1240:E1249)</f>
        <v>4645</v>
      </c>
      <c r="H1251" s="2">
        <f>Sum(H1240:H1249)</f>
        <v>4076.33</v>
      </c>
    </row>
    <row r="1252">
      <c r="D1252" s="1" t="s">
        <v>17</v>
      </c>
      <c r="E1252" s="2">
        <f>E1251/$B$2</f>
        <v>0.0362890625</v>
      </c>
    </row>
    <row r="1253">
      <c r="D1253" s="1" t="s">
        <v>18</v>
      </c>
      <c r="E1253" s="2">
        <f>H1251/E1251</f>
        <v>0.8775737352</v>
      </c>
    </row>
    <row r="1254">
      <c r="D1254" s="1" t="s">
        <v>20</v>
      </c>
      <c r="E1254" s="2">
        <f>H1251/$B$2</f>
        <v>0.03184632813</v>
      </c>
    </row>
    <row r="1255">
      <c r="D1255" s="1" t="s">
        <v>21</v>
      </c>
      <c r="E1255" s="2">
        <f>(E1251-H1251)/$B$2</f>
        <v>0.004442734375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1.00</v>
      </c>
      <c r="H1271" s="2">
        <f t="shared" si="276"/>
        <v>1</v>
      </c>
      <c r="I1271" s="2">
        <f t="shared" si="277"/>
        <v>0.0002148227712</v>
      </c>
      <c r="J1271" s="2">
        <f t="shared" si="278"/>
        <v>0</v>
      </c>
    </row>
    <row r="1272">
      <c r="C1272" s="1">
        <v>2.0</v>
      </c>
      <c r="E1272" s="4">
        <f t="shared" si="274"/>
        <v>39</v>
      </c>
      <c r="F1272" s="1">
        <v>1.0</v>
      </c>
      <c r="G1272" s="4" t="str">
        <f t="shared" si="275"/>
        <v>0.72</v>
      </c>
      <c r="H1272" s="2">
        <f t="shared" si="276"/>
        <v>28.08</v>
      </c>
      <c r="I1272" s="2">
        <f t="shared" si="277"/>
        <v>0.006032223416</v>
      </c>
      <c r="J1272" s="2">
        <f t="shared" si="278"/>
        <v>0</v>
      </c>
    </row>
    <row r="1273">
      <c r="C1273" s="1">
        <v>3.0</v>
      </c>
      <c r="E1273" s="4">
        <f t="shared" si="274"/>
        <v>137</v>
      </c>
      <c r="F1273" s="1">
        <v>1.0</v>
      </c>
      <c r="G1273" s="4" t="str">
        <f t="shared" si="275"/>
        <v>0.91</v>
      </c>
      <c r="H1273" s="2">
        <f t="shared" si="276"/>
        <v>124.67</v>
      </c>
      <c r="I1273" s="2">
        <f t="shared" si="277"/>
        <v>0.02678195489</v>
      </c>
      <c r="J1273" s="2">
        <f t="shared" si="278"/>
        <v>0</v>
      </c>
    </row>
    <row r="1274">
      <c r="C1274" s="1">
        <v>4.0</v>
      </c>
      <c r="E1274" s="4">
        <f t="shared" si="274"/>
        <v>1380</v>
      </c>
      <c r="F1274" s="1">
        <v>1.0</v>
      </c>
      <c r="G1274" s="4" t="str">
        <f t="shared" si="275"/>
        <v>0.95</v>
      </c>
      <c r="H1274" s="2">
        <f t="shared" si="276"/>
        <v>1311</v>
      </c>
      <c r="I1274" s="2">
        <f t="shared" si="277"/>
        <v>0.2816326531</v>
      </c>
      <c r="J1274" s="2">
        <f t="shared" si="278"/>
        <v>0</v>
      </c>
    </row>
    <row r="1275">
      <c r="C1275" s="1">
        <v>5.0</v>
      </c>
      <c r="E1275" s="4">
        <f t="shared" si="274"/>
        <v>145</v>
      </c>
      <c r="F1275" s="1">
        <v>1.0</v>
      </c>
      <c r="G1275" s="4" t="str">
        <f t="shared" si="275"/>
        <v>0.90</v>
      </c>
      <c r="H1275" s="2">
        <f t="shared" si="276"/>
        <v>130.5</v>
      </c>
      <c r="I1275" s="2">
        <f t="shared" si="277"/>
        <v>0.02803437164</v>
      </c>
      <c r="J1275" s="2">
        <f t="shared" si="278"/>
        <v>0</v>
      </c>
    </row>
    <row r="1276">
      <c r="C1276" s="1">
        <v>6.0</v>
      </c>
      <c r="E1276" s="4">
        <f t="shared" si="274"/>
        <v>1284</v>
      </c>
      <c r="F1276" s="1">
        <v>1.0</v>
      </c>
      <c r="G1276" s="4" t="str">
        <f t="shared" si="275"/>
        <v>0.96</v>
      </c>
      <c r="H1276" s="2">
        <f t="shared" si="276"/>
        <v>1232.64</v>
      </c>
      <c r="I1276" s="2">
        <f t="shared" si="277"/>
        <v>0.2647991407</v>
      </c>
      <c r="J1276" s="2">
        <f t="shared" si="278"/>
        <v>0</v>
      </c>
    </row>
    <row r="1277">
      <c r="C1277" s="1">
        <v>7.0</v>
      </c>
      <c r="E1277" s="4">
        <f t="shared" si="274"/>
        <v>409</v>
      </c>
      <c r="F1277" s="1">
        <v>1.0</v>
      </c>
      <c r="G1277" s="4" t="str">
        <f t="shared" si="275"/>
        <v>0.94</v>
      </c>
      <c r="H1277" s="2">
        <f t="shared" si="276"/>
        <v>384.46</v>
      </c>
      <c r="I1277" s="2">
        <f t="shared" si="277"/>
        <v>0.08259076262</v>
      </c>
      <c r="J1277" s="2">
        <f t="shared" si="278"/>
        <v>0</v>
      </c>
    </row>
    <row r="1278">
      <c r="C1278" s="1">
        <v>8.0</v>
      </c>
      <c r="E1278" s="4">
        <f t="shared" si="274"/>
        <v>884</v>
      </c>
      <c r="F1278" s="1">
        <v>1.0</v>
      </c>
      <c r="G1278" s="4" t="str">
        <f t="shared" si="275"/>
        <v>0.93</v>
      </c>
      <c r="H1278" s="2">
        <f t="shared" si="276"/>
        <v>822.12</v>
      </c>
      <c r="I1278" s="2">
        <f t="shared" si="277"/>
        <v>0.1766100967</v>
      </c>
      <c r="J1278" s="2">
        <f t="shared" si="278"/>
        <v>0</v>
      </c>
    </row>
    <row r="1279">
      <c r="C1279" s="1">
        <v>9.0</v>
      </c>
      <c r="E1279" s="4">
        <f t="shared" si="274"/>
        <v>376</v>
      </c>
      <c r="F1279" s="1">
        <v>0.0</v>
      </c>
      <c r="G1279" s="4" t="str">
        <f t="shared" si="275"/>
        <v>0.89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0.1333039742</v>
      </c>
    </row>
    <row r="1281">
      <c r="D1281" s="1" t="s">
        <v>29</v>
      </c>
      <c r="E1281" s="2">
        <f>Sum(E1270:E1279)</f>
        <v>4655</v>
      </c>
      <c r="H1281" s="2">
        <f>Sum(H1270:H1279)</f>
        <v>4034.47</v>
      </c>
    </row>
    <row r="1282">
      <c r="D1282" s="1" t="s">
        <v>17</v>
      </c>
      <c r="E1282" s="2">
        <f>E1281/$B$2</f>
        <v>0.0363671875</v>
      </c>
    </row>
    <row r="1283">
      <c r="D1283" s="1" t="s">
        <v>18</v>
      </c>
      <c r="E1283" s="2">
        <f>H1281/E1281</f>
        <v>0.8666960258</v>
      </c>
    </row>
    <row r="1284">
      <c r="D1284" s="1" t="s">
        <v>20</v>
      </c>
      <c r="E1284" s="2">
        <f>H1281/$B$2</f>
        <v>0.03151929688</v>
      </c>
    </row>
    <row r="1285">
      <c r="D1285" s="1" t="s">
        <v>21</v>
      </c>
      <c r="E1285" s="2">
        <f>(E1281-H1281)/$B$2</f>
        <v>0.004847890625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4</v>
      </c>
      <c r="F1300" s="1">
        <v>1.0</v>
      </c>
      <c r="G1300" s="4" t="str">
        <f t="shared" ref="G1300:G1309" si="280">INDIRECT(CONCATENATE("'ccc",$E$1298,"'!",$B$1,C1300+21))</f>
        <v>0.75</v>
      </c>
      <c r="H1300" s="2">
        <f t="shared" ref="H1300:H1309" si="281">E1300*F1300*G1300</f>
        <v>3</v>
      </c>
      <c r="I1300" s="2">
        <f t="shared" ref="I1300:I1309" si="282">H1300/$E$1311</f>
        <v>0.0006492101277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1.00</v>
      </c>
      <c r="H1301" s="2">
        <f t="shared" si="281"/>
        <v>2</v>
      </c>
      <c r="I1301" s="2">
        <f t="shared" si="282"/>
        <v>0.0004328067518</v>
      </c>
      <c r="J1301" s="2">
        <f t="shared" si="283"/>
        <v>0</v>
      </c>
    </row>
    <row r="1302">
      <c r="C1302" s="1">
        <v>2.0</v>
      </c>
      <c r="E1302" s="4">
        <f t="shared" si="279"/>
        <v>31</v>
      </c>
      <c r="F1302" s="1">
        <v>1.0</v>
      </c>
      <c r="G1302" s="4" t="str">
        <f t="shared" si="280"/>
        <v>0.87</v>
      </c>
      <c r="H1302" s="2">
        <f t="shared" si="281"/>
        <v>26.97</v>
      </c>
      <c r="I1302" s="2">
        <f t="shared" si="282"/>
        <v>0.005836399048</v>
      </c>
      <c r="J1302" s="2">
        <f t="shared" si="283"/>
        <v>0</v>
      </c>
    </row>
    <row r="1303">
      <c r="C1303" s="1">
        <v>3.0</v>
      </c>
      <c r="E1303" s="4">
        <f t="shared" si="279"/>
        <v>126</v>
      </c>
      <c r="F1303" s="1">
        <v>1.0</v>
      </c>
      <c r="G1303" s="4" t="str">
        <f t="shared" si="280"/>
        <v>0.89</v>
      </c>
      <c r="H1303" s="2">
        <f t="shared" si="281"/>
        <v>112.14</v>
      </c>
      <c r="I1303" s="2">
        <f t="shared" si="282"/>
        <v>0.02426747457</v>
      </c>
      <c r="J1303" s="2">
        <f t="shared" si="283"/>
        <v>0</v>
      </c>
    </row>
    <row r="1304">
      <c r="C1304" s="1">
        <v>4.0</v>
      </c>
      <c r="E1304" s="4">
        <f t="shared" si="279"/>
        <v>1421</v>
      </c>
      <c r="F1304" s="1">
        <v>1.0</v>
      </c>
      <c r="G1304" s="4" t="str">
        <f t="shared" si="280"/>
        <v>0.96</v>
      </c>
      <c r="H1304" s="2">
        <f t="shared" si="281"/>
        <v>1364.16</v>
      </c>
      <c r="I1304" s="2">
        <f t="shared" si="282"/>
        <v>0.2952088293</v>
      </c>
      <c r="J1304" s="2">
        <f t="shared" si="283"/>
        <v>0</v>
      </c>
    </row>
    <row r="1305">
      <c r="C1305" s="1">
        <v>5.0</v>
      </c>
      <c r="E1305" s="4">
        <f t="shared" si="279"/>
        <v>147</v>
      </c>
      <c r="F1305" s="1">
        <v>1.0</v>
      </c>
      <c r="G1305" s="4" t="str">
        <f t="shared" si="280"/>
        <v>0.86</v>
      </c>
      <c r="H1305" s="2">
        <f t="shared" si="281"/>
        <v>126.42</v>
      </c>
      <c r="I1305" s="2">
        <f t="shared" si="282"/>
        <v>0.02735771478</v>
      </c>
      <c r="J1305" s="2">
        <f t="shared" si="283"/>
        <v>0</v>
      </c>
    </row>
    <row r="1306">
      <c r="C1306" s="1">
        <v>6.0</v>
      </c>
      <c r="E1306" s="4">
        <f t="shared" si="279"/>
        <v>1314</v>
      </c>
      <c r="F1306" s="1">
        <v>1.0</v>
      </c>
      <c r="G1306" s="4" t="str">
        <f t="shared" si="280"/>
        <v>0.96</v>
      </c>
      <c r="H1306" s="2">
        <f t="shared" si="281"/>
        <v>1261.44</v>
      </c>
      <c r="I1306" s="2">
        <f t="shared" si="282"/>
        <v>0.2729798745</v>
      </c>
      <c r="J1306" s="2">
        <f t="shared" si="283"/>
        <v>0</v>
      </c>
    </row>
    <row r="1307">
      <c r="C1307" s="1">
        <v>7.0</v>
      </c>
      <c r="E1307" s="4">
        <f t="shared" si="279"/>
        <v>346</v>
      </c>
      <c r="F1307" s="1">
        <v>1.0</v>
      </c>
      <c r="G1307" s="4" t="str">
        <f t="shared" si="280"/>
        <v>0.92</v>
      </c>
      <c r="H1307" s="2">
        <f t="shared" si="281"/>
        <v>318.32</v>
      </c>
      <c r="I1307" s="2">
        <f t="shared" si="282"/>
        <v>0.06888552261</v>
      </c>
      <c r="J1307" s="2">
        <f t="shared" si="283"/>
        <v>0</v>
      </c>
    </row>
    <row r="1308">
      <c r="C1308" s="1">
        <v>8.0</v>
      </c>
      <c r="E1308" s="4">
        <f t="shared" si="279"/>
        <v>885</v>
      </c>
      <c r="F1308" s="1">
        <v>1.0</v>
      </c>
      <c r="G1308" s="4" t="str">
        <f t="shared" si="280"/>
        <v>0.92</v>
      </c>
      <c r="H1308" s="2">
        <f t="shared" si="281"/>
        <v>814.2</v>
      </c>
      <c r="I1308" s="2">
        <f t="shared" si="282"/>
        <v>0.1761956287</v>
      </c>
      <c r="J1308" s="2">
        <f t="shared" si="283"/>
        <v>0</v>
      </c>
    </row>
    <row r="1309">
      <c r="C1309" s="1">
        <v>9.0</v>
      </c>
      <c r="E1309" s="4">
        <f t="shared" si="279"/>
        <v>345</v>
      </c>
      <c r="F1309" s="1">
        <v>0.0</v>
      </c>
      <c r="G1309" s="4" t="str">
        <f t="shared" si="280"/>
        <v>0.88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0.1281865397</v>
      </c>
    </row>
    <row r="1311">
      <c r="D1311" s="1" t="s">
        <v>29</v>
      </c>
      <c r="E1311" s="2">
        <f>Sum(E1300:E1309)</f>
        <v>4621</v>
      </c>
      <c r="H1311" s="2">
        <f>Sum(H1300:H1309)</f>
        <v>4028.65</v>
      </c>
    </row>
    <row r="1312">
      <c r="D1312" s="1" t="s">
        <v>17</v>
      </c>
      <c r="E1312" s="2">
        <f>E1311/$B$2</f>
        <v>0.0361015625</v>
      </c>
    </row>
    <row r="1313">
      <c r="D1313" s="1" t="s">
        <v>18</v>
      </c>
      <c r="E1313" s="2">
        <f>H1311/E1311</f>
        <v>0.8718134603</v>
      </c>
    </row>
    <row r="1314">
      <c r="D1314" s="1" t="s">
        <v>20</v>
      </c>
      <c r="E1314" s="2">
        <f>H1311/$B$2</f>
        <v>0.03147382813</v>
      </c>
    </row>
    <row r="1315">
      <c r="D1315" s="1" t="s">
        <v>21</v>
      </c>
      <c r="E1315" s="2">
        <f>(E1311-H1311)/$B$2</f>
        <v>0.004627734375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</v>
      </c>
      <c r="F1330" s="1">
        <v>1.0</v>
      </c>
      <c r="G1330" s="4" t="str">
        <f t="shared" ref="G1330:G1339" si="285">INDIRECT(CONCATENATE("'ccc",$E$1328,"'!",$B$1,C1330+21))</f>
        <v>0.50</v>
      </c>
      <c r="H1330" s="2">
        <f t="shared" ref="H1330:H1339" si="286">E1330*F1330*G1330</f>
        <v>1</v>
      </c>
      <c r="I1330" s="2">
        <f t="shared" ref="I1330:I1339" si="287">H1330/$E$1341</f>
        <v>0.0002348520432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2</v>
      </c>
      <c r="F1331" s="1">
        <v>1.0</v>
      </c>
      <c r="G1331" s="4" t="str">
        <f t="shared" si="285"/>
        <v>1.00</v>
      </c>
      <c r="H1331" s="2">
        <f t="shared" si="286"/>
        <v>2</v>
      </c>
      <c r="I1331" s="2">
        <f t="shared" si="287"/>
        <v>0.0004697040864</v>
      </c>
      <c r="J1331" s="2">
        <f t="shared" si="288"/>
        <v>0</v>
      </c>
    </row>
    <row r="1332">
      <c r="C1332" s="1">
        <v>2.0</v>
      </c>
      <c r="E1332" s="4">
        <f t="shared" si="284"/>
        <v>19</v>
      </c>
      <c r="F1332" s="1">
        <v>1.0</v>
      </c>
      <c r="G1332" s="4" t="str">
        <f t="shared" si="285"/>
        <v>0.84</v>
      </c>
      <c r="H1332" s="2">
        <f t="shared" si="286"/>
        <v>15.96</v>
      </c>
      <c r="I1332" s="2">
        <f t="shared" si="287"/>
        <v>0.00374823861</v>
      </c>
      <c r="J1332" s="2">
        <f t="shared" si="288"/>
        <v>0</v>
      </c>
    </row>
    <row r="1333">
      <c r="C1333" s="1">
        <v>3.0</v>
      </c>
      <c r="E1333" s="4">
        <f t="shared" si="284"/>
        <v>105</v>
      </c>
      <c r="F1333" s="1">
        <v>1.0</v>
      </c>
      <c r="G1333" s="4" t="str">
        <f t="shared" si="285"/>
        <v>0.89</v>
      </c>
      <c r="H1333" s="2">
        <f t="shared" si="286"/>
        <v>93.45</v>
      </c>
      <c r="I1333" s="2">
        <f t="shared" si="287"/>
        <v>0.02194692344</v>
      </c>
      <c r="J1333" s="2">
        <f t="shared" si="288"/>
        <v>0</v>
      </c>
    </row>
    <row r="1334">
      <c r="C1334" s="1">
        <v>4.0</v>
      </c>
      <c r="E1334" s="4">
        <f t="shared" si="284"/>
        <v>1302</v>
      </c>
      <c r="F1334" s="1">
        <v>1.0</v>
      </c>
      <c r="G1334" s="4" t="str">
        <f t="shared" si="285"/>
        <v>0.95</v>
      </c>
      <c r="H1334" s="2">
        <f t="shared" si="286"/>
        <v>1236.9</v>
      </c>
      <c r="I1334" s="2">
        <f t="shared" si="287"/>
        <v>0.2904884922</v>
      </c>
      <c r="J1334" s="2">
        <f t="shared" si="288"/>
        <v>0</v>
      </c>
    </row>
    <row r="1335">
      <c r="C1335" s="1">
        <v>5.0</v>
      </c>
      <c r="E1335" s="4">
        <f t="shared" si="284"/>
        <v>113</v>
      </c>
      <c r="F1335" s="1">
        <v>1.0</v>
      </c>
      <c r="G1335" s="4" t="str">
        <f t="shared" si="285"/>
        <v>0.79</v>
      </c>
      <c r="H1335" s="2">
        <f t="shared" si="286"/>
        <v>89.27</v>
      </c>
      <c r="I1335" s="2">
        <f t="shared" si="287"/>
        <v>0.0209652419</v>
      </c>
      <c r="J1335" s="2">
        <f t="shared" si="288"/>
        <v>0</v>
      </c>
    </row>
    <row r="1336">
      <c r="C1336" s="1">
        <v>6.0</v>
      </c>
      <c r="E1336" s="4">
        <f t="shared" si="284"/>
        <v>1048</v>
      </c>
      <c r="F1336" s="1">
        <v>1.0</v>
      </c>
      <c r="G1336" s="4" t="str">
        <f t="shared" si="285"/>
        <v>0.95</v>
      </c>
      <c r="H1336" s="2">
        <f t="shared" si="286"/>
        <v>995.6</v>
      </c>
      <c r="I1336" s="2">
        <f t="shared" si="287"/>
        <v>0.2338186942</v>
      </c>
      <c r="J1336" s="2">
        <f t="shared" si="288"/>
        <v>0</v>
      </c>
    </row>
    <row r="1337">
      <c r="C1337" s="1">
        <v>7.0</v>
      </c>
      <c r="E1337" s="4">
        <f t="shared" si="284"/>
        <v>258</v>
      </c>
      <c r="F1337" s="1">
        <v>1.0</v>
      </c>
      <c r="G1337" s="4" t="str">
        <f t="shared" si="285"/>
        <v>0.90</v>
      </c>
      <c r="H1337" s="2">
        <f t="shared" si="286"/>
        <v>232.2</v>
      </c>
      <c r="I1337" s="2">
        <f t="shared" si="287"/>
        <v>0.05453264443</v>
      </c>
      <c r="J1337" s="2">
        <f t="shared" si="288"/>
        <v>0</v>
      </c>
    </row>
    <row r="1338">
      <c r="C1338" s="1">
        <v>8.0</v>
      </c>
      <c r="E1338" s="4">
        <f t="shared" si="284"/>
        <v>1033</v>
      </c>
      <c r="F1338" s="1">
        <v>1.0</v>
      </c>
      <c r="G1338" s="4" t="str">
        <f t="shared" si="285"/>
        <v>0.93</v>
      </c>
      <c r="H1338" s="2">
        <f t="shared" si="286"/>
        <v>960.69</v>
      </c>
      <c r="I1338" s="2">
        <f t="shared" si="287"/>
        <v>0.2256200094</v>
      </c>
      <c r="J1338" s="2">
        <f t="shared" si="288"/>
        <v>0</v>
      </c>
    </row>
    <row r="1339">
      <c r="C1339" s="1">
        <v>9.0</v>
      </c>
      <c r="E1339" s="4">
        <f t="shared" si="284"/>
        <v>376</v>
      </c>
      <c r="F1339" s="1">
        <v>0.0</v>
      </c>
      <c r="G1339" s="4" t="str">
        <f t="shared" si="285"/>
        <v>0.90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0.1481751996</v>
      </c>
    </row>
    <row r="1341">
      <c r="D1341" s="1" t="s">
        <v>29</v>
      </c>
      <c r="E1341" s="2">
        <f>Sum(E1330:E1339)</f>
        <v>4258</v>
      </c>
      <c r="H1341" s="2">
        <f>Sum(H1330:H1339)</f>
        <v>3627.07</v>
      </c>
    </row>
    <row r="1342">
      <c r="D1342" s="1" t="s">
        <v>17</v>
      </c>
      <c r="E1342" s="2">
        <f>E1341/$B$2</f>
        <v>0.033265625</v>
      </c>
    </row>
    <row r="1343">
      <c r="D1343" s="1" t="s">
        <v>18</v>
      </c>
      <c r="E1343" s="2">
        <f>H1341/E1341</f>
        <v>0.8518248004</v>
      </c>
    </row>
    <row r="1344">
      <c r="D1344" s="1" t="s">
        <v>20</v>
      </c>
      <c r="E1344" s="2">
        <f>H1341/$B$2</f>
        <v>0.02833648438</v>
      </c>
    </row>
    <row r="1345">
      <c r="D1345" s="1" t="s">
        <v>21</v>
      </c>
      <c r="E1345" s="2">
        <f>(E1341-H1341)/$B$2</f>
        <v>0.004929140625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3</v>
      </c>
      <c r="F1360" s="1">
        <v>1.0</v>
      </c>
      <c r="G1360" s="4" t="str">
        <f t="shared" ref="G1360:G1369" si="290">INDIRECT(CONCATENATE("'ccc",$E$1358,"'!",$B$1,C1360+21))</f>
        <v>0.67</v>
      </c>
      <c r="H1360" s="2">
        <f t="shared" ref="H1360:H1369" si="291">E1360*F1360*G1360</f>
        <v>2.01</v>
      </c>
      <c r="I1360" s="2">
        <f t="shared" ref="I1360:I1369" si="292">H1360/$E$1371</f>
        <v>0.0004223576382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19</v>
      </c>
      <c r="F1362" s="1">
        <v>1.0</v>
      </c>
      <c r="G1362" s="4" t="str">
        <f t="shared" si="290"/>
        <v>0.79</v>
      </c>
      <c r="H1362" s="2">
        <f t="shared" si="291"/>
        <v>15.01</v>
      </c>
      <c r="I1362" s="2">
        <f t="shared" si="292"/>
        <v>0.003154023955</v>
      </c>
      <c r="J1362" s="2">
        <f t="shared" si="293"/>
        <v>0</v>
      </c>
    </row>
    <row r="1363">
      <c r="C1363" s="1">
        <v>3.0</v>
      </c>
      <c r="E1363" s="4">
        <f t="shared" si="289"/>
        <v>45</v>
      </c>
      <c r="F1363" s="1">
        <v>1.0</v>
      </c>
      <c r="G1363" s="4" t="str">
        <f t="shared" si="290"/>
        <v>0.84</v>
      </c>
      <c r="H1363" s="2">
        <f t="shared" si="291"/>
        <v>37.8</v>
      </c>
      <c r="I1363" s="2">
        <f t="shared" si="292"/>
        <v>0.007942845136</v>
      </c>
      <c r="J1363" s="2">
        <f t="shared" si="293"/>
        <v>0</v>
      </c>
    </row>
    <row r="1364">
      <c r="C1364" s="1">
        <v>4.0</v>
      </c>
      <c r="E1364" s="4">
        <f t="shared" si="289"/>
        <v>570</v>
      </c>
      <c r="F1364" s="1">
        <v>1.0</v>
      </c>
      <c r="G1364" s="4" t="str">
        <f t="shared" si="290"/>
        <v>0.91</v>
      </c>
      <c r="H1364" s="2">
        <f t="shared" si="291"/>
        <v>518.7</v>
      </c>
      <c r="I1364" s="2">
        <f t="shared" si="292"/>
        <v>0.108993486</v>
      </c>
      <c r="J1364" s="2">
        <f t="shared" si="293"/>
        <v>0</v>
      </c>
    </row>
    <row r="1365">
      <c r="C1365" s="1">
        <v>5.0</v>
      </c>
      <c r="E1365" s="4">
        <f t="shared" si="289"/>
        <v>49</v>
      </c>
      <c r="F1365" s="1">
        <v>1.0</v>
      </c>
      <c r="G1365" s="4" t="str">
        <f t="shared" si="290"/>
        <v>0.84</v>
      </c>
      <c r="H1365" s="2">
        <f t="shared" si="291"/>
        <v>41.16</v>
      </c>
      <c r="I1365" s="2">
        <f t="shared" si="292"/>
        <v>0.008648875814</v>
      </c>
      <c r="J1365" s="2">
        <f t="shared" si="293"/>
        <v>0</v>
      </c>
    </row>
    <row r="1366">
      <c r="C1366" s="1">
        <v>6.0</v>
      </c>
      <c r="E1366" s="4">
        <f t="shared" si="289"/>
        <v>389</v>
      </c>
      <c r="F1366" s="1">
        <v>1.0</v>
      </c>
      <c r="G1366" s="4" t="str">
        <f t="shared" si="290"/>
        <v>0.92</v>
      </c>
      <c r="H1366" s="2">
        <f t="shared" si="291"/>
        <v>357.88</v>
      </c>
      <c r="I1366" s="2">
        <f t="shared" si="292"/>
        <v>0.07520067241</v>
      </c>
      <c r="J1366" s="2">
        <f t="shared" si="293"/>
        <v>0</v>
      </c>
    </row>
    <row r="1367">
      <c r="C1367" s="1">
        <v>7.0</v>
      </c>
      <c r="E1367" s="4">
        <f t="shared" si="289"/>
        <v>228</v>
      </c>
      <c r="F1367" s="1">
        <v>1.0</v>
      </c>
      <c r="G1367" s="4" t="str">
        <f t="shared" si="290"/>
        <v>0.91</v>
      </c>
      <c r="H1367" s="2">
        <f t="shared" si="291"/>
        <v>207.48</v>
      </c>
      <c r="I1367" s="2">
        <f t="shared" si="292"/>
        <v>0.04359739441</v>
      </c>
      <c r="J1367" s="2">
        <f t="shared" si="293"/>
        <v>0</v>
      </c>
    </row>
    <row r="1368">
      <c r="C1368" s="1">
        <v>8.0</v>
      </c>
      <c r="E1368" s="4">
        <f t="shared" si="289"/>
        <v>158</v>
      </c>
      <c r="F1368" s="1">
        <v>1.0</v>
      </c>
      <c r="G1368" s="4" t="str">
        <f t="shared" si="290"/>
        <v>0.87</v>
      </c>
      <c r="H1368" s="2">
        <f t="shared" si="291"/>
        <v>137.46</v>
      </c>
      <c r="I1368" s="2">
        <f t="shared" si="292"/>
        <v>0.02888421937</v>
      </c>
      <c r="J1368" s="2">
        <f t="shared" si="293"/>
        <v>0</v>
      </c>
    </row>
    <row r="1369">
      <c r="C1369" s="1">
        <v>9.0</v>
      </c>
      <c r="E1369" s="4">
        <f t="shared" si="289"/>
        <v>3298</v>
      </c>
      <c r="F1369" s="1">
        <v>1.0</v>
      </c>
      <c r="G1369" s="4" t="str">
        <f t="shared" si="290"/>
        <v>0.98</v>
      </c>
      <c r="H1369" s="2">
        <f t="shared" si="291"/>
        <v>3232.04</v>
      </c>
      <c r="I1369" s="2">
        <f t="shared" si="292"/>
        <v>0.679142677</v>
      </c>
      <c r="J1369" s="2">
        <f t="shared" si="293"/>
        <v>0</v>
      </c>
    </row>
    <row r="1370">
      <c r="C1370" s="1" t="s">
        <v>28</v>
      </c>
      <c r="I1370" s="2">
        <f>(E1371-H1371)/E1371</f>
        <v>0.0440134482</v>
      </c>
    </row>
    <row r="1371">
      <c r="D1371" s="1" t="s">
        <v>29</v>
      </c>
      <c r="E1371" s="2">
        <f>Sum(E1360:E1369)</f>
        <v>4759</v>
      </c>
      <c r="H1371" s="2">
        <f>Sum(H1360:H1369)</f>
        <v>4549.54</v>
      </c>
    </row>
    <row r="1372">
      <c r="D1372" s="1" t="s">
        <v>17</v>
      </c>
      <c r="E1372" s="2">
        <f>E1371/$B$2</f>
        <v>0.0371796875</v>
      </c>
    </row>
    <row r="1373">
      <c r="D1373" s="1" t="s">
        <v>18</v>
      </c>
      <c r="E1373" s="2">
        <f>H1371/E1371</f>
        <v>0.9559865518</v>
      </c>
    </row>
    <row r="1374">
      <c r="D1374" s="1" t="s">
        <v>20</v>
      </c>
      <c r="E1374" s="2">
        <f>H1371/$B$2</f>
        <v>0.03554328125</v>
      </c>
    </row>
    <row r="1375">
      <c r="D1375" s="1" t="s">
        <v>21</v>
      </c>
      <c r="E1375" s="2">
        <f>(E1371-H1371)/$B$2</f>
        <v>0.00163640625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6</v>
      </c>
      <c r="F1390" s="1">
        <v>1.0</v>
      </c>
      <c r="G1390" s="4" t="str">
        <f t="shared" ref="G1390:G1399" si="295">INDIRECT(CONCATENATE("'ccc",$E$1388,"'!",$B$1,C1390+21))</f>
        <v>0.50</v>
      </c>
      <c r="H1390" s="2">
        <f t="shared" ref="H1390:H1399" si="296">E1390*F1390*G1390</f>
        <v>3</v>
      </c>
      <c r="I1390" s="2">
        <f t="shared" ref="I1390:I1399" si="297">H1390/$E$1401</f>
        <v>0.0006026516673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14</v>
      </c>
      <c r="F1392" s="1">
        <v>1.0</v>
      </c>
      <c r="G1392" s="4" t="str">
        <f t="shared" si="295"/>
        <v>0.79</v>
      </c>
      <c r="H1392" s="2">
        <f t="shared" si="296"/>
        <v>11.06</v>
      </c>
      <c r="I1392" s="2">
        <f t="shared" si="297"/>
        <v>0.002221775814</v>
      </c>
      <c r="J1392" s="2">
        <f t="shared" si="298"/>
        <v>0</v>
      </c>
    </row>
    <row r="1393">
      <c r="C1393" s="1">
        <v>3.0</v>
      </c>
      <c r="E1393" s="4">
        <f t="shared" si="294"/>
        <v>29</v>
      </c>
      <c r="F1393" s="1">
        <v>1.0</v>
      </c>
      <c r="G1393" s="4" t="str">
        <f t="shared" si="295"/>
        <v>0.93</v>
      </c>
      <c r="H1393" s="2">
        <f t="shared" si="296"/>
        <v>26.97</v>
      </c>
      <c r="I1393" s="2">
        <f t="shared" si="297"/>
        <v>0.005417838489</v>
      </c>
      <c r="J1393" s="2">
        <f t="shared" si="298"/>
        <v>0</v>
      </c>
    </row>
    <row r="1394">
      <c r="C1394" s="1">
        <v>4.0</v>
      </c>
      <c r="E1394" s="4">
        <f t="shared" si="294"/>
        <v>471</v>
      </c>
      <c r="F1394" s="1">
        <v>1.0</v>
      </c>
      <c r="G1394" s="4" t="str">
        <f t="shared" si="295"/>
        <v>0.92</v>
      </c>
      <c r="H1394" s="2">
        <f t="shared" si="296"/>
        <v>433.32</v>
      </c>
      <c r="I1394" s="2">
        <f t="shared" si="297"/>
        <v>0.08704700683</v>
      </c>
      <c r="J1394" s="2">
        <f t="shared" si="298"/>
        <v>0</v>
      </c>
    </row>
    <row r="1395">
      <c r="C1395" s="1">
        <v>5.0</v>
      </c>
      <c r="E1395" s="4">
        <f t="shared" si="294"/>
        <v>35</v>
      </c>
      <c r="F1395" s="1">
        <v>1.0</v>
      </c>
      <c r="G1395" s="4" t="str">
        <f t="shared" si="295"/>
        <v>0.86</v>
      </c>
      <c r="H1395" s="2">
        <f t="shared" si="296"/>
        <v>30.1</v>
      </c>
      <c r="I1395" s="2">
        <f t="shared" si="297"/>
        <v>0.006046605062</v>
      </c>
      <c r="J1395" s="2">
        <f t="shared" si="298"/>
        <v>0</v>
      </c>
    </row>
    <row r="1396">
      <c r="C1396" s="1">
        <v>6.0</v>
      </c>
      <c r="E1396" s="4">
        <f t="shared" si="294"/>
        <v>142</v>
      </c>
      <c r="F1396" s="1">
        <v>1.0</v>
      </c>
      <c r="G1396" s="4" t="str">
        <f t="shared" si="295"/>
        <v>0.92</v>
      </c>
      <c r="H1396" s="2">
        <f t="shared" si="296"/>
        <v>130.64</v>
      </c>
      <c r="I1396" s="2">
        <f t="shared" si="297"/>
        <v>0.02624347127</v>
      </c>
      <c r="J1396" s="2">
        <f t="shared" si="298"/>
        <v>0</v>
      </c>
    </row>
    <row r="1397">
      <c r="C1397" s="1">
        <v>7.0</v>
      </c>
      <c r="E1397" s="4">
        <f t="shared" si="294"/>
        <v>193</v>
      </c>
      <c r="F1397" s="1">
        <v>1.0</v>
      </c>
      <c r="G1397" s="4" t="str">
        <f t="shared" si="295"/>
        <v>0.93</v>
      </c>
      <c r="H1397" s="2">
        <f t="shared" si="296"/>
        <v>179.49</v>
      </c>
      <c r="I1397" s="2">
        <f t="shared" si="297"/>
        <v>0.03605664926</v>
      </c>
      <c r="J1397" s="2">
        <f t="shared" si="298"/>
        <v>0</v>
      </c>
    </row>
    <row r="1398">
      <c r="C1398" s="1">
        <v>8.0</v>
      </c>
      <c r="E1398" s="4">
        <f t="shared" si="294"/>
        <v>79</v>
      </c>
      <c r="F1398" s="1">
        <v>1.0</v>
      </c>
      <c r="G1398" s="4" t="str">
        <f t="shared" si="295"/>
        <v>0.89</v>
      </c>
      <c r="H1398" s="2">
        <f t="shared" si="296"/>
        <v>70.31</v>
      </c>
      <c r="I1398" s="2">
        <f t="shared" si="297"/>
        <v>0.01412414624</v>
      </c>
      <c r="J1398" s="2">
        <f t="shared" si="298"/>
        <v>0</v>
      </c>
    </row>
    <row r="1399">
      <c r="C1399" s="1">
        <v>9.0</v>
      </c>
      <c r="E1399" s="4">
        <f t="shared" si="294"/>
        <v>4009</v>
      </c>
      <c r="F1399" s="1">
        <v>1.0</v>
      </c>
      <c r="G1399" s="4" t="str">
        <f t="shared" si="295"/>
        <v>0.98</v>
      </c>
      <c r="H1399" s="2">
        <f t="shared" si="296"/>
        <v>3928.82</v>
      </c>
      <c r="I1399" s="2">
        <f t="shared" si="297"/>
        <v>0.7892366412</v>
      </c>
      <c r="J1399" s="2">
        <f t="shared" si="298"/>
        <v>0</v>
      </c>
    </row>
    <row r="1400">
      <c r="C1400" s="1" t="s">
        <v>28</v>
      </c>
      <c r="I1400" s="2">
        <f>(E1401-H1401)/E1401</f>
        <v>0.03300321414</v>
      </c>
    </row>
    <row r="1401">
      <c r="D1401" s="1" t="s">
        <v>29</v>
      </c>
      <c r="E1401" s="2">
        <f>Sum(E1390:E1399)</f>
        <v>4978</v>
      </c>
      <c r="H1401" s="2">
        <f>Sum(H1390:H1399)</f>
        <v>4813.71</v>
      </c>
    </row>
    <row r="1402">
      <c r="D1402" s="1" t="s">
        <v>17</v>
      </c>
      <c r="E1402" s="2">
        <f>E1401/$B$2</f>
        <v>0.038890625</v>
      </c>
    </row>
    <row r="1403">
      <c r="D1403" s="1" t="s">
        <v>18</v>
      </c>
      <c r="E1403" s="2">
        <f>H1401/E1401</f>
        <v>0.9669967859</v>
      </c>
    </row>
    <row r="1404">
      <c r="D1404" s="1" t="s">
        <v>20</v>
      </c>
      <c r="E1404" s="2">
        <f>H1401/$B$2</f>
        <v>0.03760710938</v>
      </c>
    </row>
    <row r="1405">
      <c r="D1405" s="1" t="s">
        <v>21</v>
      </c>
      <c r="E1405" s="2">
        <f>(E1401-H1401)/$B$2</f>
        <v>0.001283515625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7</v>
      </c>
      <c r="F1420" s="1">
        <v>1.0</v>
      </c>
      <c r="G1420" s="4" t="str">
        <f t="shared" ref="G1420:G1429" si="300">INDIRECT(CONCATENATE("'ccc",$E$1418,"'!",$B$1,C1420+21))</f>
        <v>0.43</v>
      </c>
      <c r="H1420" s="2">
        <f t="shared" ref="H1420:H1429" si="301">E1420*F1420*G1420</f>
        <v>3.01</v>
      </c>
      <c r="I1420" s="2">
        <f t="shared" ref="I1420:I1429" si="302">H1420/$E$1431</f>
        <v>0.00059924348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7</v>
      </c>
      <c r="F1422" s="1">
        <v>1.0</v>
      </c>
      <c r="G1422" s="4" t="str">
        <f t="shared" si="300"/>
        <v>0.71</v>
      </c>
      <c r="H1422" s="2">
        <f t="shared" si="301"/>
        <v>4.97</v>
      </c>
      <c r="I1422" s="2">
        <f t="shared" si="302"/>
        <v>0.0009894485367</v>
      </c>
      <c r="J1422" s="2">
        <f t="shared" si="303"/>
        <v>0</v>
      </c>
    </row>
    <row r="1423">
      <c r="C1423" s="1">
        <v>3.0</v>
      </c>
      <c r="E1423" s="4">
        <f t="shared" si="299"/>
        <v>28</v>
      </c>
      <c r="F1423" s="1">
        <v>1.0</v>
      </c>
      <c r="G1423" s="4" t="str">
        <f t="shared" si="300"/>
        <v>0.71</v>
      </c>
      <c r="H1423" s="2">
        <f t="shared" si="301"/>
        <v>19.88</v>
      </c>
      <c r="I1423" s="2">
        <f t="shared" si="302"/>
        <v>0.003957794147</v>
      </c>
      <c r="J1423" s="2">
        <f t="shared" si="303"/>
        <v>0</v>
      </c>
    </row>
    <row r="1424">
      <c r="C1424" s="1">
        <v>4.0</v>
      </c>
      <c r="E1424" s="4">
        <f t="shared" si="299"/>
        <v>383</v>
      </c>
      <c r="F1424" s="1">
        <v>1.0</v>
      </c>
      <c r="G1424" s="4" t="str">
        <f t="shared" si="300"/>
        <v>0.92</v>
      </c>
      <c r="H1424" s="2">
        <f t="shared" si="301"/>
        <v>352.36</v>
      </c>
      <c r="I1424" s="2">
        <f t="shared" si="302"/>
        <v>0.07014931316</v>
      </c>
      <c r="J1424" s="2">
        <f t="shared" si="303"/>
        <v>0</v>
      </c>
    </row>
    <row r="1425">
      <c r="C1425" s="1">
        <v>5.0</v>
      </c>
      <c r="E1425" s="4">
        <f t="shared" si="299"/>
        <v>27</v>
      </c>
      <c r="F1425" s="1">
        <v>1.0</v>
      </c>
      <c r="G1425" s="4" t="str">
        <f t="shared" si="300"/>
        <v>0.78</v>
      </c>
      <c r="H1425" s="2">
        <f t="shared" si="301"/>
        <v>21.06</v>
      </c>
      <c r="I1425" s="2">
        <f t="shared" si="302"/>
        <v>0.004192713518</v>
      </c>
      <c r="J1425" s="2">
        <f t="shared" si="303"/>
        <v>0</v>
      </c>
    </row>
    <row r="1426">
      <c r="C1426" s="1">
        <v>6.0</v>
      </c>
      <c r="E1426" s="4">
        <f t="shared" si="299"/>
        <v>99</v>
      </c>
      <c r="F1426" s="1">
        <v>1.0</v>
      </c>
      <c r="G1426" s="4" t="str">
        <f t="shared" si="300"/>
        <v>0.92</v>
      </c>
      <c r="H1426" s="2">
        <f t="shared" si="301"/>
        <v>91.08</v>
      </c>
      <c r="I1426" s="2">
        <f t="shared" si="302"/>
        <v>0.01813259009</v>
      </c>
      <c r="J1426" s="2">
        <f t="shared" si="303"/>
        <v>0</v>
      </c>
    </row>
    <row r="1427">
      <c r="C1427" s="1">
        <v>7.0</v>
      </c>
      <c r="E1427" s="4">
        <f t="shared" si="299"/>
        <v>199</v>
      </c>
      <c r="F1427" s="1">
        <v>1.0</v>
      </c>
      <c r="G1427" s="4" t="str">
        <f t="shared" si="300"/>
        <v>0.91</v>
      </c>
      <c r="H1427" s="2">
        <f t="shared" si="301"/>
        <v>181.09</v>
      </c>
      <c r="I1427" s="2">
        <f t="shared" si="302"/>
        <v>0.03605216006</v>
      </c>
      <c r="J1427" s="2">
        <f t="shared" si="303"/>
        <v>0</v>
      </c>
    </row>
    <row r="1428">
      <c r="C1428" s="1">
        <v>8.0</v>
      </c>
      <c r="E1428" s="4">
        <f t="shared" si="299"/>
        <v>65</v>
      </c>
      <c r="F1428" s="1">
        <v>1.0</v>
      </c>
      <c r="G1428" s="4" t="str">
        <f t="shared" si="300"/>
        <v>0.92</v>
      </c>
      <c r="H1428" s="2">
        <f t="shared" si="301"/>
        <v>59.8</v>
      </c>
      <c r="I1428" s="2">
        <f t="shared" si="302"/>
        <v>0.01190523591</v>
      </c>
      <c r="J1428" s="2">
        <f t="shared" si="303"/>
        <v>0</v>
      </c>
    </row>
    <row r="1429">
      <c r="C1429" s="1">
        <v>9.0</v>
      </c>
      <c r="E1429" s="4">
        <f t="shared" si="299"/>
        <v>4208</v>
      </c>
      <c r="F1429" s="1">
        <v>1.0</v>
      </c>
      <c r="G1429" s="4" t="str">
        <f t="shared" si="300"/>
        <v>0.99</v>
      </c>
      <c r="H1429" s="2">
        <f t="shared" si="301"/>
        <v>4165.92</v>
      </c>
      <c r="I1429" s="2">
        <f t="shared" si="302"/>
        <v>0.829368903</v>
      </c>
      <c r="J1429" s="2">
        <f t="shared" si="303"/>
        <v>0</v>
      </c>
    </row>
    <row r="1430">
      <c r="C1430" s="1" t="s">
        <v>28</v>
      </c>
      <c r="I1430" s="2">
        <f>(E1431-H1431)/E1431</f>
        <v>0.02465259805</v>
      </c>
    </row>
    <row r="1431">
      <c r="D1431" s="1" t="s">
        <v>29</v>
      </c>
      <c r="E1431" s="2">
        <f>Sum(E1420:E1429)</f>
        <v>5023</v>
      </c>
      <c r="H1431" s="2">
        <f>Sum(H1420:H1429)</f>
        <v>4899.17</v>
      </c>
    </row>
    <row r="1432">
      <c r="D1432" s="1" t="s">
        <v>17</v>
      </c>
      <c r="E1432" s="2">
        <f>E1431/$B$2</f>
        <v>0.0392421875</v>
      </c>
    </row>
    <row r="1433">
      <c r="D1433" s="1" t="s">
        <v>18</v>
      </c>
      <c r="E1433" s="2">
        <f>H1431/E1431</f>
        <v>0.975347402</v>
      </c>
    </row>
    <row r="1434">
      <c r="D1434" s="1" t="s">
        <v>20</v>
      </c>
      <c r="E1434" s="2">
        <f>H1431/$B$2</f>
        <v>0.03827476563</v>
      </c>
    </row>
    <row r="1435">
      <c r="D1435" s="1" t="s">
        <v>21</v>
      </c>
      <c r="E1435" s="2">
        <f>(E1431-H1431)/$B$2</f>
        <v>0.000967421875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1.00</v>
      </c>
      <c r="H1450" s="2">
        <f t="shared" ref="H1450:H1459" si="306">E1450*F1450*G1450</f>
        <v>1</v>
      </c>
      <c r="I1450" s="2">
        <f t="shared" ref="I1450:I1459" si="307">H1450/$E$1461</f>
        <v>0.0001751620249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1.00</v>
      </c>
      <c r="H1451" s="2">
        <f t="shared" si="306"/>
        <v>1</v>
      </c>
      <c r="I1451" s="2">
        <f t="shared" si="307"/>
        <v>0.0001751620249</v>
      </c>
      <c r="J1451" s="2">
        <f t="shared" si="308"/>
        <v>0</v>
      </c>
    </row>
    <row r="1452">
      <c r="C1452" s="1">
        <v>2.0</v>
      </c>
      <c r="E1452" s="4">
        <f t="shared" si="304"/>
        <v>4</v>
      </c>
      <c r="F1452" s="1">
        <v>1.0</v>
      </c>
      <c r="G1452" s="4" t="str">
        <f t="shared" si="305"/>
        <v>1.00</v>
      </c>
      <c r="H1452" s="2">
        <f t="shared" si="306"/>
        <v>4</v>
      </c>
      <c r="I1452" s="2">
        <f t="shared" si="307"/>
        <v>0.0007006480995</v>
      </c>
      <c r="J1452" s="2">
        <f t="shared" si="308"/>
        <v>0</v>
      </c>
    </row>
    <row r="1453">
      <c r="C1453" s="1">
        <v>3.0</v>
      </c>
      <c r="E1453" s="4">
        <f t="shared" si="304"/>
        <v>16</v>
      </c>
      <c r="F1453" s="1">
        <v>1.0</v>
      </c>
      <c r="G1453" s="4" t="str">
        <f t="shared" si="305"/>
        <v>1.00</v>
      </c>
      <c r="H1453" s="2">
        <f t="shared" si="306"/>
        <v>16</v>
      </c>
      <c r="I1453" s="2">
        <f t="shared" si="307"/>
        <v>0.002802592398</v>
      </c>
      <c r="J1453" s="2">
        <f t="shared" si="308"/>
        <v>0</v>
      </c>
    </row>
    <row r="1454">
      <c r="C1454" s="1">
        <v>4.0</v>
      </c>
      <c r="E1454" s="4">
        <f t="shared" si="304"/>
        <v>223</v>
      </c>
      <c r="F1454" s="1">
        <v>1.0</v>
      </c>
      <c r="G1454" s="4" t="str">
        <f t="shared" si="305"/>
        <v>0.91</v>
      </c>
      <c r="H1454" s="2">
        <f t="shared" si="306"/>
        <v>202.93</v>
      </c>
      <c r="I1454" s="2">
        <f t="shared" si="307"/>
        <v>0.03554562971</v>
      </c>
      <c r="J1454" s="2">
        <f t="shared" si="308"/>
        <v>0</v>
      </c>
    </row>
    <row r="1455">
      <c r="C1455" s="1">
        <v>5.0</v>
      </c>
      <c r="E1455" s="4">
        <f t="shared" si="304"/>
        <v>25</v>
      </c>
      <c r="F1455" s="1">
        <v>1.0</v>
      </c>
      <c r="G1455" s="4" t="str">
        <f t="shared" si="305"/>
        <v>0.72</v>
      </c>
      <c r="H1455" s="2">
        <f t="shared" si="306"/>
        <v>18</v>
      </c>
      <c r="I1455" s="2">
        <f t="shared" si="307"/>
        <v>0.003152916448</v>
      </c>
      <c r="J1455" s="2">
        <f t="shared" si="308"/>
        <v>0</v>
      </c>
    </row>
    <row r="1456">
      <c r="C1456" s="1">
        <v>6.0</v>
      </c>
      <c r="E1456" s="4">
        <f t="shared" si="304"/>
        <v>45</v>
      </c>
      <c r="F1456" s="1">
        <v>1.0</v>
      </c>
      <c r="G1456" s="4" t="str">
        <f t="shared" si="305"/>
        <v>0.93</v>
      </c>
      <c r="H1456" s="2">
        <f t="shared" si="306"/>
        <v>41.85</v>
      </c>
      <c r="I1456" s="2">
        <f t="shared" si="307"/>
        <v>0.007330530741</v>
      </c>
      <c r="J1456" s="2">
        <f t="shared" si="308"/>
        <v>0</v>
      </c>
    </row>
    <row r="1457">
      <c r="C1457" s="1">
        <v>7.0</v>
      </c>
      <c r="E1457" s="4">
        <f t="shared" si="304"/>
        <v>170</v>
      </c>
      <c r="F1457" s="1">
        <v>1.0</v>
      </c>
      <c r="G1457" s="4" t="str">
        <f t="shared" si="305"/>
        <v>0.92</v>
      </c>
      <c r="H1457" s="2">
        <f t="shared" si="306"/>
        <v>156.4</v>
      </c>
      <c r="I1457" s="2">
        <f t="shared" si="307"/>
        <v>0.02739534069</v>
      </c>
      <c r="J1457" s="2">
        <f t="shared" si="308"/>
        <v>0</v>
      </c>
    </row>
    <row r="1458">
      <c r="C1458" s="1">
        <v>8.0</v>
      </c>
      <c r="E1458" s="4">
        <f t="shared" si="304"/>
        <v>26</v>
      </c>
      <c r="F1458" s="1">
        <v>1.0</v>
      </c>
      <c r="G1458" s="4" t="str">
        <f t="shared" si="305"/>
        <v>0.88</v>
      </c>
      <c r="H1458" s="2">
        <f t="shared" si="306"/>
        <v>22.88</v>
      </c>
      <c r="I1458" s="2">
        <f t="shared" si="307"/>
        <v>0.004007707129</v>
      </c>
      <c r="J1458" s="2">
        <f t="shared" si="308"/>
        <v>0</v>
      </c>
    </row>
    <row r="1459">
      <c r="C1459" s="1">
        <v>9.0</v>
      </c>
      <c r="E1459" s="4">
        <f t="shared" si="304"/>
        <v>5198</v>
      </c>
      <c r="F1459" s="1">
        <v>1.0</v>
      </c>
      <c r="G1459" s="4" t="str">
        <f t="shared" si="305"/>
        <v>0.99</v>
      </c>
      <c r="H1459" s="2">
        <f t="shared" si="306"/>
        <v>5146.02</v>
      </c>
      <c r="I1459" s="2">
        <f t="shared" si="307"/>
        <v>0.9013872832</v>
      </c>
      <c r="J1459" s="2">
        <f t="shared" si="308"/>
        <v>0</v>
      </c>
    </row>
    <row r="1460">
      <c r="C1460" s="1" t="s">
        <v>28</v>
      </c>
      <c r="I1460" s="2">
        <f>(E1461-H1461)/E1461</f>
        <v>0.0173270275</v>
      </c>
    </row>
    <row r="1461">
      <c r="D1461" s="1" t="s">
        <v>29</v>
      </c>
      <c r="E1461" s="2">
        <f>Sum(E1450:E1459)</f>
        <v>5709</v>
      </c>
      <c r="H1461" s="2">
        <f>Sum(H1450:H1459)</f>
        <v>5610.08</v>
      </c>
    </row>
    <row r="1462">
      <c r="D1462" s="1" t="s">
        <v>17</v>
      </c>
      <c r="E1462" s="2">
        <f>E1461/$B$2</f>
        <v>0.0446015625</v>
      </c>
    </row>
    <row r="1463">
      <c r="D1463" s="1" t="s">
        <v>18</v>
      </c>
      <c r="E1463" s="2">
        <f>H1461/E1461</f>
        <v>0.9826729725</v>
      </c>
    </row>
    <row r="1464">
      <c r="D1464" s="1" t="s">
        <v>20</v>
      </c>
      <c r="E1464" s="2">
        <f>H1461/$B$2</f>
        <v>0.04382875</v>
      </c>
    </row>
    <row r="1465">
      <c r="D1465" s="1" t="s">
        <v>21</v>
      </c>
      <c r="E1465" s="2">
        <f>(E1461-H1461)/$B$2</f>
        <v>0.0007728125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</v>
      </c>
      <c r="F1480" s="1">
        <v>1.0</v>
      </c>
      <c r="G1480" s="4" t="str">
        <f t="shared" ref="G1480:G1489" si="310">INDIRECT(CONCATENATE("'ccc",$E$1478,"'!",$B$1,C1480+21))</f>
        <v>1.00</v>
      </c>
      <c r="H1480" s="2">
        <f t="shared" ref="H1480:H1489" si="311">E1480*F1480*G1480</f>
        <v>1</v>
      </c>
      <c r="I1480" s="2">
        <f t="shared" ref="I1480:I1489" si="312">H1480/$E$1491</f>
        <v>0.000171762281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</v>
      </c>
      <c r="F1482" s="1">
        <v>1.0</v>
      </c>
      <c r="G1482" s="4" t="str">
        <f t="shared" si="310"/>
        <v>1.00</v>
      </c>
      <c r="H1482" s="2">
        <f t="shared" si="311"/>
        <v>1</v>
      </c>
      <c r="I1482" s="2">
        <f t="shared" si="312"/>
        <v>0.000171762281</v>
      </c>
      <c r="J1482" s="2">
        <f t="shared" si="313"/>
        <v>0</v>
      </c>
    </row>
    <row r="1483">
      <c r="C1483" s="1">
        <v>3.0</v>
      </c>
      <c r="E1483" s="4">
        <f t="shared" si="309"/>
        <v>10</v>
      </c>
      <c r="F1483" s="1">
        <v>1.0</v>
      </c>
      <c r="G1483" s="4" t="str">
        <f t="shared" si="310"/>
        <v>0.90</v>
      </c>
      <c r="H1483" s="2">
        <f t="shared" si="311"/>
        <v>9</v>
      </c>
      <c r="I1483" s="2">
        <f t="shared" si="312"/>
        <v>0.001545860529</v>
      </c>
      <c r="J1483" s="2">
        <f t="shared" si="313"/>
        <v>0</v>
      </c>
    </row>
    <row r="1484">
      <c r="C1484" s="1">
        <v>4.0</v>
      </c>
      <c r="E1484" s="4">
        <f t="shared" si="309"/>
        <v>131</v>
      </c>
      <c r="F1484" s="1">
        <v>1.0</v>
      </c>
      <c r="G1484" s="4" t="str">
        <f t="shared" si="310"/>
        <v>0.84</v>
      </c>
      <c r="H1484" s="2">
        <f t="shared" si="311"/>
        <v>110.04</v>
      </c>
      <c r="I1484" s="2">
        <f t="shared" si="312"/>
        <v>0.0189007214</v>
      </c>
      <c r="J1484" s="2">
        <f t="shared" si="313"/>
        <v>0</v>
      </c>
    </row>
    <row r="1485">
      <c r="C1485" s="1">
        <v>5.0</v>
      </c>
      <c r="E1485" s="4">
        <f t="shared" si="309"/>
        <v>4</v>
      </c>
      <c r="F1485" s="1">
        <v>1.0</v>
      </c>
      <c r="G1485" s="4" t="str">
        <f t="shared" si="310"/>
        <v>0.50</v>
      </c>
      <c r="H1485" s="2">
        <f t="shared" si="311"/>
        <v>2</v>
      </c>
      <c r="I1485" s="2">
        <f t="shared" si="312"/>
        <v>0.000343524562</v>
      </c>
      <c r="J1485" s="2">
        <f t="shared" si="313"/>
        <v>0</v>
      </c>
    </row>
    <row r="1486">
      <c r="C1486" s="1">
        <v>6.0</v>
      </c>
      <c r="E1486" s="4">
        <f t="shared" si="309"/>
        <v>13</v>
      </c>
      <c r="F1486" s="1">
        <v>1.0</v>
      </c>
      <c r="G1486" s="4" t="str">
        <f t="shared" si="310"/>
        <v>0.92</v>
      </c>
      <c r="H1486" s="2">
        <f t="shared" si="311"/>
        <v>11.96</v>
      </c>
      <c r="I1486" s="2">
        <f t="shared" si="312"/>
        <v>0.002054276881</v>
      </c>
      <c r="J1486" s="2">
        <f t="shared" si="313"/>
        <v>0</v>
      </c>
    </row>
    <row r="1487">
      <c r="C1487" s="1">
        <v>7.0</v>
      </c>
      <c r="E1487" s="4">
        <f t="shared" si="309"/>
        <v>114</v>
      </c>
      <c r="F1487" s="1">
        <v>1.0</v>
      </c>
      <c r="G1487" s="4" t="str">
        <f t="shared" si="310"/>
        <v>0.89</v>
      </c>
      <c r="H1487" s="2">
        <f t="shared" si="311"/>
        <v>101.46</v>
      </c>
      <c r="I1487" s="2">
        <f t="shared" si="312"/>
        <v>0.01742700103</v>
      </c>
      <c r="J1487" s="2">
        <f t="shared" si="313"/>
        <v>0</v>
      </c>
    </row>
    <row r="1488">
      <c r="C1488" s="1">
        <v>8.0</v>
      </c>
      <c r="E1488" s="4">
        <f t="shared" si="309"/>
        <v>21</v>
      </c>
      <c r="F1488" s="1">
        <v>1.0</v>
      </c>
      <c r="G1488" s="4" t="str">
        <f t="shared" si="310"/>
        <v>0.90</v>
      </c>
      <c r="H1488" s="2">
        <f t="shared" si="311"/>
        <v>18.9</v>
      </c>
      <c r="I1488" s="2">
        <f t="shared" si="312"/>
        <v>0.003246307111</v>
      </c>
      <c r="J1488" s="2">
        <f t="shared" si="313"/>
        <v>0</v>
      </c>
    </row>
    <row r="1489">
      <c r="C1489" s="1">
        <v>9.0</v>
      </c>
      <c r="E1489" s="4">
        <f t="shared" si="309"/>
        <v>5527</v>
      </c>
      <c r="F1489" s="1">
        <v>1.0</v>
      </c>
      <c r="G1489" s="4" t="str">
        <f t="shared" si="310"/>
        <v>0.99</v>
      </c>
      <c r="H1489" s="2">
        <f t="shared" si="311"/>
        <v>5471.73</v>
      </c>
      <c r="I1489" s="2">
        <f t="shared" si="312"/>
        <v>0.9398368258</v>
      </c>
      <c r="J1489" s="2">
        <f t="shared" si="313"/>
        <v>0</v>
      </c>
    </row>
    <row r="1490">
      <c r="C1490" s="1" t="s">
        <v>28</v>
      </c>
      <c r="I1490" s="2">
        <f>(E1491-H1491)/E1491</f>
        <v>0.01630195809</v>
      </c>
    </row>
    <row r="1491">
      <c r="D1491" s="1" t="s">
        <v>29</v>
      </c>
      <c r="E1491" s="2">
        <f>Sum(E1480:E1489)</f>
        <v>5822</v>
      </c>
      <c r="H1491" s="2">
        <f>Sum(H1480:H1489)</f>
        <v>5727.09</v>
      </c>
    </row>
    <row r="1492">
      <c r="D1492" s="1" t="s">
        <v>17</v>
      </c>
      <c r="E1492" s="2">
        <f>E1491/$B$2</f>
        <v>0.045484375</v>
      </c>
    </row>
    <row r="1493">
      <c r="D1493" s="1" t="s">
        <v>18</v>
      </c>
      <c r="E1493" s="2">
        <f>H1491/E1491</f>
        <v>0.9836980419</v>
      </c>
    </row>
    <row r="1494">
      <c r="D1494" s="1" t="s">
        <v>20</v>
      </c>
      <c r="E1494" s="2">
        <f>H1491/$B$2</f>
        <v>0.04474289063</v>
      </c>
    </row>
    <row r="1495">
      <c r="D1495" s="1" t="s">
        <v>21</v>
      </c>
      <c r="E1495" s="2">
        <f>(E1491-H1491)/$B$2</f>
        <v>0.000741484375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>
        <f t="shared" ref="N82:X82" si="46">INDIRECT(CONCATENATE("I",$L82+N$63))</f>
        <v>0.01789264414</v>
      </c>
      <c r="O82" s="2">
        <f t="shared" si="46"/>
        <v>0.009940357853</v>
      </c>
      <c r="P82" s="2">
        <f t="shared" si="46"/>
        <v>0.07514910537</v>
      </c>
      <c r="Q82" s="2">
        <f t="shared" si="46"/>
        <v>0.8163419483</v>
      </c>
      <c r="R82" s="2">
        <f t="shared" si="46"/>
        <v>0</v>
      </c>
      <c r="S82" s="2">
        <f t="shared" si="46"/>
        <v>0</v>
      </c>
      <c r="T82" s="2">
        <f t="shared" si="46"/>
        <v>0</v>
      </c>
      <c r="U82" s="2">
        <f t="shared" si="46"/>
        <v>0</v>
      </c>
      <c r="V82" s="2">
        <f t="shared" si="46"/>
        <v>0</v>
      </c>
      <c r="W82" s="2">
        <f t="shared" si="46"/>
        <v>0</v>
      </c>
      <c r="X82" s="2">
        <f t="shared" si="46"/>
        <v>0.08067594433</v>
      </c>
    </row>
    <row r="83">
      <c r="L83" s="1">
        <f t="shared" si="39"/>
        <v>550</v>
      </c>
      <c r="M83" s="1">
        <f>Events!D23</f>
        <v>9499</v>
      </c>
      <c r="N83" s="2">
        <f t="shared" ref="N83:X83" si="47">INDIRECT(CONCATENATE("I",$L83+N$63))</f>
        <v>0.01844262295</v>
      </c>
      <c r="O83" s="2">
        <f t="shared" si="47"/>
        <v>0.01647540984</v>
      </c>
      <c r="P83" s="2">
        <f t="shared" si="47"/>
        <v>0.05967213115</v>
      </c>
      <c r="Q83" s="2">
        <f t="shared" si="47"/>
        <v>0.8109836066</v>
      </c>
      <c r="R83" s="2">
        <f t="shared" si="47"/>
        <v>0</v>
      </c>
      <c r="S83" s="2">
        <f t="shared" si="47"/>
        <v>0</v>
      </c>
      <c r="T83" s="2">
        <f t="shared" si="47"/>
        <v>0</v>
      </c>
      <c r="U83" s="2">
        <f t="shared" si="47"/>
        <v>0</v>
      </c>
      <c r="V83" s="2">
        <f t="shared" si="47"/>
        <v>0</v>
      </c>
      <c r="W83" s="2">
        <f t="shared" si="47"/>
        <v>0</v>
      </c>
      <c r="X83" s="2">
        <f t="shared" si="47"/>
        <v>0.09442622951</v>
      </c>
    </row>
    <row r="84">
      <c r="L84" s="1">
        <f t="shared" si="39"/>
        <v>580</v>
      </c>
      <c r="M84" s="1">
        <f>Events!D24</f>
        <v>9999</v>
      </c>
      <c r="N84" s="2">
        <f t="shared" ref="N84:X84" si="48">INDIRECT(CONCATENATE("I",$L84+N$63))</f>
        <v>0.00804</v>
      </c>
      <c r="O84" s="2">
        <f t="shared" si="48"/>
        <v>0.006</v>
      </c>
      <c r="P84" s="2">
        <f t="shared" si="48"/>
        <v>0.04816</v>
      </c>
      <c r="Q84" s="2">
        <f t="shared" si="48"/>
        <v>0.87516</v>
      </c>
      <c r="R84" s="2">
        <f t="shared" si="48"/>
        <v>0</v>
      </c>
      <c r="S84" s="2">
        <f t="shared" si="48"/>
        <v>0</v>
      </c>
      <c r="T84" s="2">
        <f t="shared" si="48"/>
        <v>0</v>
      </c>
      <c r="U84" s="2">
        <f t="shared" si="48"/>
        <v>0</v>
      </c>
      <c r="V84" s="2">
        <f t="shared" si="48"/>
        <v>0</v>
      </c>
      <c r="W84" s="2">
        <f t="shared" si="48"/>
        <v>0</v>
      </c>
      <c r="X84" s="2">
        <f t="shared" si="48"/>
        <v>0.06264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0.005744375299</v>
      </c>
      <c r="O85" s="2">
        <f t="shared" si="49"/>
        <v>0.02159885112</v>
      </c>
      <c r="P85" s="2">
        <f t="shared" si="49"/>
        <v>0.01923408329</v>
      </c>
      <c r="Q85" s="2">
        <f t="shared" si="49"/>
        <v>0.07214935376</v>
      </c>
      <c r="R85" s="2">
        <f t="shared" si="49"/>
        <v>0.8032790809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0.07799425562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0.0008765808984</v>
      </c>
      <c r="O86" s="2">
        <f t="shared" si="50"/>
        <v>0.007823811601</v>
      </c>
      <c r="P86" s="2">
        <f t="shared" si="50"/>
        <v>0.0039119058</v>
      </c>
      <c r="Q86" s="2">
        <f t="shared" si="50"/>
        <v>0.01176188399</v>
      </c>
      <c r="R86" s="2">
        <f t="shared" si="50"/>
        <v>0.9291234191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0.0465023986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0.003193641618</v>
      </c>
      <c r="P87" s="2">
        <f t="shared" si="51"/>
        <v>0.000289017341</v>
      </c>
      <c r="Q87" s="2">
        <f t="shared" si="51"/>
        <v>0.005462427746</v>
      </c>
      <c r="R87" s="2">
        <f t="shared" si="51"/>
        <v>0.9739884393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0.01706647399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0.0005797101449</v>
      </c>
      <c r="O88" s="2">
        <f t="shared" si="52"/>
        <v>0.004188405797</v>
      </c>
      <c r="P88" s="2">
        <f t="shared" si="52"/>
        <v>0.0001449275362</v>
      </c>
      <c r="Q88" s="2">
        <f t="shared" si="52"/>
        <v>0.003130434783</v>
      </c>
      <c r="R88" s="2">
        <f t="shared" si="52"/>
        <v>0.9739130435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0.01804347826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0.002875288684</v>
      </c>
      <c r="P89" s="2">
        <f t="shared" si="53"/>
        <v>0.0002886836028</v>
      </c>
      <c r="Q89" s="2">
        <f t="shared" si="53"/>
        <v>0.002309468822</v>
      </c>
      <c r="R89" s="2">
        <f t="shared" si="53"/>
        <v>0.9846997691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0.009826789838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0.001215699896</v>
      </c>
      <c r="P90" s="2">
        <f t="shared" si="54"/>
        <v>0</v>
      </c>
      <c r="Q90" s="2">
        <f t="shared" si="54"/>
        <v>0.001736714137</v>
      </c>
      <c r="R90" s="2">
        <f t="shared" si="54"/>
        <v>0.936184439</v>
      </c>
      <c r="S90" s="2">
        <f t="shared" si="54"/>
        <v>0.03472559917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0.02613754776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0.0005480453051</v>
      </c>
      <c r="P91" s="2">
        <f t="shared" si="55"/>
        <v>0</v>
      </c>
      <c r="Q91" s="2">
        <f t="shared" si="55"/>
        <v>0</v>
      </c>
      <c r="R91" s="2">
        <f t="shared" si="55"/>
        <v>0.879859335</v>
      </c>
      <c r="S91" s="2">
        <f t="shared" si="55"/>
        <v>0.08885641213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0.03073620753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0.00166481687</v>
      </c>
      <c r="P92" s="2">
        <f t="shared" si="56"/>
        <v>0.0001849796522</v>
      </c>
      <c r="Q92" s="2">
        <f t="shared" si="56"/>
        <v>0.0001849796522</v>
      </c>
      <c r="R92" s="2">
        <f t="shared" si="56"/>
        <v>0.8685849057</v>
      </c>
      <c r="S92" s="2">
        <f t="shared" si="56"/>
        <v>0.09375693674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0.03562338143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0.0001815211472</v>
      </c>
      <c r="O93" s="2">
        <f t="shared" si="57"/>
        <v>0.00127064803</v>
      </c>
      <c r="P93" s="2">
        <f t="shared" si="57"/>
        <v>0.0001815211472</v>
      </c>
      <c r="Q93" s="2">
        <f t="shared" si="57"/>
        <v>0.000718823743</v>
      </c>
      <c r="R93" s="2">
        <f t="shared" si="57"/>
        <v>0.8683390815</v>
      </c>
      <c r="S93" s="2">
        <f t="shared" si="57"/>
        <v>0.09243056816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0.03687783627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0.001634650236</v>
      </c>
      <c r="P94" s="2">
        <f t="shared" si="58"/>
        <v>0</v>
      </c>
      <c r="Q94" s="2">
        <f t="shared" si="58"/>
        <v>0</v>
      </c>
      <c r="R94" s="2">
        <f t="shared" si="58"/>
        <v>0.886119971</v>
      </c>
      <c r="S94" s="2">
        <f t="shared" si="58"/>
        <v>0.07887277999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0.03337259877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0.0004231578947</v>
      </c>
      <c r="O95" s="2">
        <f t="shared" si="59"/>
        <v>0.002747368421</v>
      </c>
      <c r="P95" s="2">
        <f t="shared" si="59"/>
        <v>0.0002105263158</v>
      </c>
      <c r="Q95" s="2">
        <f t="shared" si="59"/>
        <v>0.0006315789474</v>
      </c>
      <c r="R95" s="2">
        <f t="shared" si="59"/>
        <v>0.8209305263</v>
      </c>
      <c r="S95" s="2">
        <f t="shared" si="59"/>
        <v>0.1169557895</v>
      </c>
      <c r="T95" s="2">
        <f t="shared" si="59"/>
        <v>0.01007157895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0.04802947368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0.0007053844345</v>
      </c>
      <c r="O96" s="2">
        <f t="shared" si="65"/>
        <v>0.001415471432</v>
      </c>
      <c r="P96" s="2">
        <f t="shared" si="65"/>
        <v>0</v>
      </c>
      <c r="Q96" s="2">
        <f t="shared" si="65"/>
        <v>0.0002351281448</v>
      </c>
      <c r="R96" s="2">
        <f t="shared" si="65"/>
        <v>0.7166094522</v>
      </c>
      <c r="S96" s="2">
        <f t="shared" si="65"/>
        <v>0.2036021632</v>
      </c>
      <c r="T96" s="2">
        <f t="shared" si="65"/>
        <v>0.01824594404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0.05918645662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0.002057951175</v>
      </c>
      <c r="P97" s="2">
        <f t="shared" si="66"/>
        <v>0</v>
      </c>
      <c r="Q97" s="2">
        <f t="shared" si="66"/>
        <v>0</v>
      </c>
      <c r="R97" s="2">
        <f t="shared" si="66"/>
        <v>0.7286835501</v>
      </c>
      <c r="S97" s="2">
        <f t="shared" si="66"/>
        <v>0.2056924481</v>
      </c>
      <c r="T97" s="2">
        <f t="shared" si="66"/>
        <v>0.01786903947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0.04569701118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</v>
      </c>
      <c r="O98" s="2">
        <f t="shared" si="67"/>
        <v>0.001907864123</v>
      </c>
      <c r="P98" s="2">
        <f t="shared" si="67"/>
        <v>0</v>
      </c>
      <c r="Q98" s="2">
        <f t="shared" si="67"/>
        <v>0</v>
      </c>
      <c r="R98" s="2">
        <f t="shared" si="67"/>
        <v>0.7166449511</v>
      </c>
      <c r="S98" s="2">
        <f t="shared" si="67"/>
        <v>0.217717543</v>
      </c>
      <c r="T98" s="2">
        <f t="shared" si="67"/>
        <v>0.01366682178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0.05006281992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0.0002200488998</v>
      </c>
      <c r="O99" s="2">
        <f t="shared" si="68"/>
        <v>0.001780395643</v>
      </c>
      <c r="P99" s="2">
        <f t="shared" si="68"/>
        <v>0.0006668148477</v>
      </c>
      <c r="Q99" s="2">
        <f t="shared" si="68"/>
        <v>0</v>
      </c>
      <c r="R99" s="2">
        <f t="shared" si="68"/>
        <v>0.7369059791</v>
      </c>
      <c r="S99" s="2">
        <f t="shared" si="68"/>
        <v>0.1980662369</v>
      </c>
      <c r="T99" s="2">
        <f t="shared" si="68"/>
        <v>0.01267837297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0.04968215159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0.0002371916509</v>
      </c>
      <c r="O100" s="2">
        <f t="shared" si="69"/>
        <v>0.001669829222</v>
      </c>
      <c r="P100" s="2">
        <f t="shared" si="69"/>
        <v>0.001423149905</v>
      </c>
      <c r="Q100" s="2">
        <f t="shared" si="69"/>
        <v>0.001427893738</v>
      </c>
      <c r="R100" s="2">
        <f t="shared" si="69"/>
        <v>0.06465132827</v>
      </c>
      <c r="S100" s="2">
        <f t="shared" si="69"/>
        <v>0.03669354839</v>
      </c>
      <c r="T100" s="2">
        <f t="shared" si="69"/>
        <v>0.002609108159</v>
      </c>
      <c r="U100" s="2">
        <f t="shared" si="69"/>
        <v>0.8601446869</v>
      </c>
      <c r="V100" s="2">
        <f t="shared" si="69"/>
        <v>0</v>
      </c>
      <c r="W100" s="2">
        <f t="shared" si="69"/>
        <v>0</v>
      </c>
      <c r="X100" s="2">
        <f t="shared" si="69"/>
        <v>0.03114326376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</v>
      </c>
      <c r="P101" s="2">
        <f t="shared" si="70"/>
        <v>0</v>
      </c>
      <c r="Q101" s="2">
        <f t="shared" si="70"/>
        <v>0.0002349072117</v>
      </c>
      <c r="R101" s="2">
        <f t="shared" si="70"/>
        <v>0.03486257928</v>
      </c>
      <c r="S101" s="2">
        <f t="shared" si="70"/>
        <v>0.01523608175</v>
      </c>
      <c r="T101" s="2">
        <f t="shared" si="70"/>
        <v>0</v>
      </c>
      <c r="U101" s="2">
        <f t="shared" si="70"/>
        <v>0.9295348837</v>
      </c>
      <c r="V101" s="2">
        <f t="shared" si="70"/>
        <v>0</v>
      </c>
      <c r="W101" s="2">
        <f t="shared" si="70"/>
        <v>0</v>
      </c>
      <c r="X101" s="2">
        <f t="shared" si="70"/>
        <v>0.02013154804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0.0007010983875</v>
      </c>
      <c r="P102" s="2">
        <f t="shared" si="71"/>
        <v>0</v>
      </c>
      <c r="Q102" s="2">
        <f t="shared" si="71"/>
        <v>0.0002336994625</v>
      </c>
      <c r="R102" s="2">
        <f t="shared" si="71"/>
        <v>0.02267352185</v>
      </c>
      <c r="S102" s="2">
        <f t="shared" si="71"/>
        <v>0.007244683337</v>
      </c>
      <c r="T102" s="2">
        <f t="shared" si="71"/>
        <v>0.000467398925</v>
      </c>
      <c r="U102" s="2">
        <f t="shared" si="71"/>
        <v>0.9630754849</v>
      </c>
      <c r="V102" s="2">
        <f t="shared" si="71"/>
        <v>0</v>
      </c>
      <c r="W102" s="2">
        <f t="shared" si="71"/>
        <v>0</v>
      </c>
      <c r="X102" s="2">
        <f t="shared" si="71"/>
        <v>0.005604113111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0.0002259887006</v>
      </c>
      <c r="P103" s="2">
        <f t="shared" si="72"/>
        <v>0</v>
      </c>
      <c r="Q103" s="2">
        <f t="shared" si="72"/>
        <v>0.0002259887006</v>
      </c>
      <c r="R103" s="2">
        <f t="shared" si="72"/>
        <v>0.01197966102</v>
      </c>
      <c r="S103" s="2">
        <f t="shared" si="72"/>
        <v>0.004508474576</v>
      </c>
      <c r="T103" s="2">
        <f t="shared" si="72"/>
        <v>0</v>
      </c>
      <c r="U103" s="2">
        <f t="shared" si="72"/>
        <v>0.9792090395</v>
      </c>
      <c r="V103" s="2">
        <f t="shared" si="72"/>
        <v>0</v>
      </c>
      <c r="W103" s="2">
        <f t="shared" si="72"/>
        <v>0</v>
      </c>
      <c r="X103" s="2">
        <f t="shared" si="72"/>
        <v>0.003850847458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</v>
      </c>
      <c r="P104" s="2">
        <f t="shared" si="73"/>
        <v>0</v>
      </c>
      <c r="Q104" s="2">
        <f t="shared" si="73"/>
        <v>0</v>
      </c>
      <c r="R104" s="2">
        <f t="shared" si="73"/>
        <v>0.009719710669</v>
      </c>
      <c r="S104" s="2">
        <f t="shared" si="73"/>
        <v>0.003616636528</v>
      </c>
      <c r="T104" s="2">
        <f t="shared" si="73"/>
        <v>0.000226039783</v>
      </c>
      <c r="U104" s="2">
        <f t="shared" si="73"/>
        <v>0.9837251356</v>
      </c>
      <c r="V104" s="2">
        <f t="shared" si="73"/>
        <v>0</v>
      </c>
      <c r="W104" s="2">
        <f t="shared" si="73"/>
        <v>0</v>
      </c>
      <c r="X104" s="2">
        <f t="shared" si="73"/>
        <v>0.002712477396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0.0001210067764</v>
      </c>
      <c r="P105" s="2">
        <f t="shared" si="74"/>
        <v>0</v>
      </c>
      <c r="Q105" s="2">
        <f t="shared" si="74"/>
        <v>0.0006026137464</v>
      </c>
      <c r="R105" s="2">
        <f t="shared" si="74"/>
        <v>0.001938528558</v>
      </c>
      <c r="S105" s="2">
        <f t="shared" si="74"/>
        <v>0.0002420135528</v>
      </c>
      <c r="T105" s="2">
        <f t="shared" si="74"/>
        <v>0</v>
      </c>
      <c r="U105" s="2">
        <f t="shared" si="74"/>
        <v>0.9943126815</v>
      </c>
      <c r="V105" s="2">
        <f t="shared" si="74"/>
        <v>0.0008470474347</v>
      </c>
      <c r="W105" s="2">
        <f t="shared" si="74"/>
        <v>0</v>
      </c>
      <c r="X105" s="2">
        <f t="shared" si="74"/>
        <v>0.001936108422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</v>
      </c>
      <c r="Q106" s="2">
        <f t="shared" si="75"/>
        <v>0.0007316180954</v>
      </c>
      <c r="R106" s="2">
        <f t="shared" si="75"/>
        <v>0.001219363492</v>
      </c>
      <c r="S106" s="2">
        <f t="shared" si="75"/>
        <v>0</v>
      </c>
      <c r="T106" s="2">
        <f t="shared" si="75"/>
        <v>0</v>
      </c>
      <c r="U106" s="2">
        <f t="shared" si="75"/>
        <v>0.9952444824</v>
      </c>
      <c r="V106" s="2">
        <f t="shared" si="75"/>
        <v>0.0003658090477</v>
      </c>
      <c r="W106" s="2">
        <f t="shared" si="75"/>
        <v>0</v>
      </c>
      <c r="X106" s="2">
        <f t="shared" si="75"/>
        <v>0.002438726985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</v>
      </c>
      <c r="Q107" s="2">
        <f t="shared" si="76"/>
        <v>0.0006182762458</v>
      </c>
      <c r="R107" s="2">
        <f t="shared" si="76"/>
        <v>0.0006182762458</v>
      </c>
      <c r="S107" s="2">
        <f t="shared" si="76"/>
        <v>0.0002473104983</v>
      </c>
      <c r="T107" s="2">
        <f t="shared" si="76"/>
        <v>0</v>
      </c>
      <c r="U107" s="2">
        <f t="shared" si="76"/>
        <v>0.9961666873</v>
      </c>
      <c r="V107" s="2">
        <f t="shared" si="76"/>
        <v>0.0002473104983</v>
      </c>
      <c r="W107" s="2">
        <f t="shared" si="76"/>
        <v>0</v>
      </c>
      <c r="X107" s="2">
        <f t="shared" si="76"/>
        <v>0.002102139236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0.0001242390359</v>
      </c>
      <c r="P108" s="2">
        <f t="shared" si="77"/>
        <v>0</v>
      </c>
      <c r="Q108" s="2">
        <f t="shared" si="77"/>
        <v>0.0003727171077</v>
      </c>
      <c r="R108" s="2">
        <f t="shared" si="77"/>
        <v>0.0004969561436</v>
      </c>
      <c r="S108" s="2">
        <f t="shared" si="77"/>
        <v>0</v>
      </c>
      <c r="T108" s="2">
        <f t="shared" si="77"/>
        <v>0</v>
      </c>
      <c r="U108" s="2">
        <f t="shared" si="77"/>
        <v>0.9968940241</v>
      </c>
      <c r="V108" s="2">
        <f t="shared" si="77"/>
        <v>0.0003727171077</v>
      </c>
      <c r="W108" s="2">
        <f t="shared" si="77"/>
        <v>0</v>
      </c>
      <c r="X108" s="2">
        <f t="shared" si="77"/>
        <v>0.001739346503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</v>
      </c>
      <c r="Q109" s="2">
        <f t="shared" si="78"/>
        <v>0.0002643055372</v>
      </c>
      <c r="R109" s="2">
        <f t="shared" si="78"/>
        <v>0.0002643055372</v>
      </c>
      <c r="S109" s="2">
        <f t="shared" si="78"/>
        <v>0</v>
      </c>
      <c r="T109" s="2">
        <f t="shared" si="78"/>
        <v>0</v>
      </c>
      <c r="U109" s="2">
        <f t="shared" si="78"/>
        <v>0.9972247919</v>
      </c>
      <c r="V109" s="2">
        <f t="shared" si="78"/>
        <v>0.0003964583058</v>
      </c>
      <c r="W109" s="2">
        <f t="shared" si="78"/>
        <v>0</v>
      </c>
      <c r="X109" s="2">
        <f t="shared" si="78"/>
        <v>0.00185013876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0.0001373437715</v>
      </c>
      <c r="O110" s="2">
        <f t="shared" si="79"/>
        <v>0</v>
      </c>
      <c r="P110" s="2">
        <f t="shared" si="79"/>
        <v>0</v>
      </c>
      <c r="Q110" s="2">
        <f t="shared" si="79"/>
        <v>0.001648125258</v>
      </c>
      <c r="R110" s="2">
        <f t="shared" si="79"/>
        <v>0</v>
      </c>
      <c r="S110" s="2">
        <f t="shared" si="79"/>
        <v>0.0001373437715</v>
      </c>
      <c r="T110" s="2">
        <f t="shared" si="79"/>
        <v>0</v>
      </c>
      <c r="U110" s="2">
        <f t="shared" si="79"/>
        <v>0.7406304079</v>
      </c>
      <c r="V110" s="2">
        <f t="shared" si="79"/>
        <v>0.0002746875429</v>
      </c>
      <c r="W110" s="2">
        <f t="shared" si="79"/>
        <v>0.2441587694</v>
      </c>
      <c r="X110" s="2">
        <f t="shared" si="79"/>
        <v>0.01301332235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0.001109879451</v>
      </c>
      <c r="R111" s="2">
        <f t="shared" si="80"/>
        <v>0</v>
      </c>
      <c r="S111" s="2">
        <f t="shared" si="80"/>
        <v>0</v>
      </c>
      <c r="T111" s="2">
        <f t="shared" si="80"/>
        <v>0</v>
      </c>
      <c r="U111" s="2">
        <f t="shared" si="80"/>
        <v>0.669007898</v>
      </c>
      <c r="V111" s="2">
        <f t="shared" si="80"/>
        <v>0</v>
      </c>
      <c r="W111" s="2">
        <f t="shared" si="80"/>
        <v>0.3162560621</v>
      </c>
      <c r="X111" s="2">
        <f t="shared" si="80"/>
        <v>0.01362616045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</v>
      </c>
      <c r="Q112" s="2">
        <f t="shared" si="81"/>
        <v>0.0005499037668</v>
      </c>
      <c r="R112" s="2">
        <f t="shared" si="81"/>
        <v>0</v>
      </c>
      <c r="S112" s="2">
        <f t="shared" si="81"/>
        <v>0</v>
      </c>
      <c r="T112" s="2">
        <f t="shared" si="81"/>
        <v>0</v>
      </c>
      <c r="U112" s="2">
        <f t="shared" si="81"/>
        <v>0.6203491889</v>
      </c>
      <c r="V112" s="2">
        <f t="shared" si="81"/>
        <v>0.0001374759417</v>
      </c>
      <c r="W112" s="2">
        <f t="shared" si="81"/>
        <v>0.3652433324</v>
      </c>
      <c r="X112" s="2">
        <f t="shared" si="81"/>
        <v>0.01372009898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</v>
      </c>
      <c r="Q113" s="2">
        <f t="shared" si="82"/>
        <v>0.0009713024283</v>
      </c>
      <c r="R113" s="2">
        <f t="shared" si="82"/>
        <v>0.0002773178808</v>
      </c>
      <c r="S113" s="2">
        <f t="shared" si="82"/>
        <v>0</v>
      </c>
      <c r="T113" s="2">
        <f t="shared" si="82"/>
        <v>0</v>
      </c>
      <c r="U113" s="2">
        <f t="shared" si="82"/>
        <v>0.4402428256</v>
      </c>
      <c r="V113" s="2">
        <f t="shared" si="82"/>
        <v>0</v>
      </c>
      <c r="W113" s="2">
        <f t="shared" si="82"/>
        <v>0.5437624172</v>
      </c>
      <c r="X113" s="2">
        <f t="shared" si="82"/>
        <v>0.01474613687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</v>
      </c>
      <c r="Q114" s="2">
        <f t="shared" si="83"/>
        <v>0.0008391413437</v>
      </c>
      <c r="R114" s="2">
        <f t="shared" si="83"/>
        <v>0.0002787844996</v>
      </c>
      <c r="S114" s="2">
        <f t="shared" si="83"/>
        <v>0</v>
      </c>
      <c r="T114" s="2">
        <f t="shared" si="83"/>
        <v>0</v>
      </c>
      <c r="U114" s="2">
        <f t="shared" si="83"/>
        <v>0.3419208252</v>
      </c>
      <c r="V114" s="2">
        <f t="shared" si="83"/>
        <v>0</v>
      </c>
      <c r="W114" s="2">
        <f t="shared" si="83"/>
        <v>0.6433482018</v>
      </c>
      <c r="X114" s="2">
        <f t="shared" si="83"/>
        <v>0.01361304711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>
        <f t="shared" ref="E520:E529" si="149">INDIRECT(CONCATENATE("'ccc",$E$518,"'!",$B$1,C520+2))</f>
        <v>9</v>
      </c>
      <c r="F520" s="1">
        <v>1.0</v>
      </c>
      <c r="G520" s="4" t="str">
        <f t="shared" ref="G520:G529" si="150">INDIRECT(CONCATENATE("'ccc",$E$518,"'!",$B$1,C520+21))</f>
        <v>1.00</v>
      </c>
      <c r="H520" s="2">
        <f t="shared" ref="H520:H529" si="151">E520*F520*G520</f>
        <v>9</v>
      </c>
      <c r="I520" s="2">
        <f t="shared" ref="I520:I529" si="152">H520/$E$531</f>
        <v>0.01789264414</v>
      </c>
      <c r="J520" s="2">
        <f t="shared" ref="J520:J529" si="153">I520*$E$262</f>
        <v>0</v>
      </c>
    </row>
    <row r="521">
      <c r="C521" s="1">
        <v>1.0</v>
      </c>
      <c r="E521" s="4">
        <f t="shared" si="149"/>
        <v>5</v>
      </c>
      <c r="F521" s="1">
        <v>1.0</v>
      </c>
      <c r="G521" s="4" t="str">
        <f t="shared" si="150"/>
        <v>1.00</v>
      </c>
      <c r="H521" s="2">
        <f t="shared" si="151"/>
        <v>5</v>
      </c>
      <c r="I521" s="2">
        <f t="shared" si="152"/>
        <v>0.009940357853</v>
      </c>
      <c r="J521" s="2">
        <f t="shared" si="153"/>
        <v>0</v>
      </c>
    </row>
    <row r="522">
      <c r="C522" s="1">
        <v>2.0</v>
      </c>
      <c r="E522" s="4">
        <f t="shared" si="149"/>
        <v>42</v>
      </c>
      <c r="F522" s="1">
        <v>1.0</v>
      </c>
      <c r="G522" s="4" t="str">
        <f t="shared" si="150"/>
        <v>0.90</v>
      </c>
      <c r="H522" s="2">
        <f t="shared" si="151"/>
        <v>37.8</v>
      </c>
      <c r="I522" s="2">
        <f t="shared" si="152"/>
        <v>0.07514910537</v>
      </c>
      <c r="J522" s="2">
        <f t="shared" si="153"/>
        <v>0</v>
      </c>
    </row>
    <row r="523">
      <c r="C523" s="1">
        <v>3.0</v>
      </c>
      <c r="E523" s="4">
        <f t="shared" si="149"/>
        <v>419</v>
      </c>
      <c r="F523" s="1">
        <v>1.0</v>
      </c>
      <c r="G523" s="4" t="str">
        <f t="shared" si="150"/>
        <v>0.98</v>
      </c>
      <c r="H523" s="2">
        <f t="shared" si="151"/>
        <v>410.62</v>
      </c>
      <c r="I523" s="2">
        <f t="shared" si="152"/>
        <v>0.8163419483</v>
      </c>
      <c r="J523" s="2">
        <f t="shared" si="153"/>
        <v>0</v>
      </c>
    </row>
    <row r="524">
      <c r="C524" s="1">
        <v>4.0</v>
      </c>
      <c r="E524" s="4">
        <f t="shared" si="149"/>
        <v>1</v>
      </c>
      <c r="F524" s="1">
        <v>0.0</v>
      </c>
      <c r="G524" s="4" t="str">
        <f t="shared" si="150"/>
        <v>1.00</v>
      </c>
      <c r="H524" s="2">
        <f t="shared" si="151"/>
        <v>0</v>
      </c>
      <c r="I524" s="2">
        <f t="shared" si="152"/>
        <v>0</v>
      </c>
      <c r="J524" s="2">
        <f t="shared" si="153"/>
        <v>0</v>
      </c>
    </row>
    <row r="525">
      <c r="C525" s="1">
        <v>5.0</v>
      </c>
      <c r="E525" s="4">
        <f t="shared" si="149"/>
        <v>13</v>
      </c>
      <c r="F525" s="1">
        <v>0.0</v>
      </c>
      <c r="G525" s="4" t="str">
        <f t="shared" si="150"/>
        <v>0.77</v>
      </c>
      <c r="H525" s="2">
        <f t="shared" si="151"/>
        <v>0</v>
      </c>
      <c r="I525" s="2">
        <f t="shared" si="152"/>
        <v>0</v>
      </c>
      <c r="J525" s="2">
        <f t="shared" si="153"/>
        <v>0</v>
      </c>
    </row>
    <row r="526">
      <c r="C526" s="1">
        <v>6.0</v>
      </c>
      <c r="E526" s="4">
        <f t="shared" si="149"/>
        <v>1</v>
      </c>
      <c r="F526" s="1">
        <v>0.0</v>
      </c>
      <c r="G526" s="4" t="str">
        <f t="shared" si="150"/>
        <v>1.00</v>
      </c>
      <c r="H526" s="2">
        <f t="shared" si="151"/>
        <v>0</v>
      </c>
      <c r="I526" s="2">
        <f t="shared" si="152"/>
        <v>0</v>
      </c>
      <c r="J526" s="2">
        <f t="shared" si="153"/>
        <v>0</v>
      </c>
    </row>
    <row r="527">
      <c r="C527" s="1">
        <v>7.0</v>
      </c>
      <c r="E527" s="4">
        <f t="shared" si="149"/>
        <v>8</v>
      </c>
      <c r="F527" s="1">
        <v>0.0</v>
      </c>
      <c r="G527" s="4" t="str">
        <f t="shared" si="150"/>
        <v>0.75</v>
      </c>
      <c r="H527" s="2">
        <f t="shared" si="151"/>
        <v>0</v>
      </c>
      <c r="I527" s="2">
        <f t="shared" si="152"/>
        <v>0</v>
      </c>
      <c r="J527" s="2">
        <f t="shared" si="153"/>
        <v>0</v>
      </c>
    </row>
    <row r="528">
      <c r="C528" s="1">
        <v>8.0</v>
      </c>
      <c r="E528" s="4">
        <f t="shared" si="149"/>
        <v>4</v>
      </c>
      <c r="F528" s="1">
        <v>0.0</v>
      </c>
      <c r="G528" s="4" t="str">
        <f t="shared" si="150"/>
        <v>0.75</v>
      </c>
      <c r="H528" s="2">
        <f t="shared" si="151"/>
        <v>0</v>
      </c>
      <c r="I528" s="2">
        <f t="shared" si="152"/>
        <v>0</v>
      </c>
      <c r="J528" s="2">
        <f t="shared" si="153"/>
        <v>0</v>
      </c>
    </row>
    <row r="529">
      <c r="C529" s="1">
        <v>9.0</v>
      </c>
      <c r="E529" s="4">
        <f t="shared" si="149"/>
        <v>1</v>
      </c>
      <c r="F529" s="1">
        <v>0.0</v>
      </c>
      <c r="G529" s="4" t="str">
        <f t="shared" si="150"/>
        <v>1.00</v>
      </c>
      <c r="H529" s="2">
        <f t="shared" si="151"/>
        <v>0</v>
      </c>
      <c r="I529" s="2">
        <f t="shared" si="152"/>
        <v>0</v>
      </c>
      <c r="J529" s="2">
        <f t="shared" si="153"/>
        <v>0</v>
      </c>
    </row>
    <row r="530">
      <c r="C530" s="1" t="s">
        <v>28</v>
      </c>
      <c r="I530" s="2">
        <f>(E531-H531)/E531</f>
        <v>0.08067594433</v>
      </c>
    </row>
    <row r="531">
      <c r="D531" s="1" t="s">
        <v>29</v>
      </c>
      <c r="E531" s="2">
        <f>Sum(E520:E529)</f>
        <v>503</v>
      </c>
      <c r="H531" s="2">
        <f>Sum(H520:H529)</f>
        <v>462.42</v>
      </c>
    </row>
    <row r="532">
      <c r="D532" s="1" t="s">
        <v>17</v>
      </c>
      <c r="E532" s="2">
        <f>E531/$B$2</f>
        <v>0.0039296875</v>
      </c>
    </row>
    <row r="533">
      <c r="D533" s="1" t="s">
        <v>18</v>
      </c>
      <c r="E533" s="2">
        <f>H531/E531</f>
        <v>0.9193240557</v>
      </c>
    </row>
    <row r="534">
      <c r="D534" s="1" t="s">
        <v>20</v>
      </c>
      <c r="E534" s="2">
        <f>H531/$B$2</f>
        <v>0.00361265625</v>
      </c>
    </row>
    <row r="535">
      <c r="D535" s="1" t="s">
        <v>21</v>
      </c>
      <c r="E535" s="2">
        <f>(E531-H531)/$B$2</f>
        <v>0.00031703125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>
        <f t="shared" ref="E550:E559" si="154">INDIRECT(CONCATENATE("'ccc",$E$548,"'!",$B$1,C550+2))</f>
        <v>10</v>
      </c>
      <c r="F550" s="1">
        <v>1.0</v>
      </c>
      <c r="G550" s="4" t="str">
        <f t="shared" ref="G550:G559" si="155">INDIRECT(CONCATENATE("'ccc",$E$548,"'!",$B$1,C550+21))</f>
        <v>0.90</v>
      </c>
      <c r="H550" s="2">
        <f t="shared" ref="H550:H559" si="156">E550*F550*G550</f>
        <v>9</v>
      </c>
      <c r="I550" s="2">
        <f t="shared" ref="I550:I559" si="157">H550/$E$561</f>
        <v>0.01844262295</v>
      </c>
      <c r="J550" s="2">
        <f t="shared" ref="J550:J559" si="158">I550*$E$262</f>
        <v>0</v>
      </c>
    </row>
    <row r="551">
      <c r="C551" s="1">
        <v>1.0</v>
      </c>
      <c r="E551" s="4">
        <f t="shared" si="154"/>
        <v>12</v>
      </c>
      <c r="F551" s="1">
        <v>1.0</v>
      </c>
      <c r="G551" s="4" t="str">
        <f t="shared" si="155"/>
        <v>0.67</v>
      </c>
      <c r="H551" s="2">
        <f t="shared" si="156"/>
        <v>8.04</v>
      </c>
      <c r="I551" s="2">
        <f t="shared" si="157"/>
        <v>0.01647540984</v>
      </c>
      <c r="J551" s="2">
        <f t="shared" si="158"/>
        <v>0</v>
      </c>
    </row>
    <row r="552">
      <c r="C552" s="1">
        <v>2.0</v>
      </c>
      <c r="E552" s="4">
        <f t="shared" si="154"/>
        <v>32</v>
      </c>
      <c r="F552" s="1">
        <v>1.0</v>
      </c>
      <c r="G552" s="4" t="str">
        <f t="shared" si="155"/>
        <v>0.91</v>
      </c>
      <c r="H552" s="2">
        <f t="shared" si="156"/>
        <v>29.12</v>
      </c>
      <c r="I552" s="2">
        <f t="shared" si="157"/>
        <v>0.05967213115</v>
      </c>
      <c r="J552" s="2">
        <f t="shared" si="158"/>
        <v>0</v>
      </c>
    </row>
    <row r="553">
      <c r="C553" s="1">
        <v>3.0</v>
      </c>
      <c r="E553" s="4">
        <f t="shared" si="154"/>
        <v>408</v>
      </c>
      <c r="F553" s="1">
        <v>1.0</v>
      </c>
      <c r="G553" s="4" t="str">
        <f t="shared" si="155"/>
        <v>0.97</v>
      </c>
      <c r="H553" s="2">
        <f t="shared" si="156"/>
        <v>395.76</v>
      </c>
      <c r="I553" s="2">
        <f t="shared" si="157"/>
        <v>0.8109836066</v>
      </c>
      <c r="J553" s="2">
        <f t="shared" si="158"/>
        <v>0</v>
      </c>
    </row>
    <row r="554">
      <c r="C554" s="1">
        <v>4.0</v>
      </c>
      <c r="E554" s="4">
        <f t="shared" si="154"/>
        <v>0</v>
      </c>
      <c r="F554" s="1">
        <v>0.0</v>
      </c>
      <c r="G554" s="4" t="str">
        <f t="shared" si="155"/>
        <v/>
      </c>
      <c r="H554" s="2">
        <f t="shared" si="156"/>
        <v>0</v>
      </c>
      <c r="I554" s="2">
        <f t="shared" si="157"/>
        <v>0</v>
      </c>
      <c r="J554" s="2">
        <f t="shared" si="158"/>
        <v>0</v>
      </c>
    </row>
    <row r="555">
      <c r="C555" s="1">
        <v>5.0</v>
      </c>
      <c r="E555" s="4">
        <f t="shared" si="154"/>
        <v>12</v>
      </c>
      <c r="F555" s="1">
        <v>0.0</v>
      </c>
      <c r="G555" s="4" t="str">
        <f t="shared" si="155"/>
        <v>0.92</v>
      </c>
      <c r="H555" s="2">
        <f t="shared" si="156"/>
        <v>0</v>
      </c>
      <c r="I555" s="2">
        <f t="shared" si="157"/>
        <v>0</v>
      </c>
      <c r="J555" s="2">
        <f t="shared" si="158"/>
        <v>0</v>
      </c>
    </row>
    <row r="556">
      <c r="C556" s="1">
        <v>6.0</v>
      </c>
      <c r="E556" s="4">
        <f t="shared" si="154"/>
        <v>0</v>
      </c>
      <c r="F556" s="1">
        <v>0.0</v>
      </c>
      <c r="G556" s="4">
        <f t="shared" si="155"/>
        <v>0</v>
      </c>
      <c r="H556" s="2">
        <f t="shared" si="156"/>
        <v>0</v>
      </c>
      <c r="I556" s="2">
        <f t="shared" si="157"/>
        <v>0</v>
      </c>
      <c r="J556" s="2">
        <f t="shared" si="158"/>
        <v>0</v>
      </c>
    </row>
    <row r="557">
      <c r="C557" s="1">
        <v>7.0</v>
      </c>
      <c r="E557" s="4">
        <f t="shared" si="154"/>
        <v>7</v>
      </c>
      <c r="F557" s="1">
        <v>0.0</v>
      </c>
      <c r="G557" s="4" t="str">
        <f t="shared" si="155"/>
        <v>0.71</v>
      </c>
      <c r="H557" s="2">
        <f t="shared" si="156"/>
        <v>0</v>
      </c>
      <c r="I557" s="2">
        <f t="shared" si="157"/>
        <v>0</v>
      </c>
      <c r="J557" s="2">
        <f t="shared" si="158"/>
        <v>0</v>
      </c>
    </row>
    <row r="558">
      <c r="C558" s="1">
        <v>8.0</v>
      </c>
      <c r="E558" s="4">
        <f t="shared" si="154"/>
        <v>3</v>
      </c>
      <c r="F558" s="1">
        <v>0.0</v>
      </c>
      <c r="G558" s="4" t="str">
        <f t="shared" si="155"/>
        <v>0.67</v>
      </c>
      <c r="H558" s="2">
        <f t="shared" si="156"/>
        <v>0</v>
      </c>
      <c r="I558" s="2">
        <f t="shared" si="157"/>
        <v>0</v>
      </c>
      <c r="J558" s="2">
        <f t="shared" si="158"/>
        <v>0</v>
      </c>
    </row>
    <row r="559">
      <c r="C559" s="1">
        <v>9.0</v>
      </c>
      <c r="E559" s="4">
        <f t="shared" si="154"/>
        <v>4</v>
      </c>
      <c r="F559" s="1">
        <v>0.0</v>
      </c>
      <c r="G559" s="4" t="str">
        <f t="shared" si="155"/>
        <v>1.00</v>
      </c>
      <c r="H559" s="2">
        <f t="shared" si="156"/>
        <v>0</v>
      </c>
      <c r="I559" s="2">
        <f t="shared" si="157"/>
        <v>0</v>
      </c>
      <c r="J559" s="2">
        <f t="shared" si="158"/>
        <v>0</v>
      </c>
    </row>
    <row r="560">
      <c r="C560" s="1" t="s">
        <v>28</v>
      </c>
      <c r="I560" s="2">
        <f>(E561-H561)/E561</f>
        <v>0.09442622951</v>
      </c>
    </row>
    <row r="561">
      <c r="D561" s="1" t="s">
        <v>29</v>
      </c>
      <c r="E561" s="2">
        <f>Sum(E550:E559)</f>
        <v>488</v>
      </c>
      <c r="H561" s="2">
        <f>Sum(H550:H559)</f>
        <v>441.92</v>
      </c>
    </row>
    <row r="562">
      <c r="D562" s="1" t="s">
        <v>17</v>
      </c>
      <c r="E562" s="2">
        <f>E561/$B$2</f>
        <v>0.0038125</v>
      </c>
    </row>
    <row r="563">
      <c r="D563" s="1" t="s">
        <v>18</v>
      </c>
      <c r="E563" s="2">
        <f>H561/E561</f>
        <v>0.9055737705</v>
      </c>
    </row>
    <row r="564">
      <c r="D564" s="1" t="s">
        <v>20</v>
      </c>
      <c r="E564" s="2">
        <f>H561/$B$2</f>
        <v>0.0034525</v>
      </c>
    </row>
    <row r="565">
      <c r="D565" s="1" t="s">
        <v>21</v>
      </c>
      <c r="E565" s="2">
        <f>(E561-H561)/$B$2</f>
        <v>0.00036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>
        <f t="shared" ref="E580:E589" si="159">INDIRECT(CONCATENATE("'ccc",$E$578,"'!",$B$1,C580+2))</f>
        <v>6</v>
      </c>
      <c r="F580" s="1">
        <v>1.0</v>
      </c>
      <c r="G580" s="4" t="str">
        <f t="shared" ref="G580:G589" si="160">INDIRECT(CONCATENATE("'ccc",$E$578,"'!",$B$1,C580+21))</f>
        <v>0.67</v>
      </c>
      <c r="H580" s="2">
        <f t="shared" ref="H580:H589" si="161">E580*F580*G580</f>
        <v>4.02</v>
      </c>
      <c r="I580" s="2">
        <f t="shared" ref="I580:I589" si="162">H580/$E$591</f>
        <v>0.00804</v>
      </c>
      <c r="J580" s="2">
        <f t="shared" ref="J580:J589" si="163">I580*$E$262</f>
        <v>0</v>
      </c>
    </row>
    <row r="581">
      <c r="C581" s="1">
        <v>1.0</v>
      </c>
      <c r="E581" s="4">
        <f t="shared" si="159"/>
        <v>4</v>
      </c>
      <c r="F581" s="1">
        <v>1.0</v>
      </c>
      <c r="G581" s="4" t="str">
        <f t="shared" si="160"/>
        <v>0.75</v>
      </c>
      <c r="H581" s="2">
        <f t="shared" si="161"/>
        <v>3</v>
      </c>
      <c r="I581" s="2">
        <f t="shared" si="162"/>
        <v>0.006</v>
      </c>
      <c r="J581" s="2">
        <f t="shared" si="163"/>
        <v>0</v>
      </c>
    </row>
    <row r="582">
      <c r="C582" s="1">
        <v>2.0</v>
      </c>
      <c r="E582" s="4">
        <f t="shared" si="159"/>
        <v>28</v>
      </c>
      <c r="F582" s="1">
        <v>1.0</v>
      </c>
      <c r="G582" s="4" t="str">
        <f t="shared" si="160"/>
        <v>0.86</v>
      </c>
      <c r="H582" s="2">
        <f t="shared" si="161"/>
        <v>24.08</v>
      </c>
      <c r="I582" s="2">
        <f t="shared" si="162"/>
        <v>0.04816</v>
      </c>
      <c r="J582" s="2">
        <f t="shared" si="163"/>
        <v>0</v>
      </c>
    </row>
    <row r="583">
      <c r="C583" s="1">
        <v>3.0</v>
      </c>
      <c r="E583" s="4">
        <f t="shared" si="159"/>
        <v>442</v>
      </c>
      <c r="F583" s="1">
        <v>1.0</v>
      </c>
      <c r="G583" s="4" t="str">
        <f t="shared" si="160"/>
        <v>0.99</v>
      </c>
      <c r="H583" s="2">
        <f t="shared" si="161"/>
        <v>437.58</v>
      </c>
      <c r="I583" s="2">
        <f t="shared" si="162"/>
        <v>0.87516</v>
      </c>
      <c r="J583" s="2">
        <f t="shared" si="163"/>
        <v>0</v>
      </c>
    </row>
    <row r="584">
      <c r="C584" s="1">
        <v>4.0</v>
      </c>
      <c r="E584" s="4">
        <f t="shared" si="159"/>
        <v>1</v>
      </c>
      <c r="F584" s="1">
        <v>0.0</v>
      </c>
      <c r="G584" s="4" t="str">
        <f t="shared" si="160"/>
        <v>1.00</v>
      </c>
      <c r="H584" s="2">
        <f t="shared" si="161"/>
        <v>0</v>
      </c>
      <c r="I584" s="2">
        <f t="shared" si="162"/>
        <v>0</v>
      </c>
      <c r="J584" s="2">
        <f t="shared" si="163"/>
        <v>0</v>
      </c>
    </row>
    <row r="585">
      <c r="C585" s="1">
        <v>5.0</v>
      </c>
      <c r="E585" s="4">
        <f t="shared" si="159"/>
        <v>8</v>
      </c>
      <c r="F585" s="1">
        <v>0.0</v>
      </c>
      <c r="G585" s="4" t="str">
        <f t="shared" si="160"/>
        <v>0.75</v>
      </c>
      <c r="H585" s="2">
        <f t="shared" si="161"/>
        <v>0</v>
      </c>
      <c r="I585" s="2">
        <f t="shared" si="162"/>
        <v>0</v>
      </c>
      <c r="J585" s="2">
        <f t="shared" si="163"/>
        <v>0</v>
      </c>
    </row>
    <row r="586">
      <c r="C586" s="1">
        <v>6.0</v>
      </c>
      <c r="E586" s="4">
        <f t="shared" si="159"/>
        <v>0</v>
      </c>
      <c r="F586" s="1">
        <v>0.0</v>
      </c>
      <c r="G586" s="4" t="str">
        <f t="shared" si="160"/>
        <v/>
      </c>
      <c r="H586" s="2">
        <f t="shared" si="161"/>
        <v>0</v>
      </c>
      <c r="I586" s="2">
        <f t="shared" si="162"/>
        <v>0</v>
      </c>
      <c r="J586" s="2">
        <f t="shared" si="163"/>
        <v>0</v>
      </c>
    </row>
    <row r="587">
      <c r="C587" s="1">
        <v>7.0</v>
      </c>
      <c r="E587" s="4">
        <f t="shared" si="159"/>
        <v>5</v>
      </c>
      <c r="F587" s="1">
        <v>0.0</v>
      </c>
      <c r="G587" s="4" t="str">
        <f t="shared" si="160"/>
        <v>0.80</v>
      </c>
      <c r="H587" s="2">
        <f t="shared" si="161"/>
        <v>0</v>
      </c>
      <c r="I587" s="2">
        <f t="shared" si="162"/>
        <v>0</v>
      </c>
      <c r="J587" s="2">
        <f t="shared" si="163"/>
        <v>0</v>
      </c>
    </row>
    <row r="588">
      <c r="C588" s="1">
        <v>8.0</v>
      </c>
      <c r="E588" s="4">
        <f t="shared" si="159"/>
        <v>2</v>
      </c>
      <c r="F588" s="1">
        <v>0.0</v>
      </c>
      <c r="G588" s="4" t="str">
        <f t="shared" si="160"/>
        <v>0.00</v>
      </c>
      <c r="H588" s="2">
        <f t="shared" si="161"/>
        <v>0</v>
      </c>
      <c r="I588" s="2">
        <f t="shared" si="162"/>
        <v>0</v>
      </c>
      <c r="J588" s="2">
        <f t="shared" si="163"/>
        <v>0</v>
      </c>
    </row>
    <row r="589">
      <c r="C589" s="1">
        <v>9.0</v>
      </c>
      <c r="E589" s="4">
        <f t="shared" si="159"/>
        <v>4</v>
      </c>
      <c r="F589" s="1">
        <v>0.0</v>
      </c>
      <c r="G589" s="4" t="str">
        <f t="shared" si="160"/>
        <v>1.00</v>
      </c>
      <c r="H589" s="2">
        <f t="shared" si="161"/>
        <v>0</v>
      </c>
      <c r="I589" s="2">
        <f t="shared" si="162"/>
        <v>0</v>
      </c>
      <c r="J589" s="2">
        <f t="shared" si="163"/>
        <v>0</v>
      </c>
    </row>
    <row r="590">
      <c r="C590" s="1" t="s">
        <v>28</v>
      </c>
      <c r="I590" s="2">
        <f>(E591-H591)/E591</f>
        <v>0.06264</v>
      </c>
    </row>
    <row r="591">
      <c r="D591" s="1" t="s">
        <v>29</v>
      </c>
      <c r="E591" s="2">
        <f>Sum(E580:E589)</f>
        <v>500</v>
      </c>
      <c r="H591" s="2">
        <f>Sum(H580:H589)</f>
        <v>468.68</v>
      </c>
    </row>
    <row r="592">
      <c r="D592" s="1" t="s">
        <v>17</v>
      </c>
      <c r="E592" s="2">
        <f>E591/$B$2</f>
        <v>0.00390625</v>
      </c>
    </row>
    <row r="593">
      <c r="D593" s="1" t="s">
        <v>18</v>
      </c>
      <c r="E593" s="2">
        <f>H591/E591</f>
        <v>0.93736</v>
      </c>
    </row>
    <row r="594">
      <c r="D594" s="1" t="s">
        <v>20</v>
      </c>
      <c r="E594" s="2">
        <f>H591/$B$2</f>
        <v>0.0036615625</v>
      </c>
    </row>
    <row r="595">
      <c r="D595" s="1" t="s">
        <v>21</v>
      </c>
      <c r="E595" s="2">
        <f>(E591-H591)/$B$2</f>
        <v>0.0002446875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12</v>
      </c>
      <c r="F610" s="1">
        <v>1.0</v>
      </c>
      <c r="G610" s="4" t="str">
        <f t="shared" ref="G610:G619" si="165">INDIRECT(CONCATENATE("'ccc",$E$608,"'!",$B$1,C610+21))</f>
        <v>1.00</v>
      </c>
      <c r="H610" s="2">
        <f t="shared" ref="H610:H619" si="166">E610*F610*G610</f>
        <v>12</v>
      </c>
      <c r="I610" s="2">
        <f t="shared" ref="I610:I619" si="167">H610/$E$621</f>
        <v>0.005744375299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48</v>
      </c>
      <c r="F611" s="1">
        <v>1.0</v>
      </c>
      <c r="G611" s="4" t="str">
        <f t="shared" si="165"/>
        <v>0.94</v>
      </c>
      <c r="H611" s="2">
        <f t="shared" si="166"/>
        <v>45.12</v>
      </c>
      <c r="I611" s="2">
        <f t="shared" si="167"/>
        <v>0.02159885112</v>
      </c>
      <c r="J611" s="2">
        <f t="shared" si="168"/>
        <v>0</v>
      </c>
    </row>
    <row r="612">
      <c r="C612" s="1">
        <v>2.0</v>
      </c>
      <c r="E612" s="4">
        <f t="shared" si="164"/>
        <v>41</v>
      </c>
      <c r="F612" s="1">
        <v>1.0</v>
      </c>
      <c r="G612" s="4" t="str">
        <f t="shared" si="165"/>
        <v>0.98</v>
      </c>
      <c r="H612" s="2">
        <f t="shared" si="166"/>
        <v>40.18</v>
      </c>
      <c r="I612" s="2">
        <f t="shared" si="167"/>
        <v>0.01923408329</v>
      </c>
      <c r="J612" s="2">
        <f t="shared" si="168"/>
        <v>0</v>
      </c>
    </row>
    <row r="613">
      <c r="C613" s="1">
        <v>3.0</v>
      </c>
      <c r="E613" s="4">
        <f t="shared" si="164"/>
        <v>157</v>
      </c>
      <c r="F613" s="1">
        <v>1.0</v>
      </c>
      <c r="G613" s="4" t="str">
        <f t="shared" si="165"/>
        <v>0.96</v>
      </c>
      <c r="H613" s="2">
        <f t="shared" si="166"/>
        <v>150.72</v>
      </c>
      <c r="I613" s="2">
        <f t="shared" si="167"/>
        <v>0.07214935376</v>
      </c>
      <c r="J613" s="2">
        <f t="shared" si="168"/>
        <v>0</v>
      </c>
    </row>
    <row r="614">
      <c r="C614" s="1">
        <v>4.0</v>
      </c>
      <c r="E614" s="4">
        <f t="shared" si="164"/>
        <v>1695</v>
      </c>
      <c r="F614" s="1">
        <v>1.0</v>
      </c>
      <c r="G614" s="4" t="str">
        <f t="shared" si="165"/>
        <v>0.99</v>
      </c>
      <c r="H614" s="2">
        <f t="shared" si="166"/>
        <v>1678.05</v>
      </c>
      <c r="I614" s="2">
        <f t="shared" si="167"/>
        <v>0.8032790809</v>
      </c>
      <c r="J614" s="2">
        <f t="shared" si="168"/>
        <v>0</v>
      </c>
    </row>
    <row r="615">
      <c r="C615" s="1">
        <v>5.0</v>
      </c>
      <c r="E615" s="4">
        <f t="shared" si="164"/>
        <v>14</v>
      </c>
      <c r="F615" s="1">
        <v>0.0</v>
      </c>
      <c r="G615" s="4" t="str">
        <f t="shared" si="165"/>
        <v>1.00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2</v>
      </c>
      <c r="F616" s="1">
        <v>0.0</v>
      </c>
      <c r="G616" s="4" t="str">
        <f t="shared" si="165"/>
        <v>0.50</v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29</v>
      </c>
      <c r="F617" s="1">
        <v>0.0</v>
      </c>
      <c r="G617" s="4" t="str">
        <f t="shared" si="165"/>
        <v>0.83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8</v>
      </c>
      <c r="F618" s="1">
        <v>0.0</v>
      </c>
      <c r="G618" s="4" t="str">
        <f t="shared" si="165"/>
        <v>1.00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83</v>
      </c>
      <c r="F619" s="1">
        <v>0.0</v>
      </c>
      <c r="G619" s="4" t="str">
        <f t="shared" si="165"/>
        <v>0.95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0.07799425562</v>
      </c>
    </row>
    <row r="621">
      <c r="D621" s="1" t="s">
        <v>29</v>
      </c>
      <c r="E621" s="2">
        <f>Sum(E610:E619)</f>
        <v>2089</v>
      </c>
      <c r="H621" s="2">
        <f>Sum(H610:H619)</f>
        <v>1926.07</v>
      </c>
    </row>
    <row r="622">
      <c r="D622" s="1" t="s">
        <v>17</v>
      </c>
      <c r="E622" s="2">
        <f>E621/$B$2</f>
        <v>0.0163203125</v>
      </c>
    </row>
    <row r="623">
      <c r="D623" s="1" t="s">
        <v>18</v>
      </c>
      <c r="E623" s="2">
        <f>H621/E621</f>
        <v>0.9220057444</v>
      </c>
    </row>
    <row r="624">
      <c r="D624" s="1" t="s">
        <v>20</v>
      </c>
      <c r="E624" s="2">
        <f>H621/$B$2</f>
        <v>0.01504742188</v>
      </c>
    </row>
    <row r="625">
      <c r="D625" s="1" t="s">
        <v>21</v>
      </c>
      <c r="E625" s="2">
        <f>(E621-H621)/$B$2</f>
        <v>0.001272890625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3</v>
      </c>
      <c r="F640" s="1">
        <v>1.0</v>
      </c>
      <c r="G640" s="4" t="str">
        <f t="shared" ref="G640:G649" si="170">INDIRECT(CONCATENATE("'ccc",$E$638,"'!",$B$1,C640+21))</f>
        <v>0.67</v>
      </c>
      <c r="H640" s="2">
        <f t="shared" ref="H640:H649" si="171">E640*F640*G640</f>
        <v>2.01</v>
      </c>
      <c r="I640" s="2">
        <f t="shared" ref="I640:I649" si="172">H640/$E$651</f>
        <v>0.0008765808984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23</v>
      </c>
      <c r="F641" s="1">
        <v>1.0</v>
      </c>
      <c r="G641" s="4" t="str">
        <f t="shared" si="170"/>
        <v>0.78</v>
      </c>
      <c r="H641" s="2">
        <f t="shared" si="171"/>
        <v>17.94</v>
      </c>
      <c r="I641" s="2">
        <f t="shared" si="172"/>
        <v>0.007823811601</v>
      </c>
      <c r="J641" s="2">
        <f t="shared" si="173"/>
        <v>0</v>
      </c>
    </row>
    <row r="642">
      <c r="C642" s="1">
        <v>2.0</v>
      </c>
      <c r="E642" s="4">
        <f t="shared" si="169"/>
        <v>13</v>
      </c>
      <c r="F642" s="1">
        <v>1.0</v>
      </c>
      <c r="G642" s="4" t="str">
        <f t="shared" si="170"/>
        <v>0.69</v>
      </c>
      <c r="H642" s="2">
        <f t="shared" si="171"/>
        <v>8.97</v>
      </c>
      <c r="I642" s="2">
        <f t="shared" si="172"/>
        <v>0.0039119058</v>
      </c>
      <c r="J642" s="2">
        <f t="shared" si="173"/>
        <v>0</v>
      </c>
    </row>
    <row r="643">
      <c r="C643" s="1">
        <v>3.0</v>
      </c>
      <c r="E643" s="4">
        <f t="shared" si="169"/>
        <v>31</v>
      </c>
      <c r="F643" s="1">
        <v>1.0</v>
      </c>
      <c r="G643" s="4" t="str">
        <f t="shared" si="170"/>
        <v>0.87</v>
      </c>
      <c r="H643" s="2">
        <f t="shared" si="171"/>
        <v>26.97</v>
      </c>
      <c r="I643" s="2">
        <f t="shared" si="172"/>
        <v>0.01176188399</v>
      </c>
      <c r="J643" s="2">
        <f t="shared" si="173"/>
        <v>0</v>
      </c>
    </row>
    <row r="644">
      <c r="C644" s="1">
        <v>4.0</v>
      </c>
      <c r="E644" s="4">
        <f t="shared" si="169"/>
        <v>2152</v>
      </c>
      <c r="F644" s="1">
        <v>1.0</v>
      </c>
      <c r="G644" s="4" t="str">
        <f t="shared" si="170"/>
        <v>0.99</v>
      </c>
      <c r="H644" s="2">
        <f t="shared" si="171"/>
        <v>2130.48</v>
      </c>
      <c r="I644" s="2">
        <f t="shared" si="172"/>
        <v>0.9291234191</v>
      </c>
      <c r="J644" s="2">
        <f t="shared" si="173"/>
        <v>0</v>
      </c>
    </row>
    <row r="645">
      <c r="C645" s="1">
        <v>5.0</v>
      </c>
      <c r="E645" s="4">
        <f t="shared" si="169"/>
        <v>6</v>
      </c>
      <c r="F645" s="1">
        <v>0.0</v>
      </c>
      <c r="G645" s="4" t="str">
        <f t="shared" si="170"/>
        <v>0.83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1</v>
      </c>
      <c r="F646" s="1">
        <v>0.0</v>
      </c>
      <c r="G646" s="4" t="str">
        <f t="shared" si="170"/>
        <v>0.00</v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25</v>
      </c>
      <c r="F647" s="1">
        <v>0.0</v>
      </c>
      <c r="G647" s="4" t="str">
        <f t="shared" si="170"/>
        <v>0.72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2</v>
      </c>
      <c r="F648" s="1">
        <v>0.0</v>
      </c>
      <c r="G648" s="4" t="str">
        <f t="shared" si="170"/>
        <v>1.00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37</v>
      </c>
      <c r="F649" s="1">
        <v>0.0</v>
      </c>
      <c r="G649" s="4" t="str">
        <f t="shared" si="170"/>
        <v>0.92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0.0465023986</v>
      </c>
    </row>
    <row r="651">
      <c r="D651" s="1" t="s">
        <v>29</v>
      </c>
      <c r="E651" s="2">
        <f>Sum(E640:E649)</f>
        <v>2293</v>
      </c>
      <c r="H651" s="2">
        <f>Sum(H640:H649)</f>
        <v>2186.37</v>
      </c>
    </row>
    <row r="652">
      <c r="D652" s="1" t="s">
        <v>17</v>
      </c>
      <c r="E652" s="2">
        <f>E651/$B$2</f>
        <v>0.0179140625</v>
      </c>
    </row>
    <row r="653">
      <c r="D653" s="1" t="s">
        <v>18</v>
      </c>
      <c r="E653" s="2">
        <f>H651/E651</f>
        <v>0.9534976014</v>
      </c>
    </row>
    <row r="654">
      <c r="D654" s="1" t="s">
        <v>20</v>
      </c>
      <c r="E654" s="2">
        <f>H651/$B$2</f>
        <v>0.01708101563</v>
      </c>
    </row>
    <row r="655">
      <c r="D655" s="1" t="s">
        <v>21</v>
      </c>
      <c r="E655" s="2">
        <f>(E651-H651)/$B$2</f>
        <v>0.000833046875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0</v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13</v>
      </c>
      <c r="F671" s="1">
        <v>1.0</v>
      </c>
      <c r="G671" s="4" t="str">
        <f t="shared" si="175"/>
        <v>0.85</v>
      </c>
      <c r="H671" s="2">
        <f t="shared" si="176"/>
        <v>11.05</v>
      </c>
      <c r="I671" s="2">
        <f t="shared" si="177"/>
        <v>0.003193641618</v>
      </c>
      <c r="J671" s="2">
        <f t="shared" si="178"/>
        <v>0</v>
      </c>
    </row>
    <row r="672">
      <c r="C672" s="1">
        <v>2.0</v>
      </c>
      <c r="E672" s="4">
        <f t="shared" si="174"/>
        <v>2</v>
      </c>
      <c r="F672" s="1">
        <v>1.0</v>
      </c>
      <c r="G672" s="4" t="str">
        <f t="shared" si="175"/>
        <v>0.50</v>
      </c>
      <c r="H672" s="2">
        <f t="shared" si="176"/>
        <v>1</v>
      </c>
      <c r="I672" s="2">
        <f t="shared" si="177"/>
        <v>0.000289017341</v>
      </c>
      <c r="J672" s="2">
        <f t="shared" si="178"/>
        <v>0</v>
      </c>
    </row>
    <row r="673">
      <c r="C673" s="1">
        <v>3.0</v>
      </c>
      <c r="E673" s="4">
        <f t="shared" si="174"/>
        <v>21</v>
      </c>
      <c r="F673" s="1">
        <v>1.0</v>
      </c>
      <c r="G673" s="4" t="str">
        <f t="shared" si="175"/>
        <v>0.90</v>
      </c>
      <c r="H673" s="2">
        <f t="shared" si="176"/>
        <v>18.9</v>
      </c>
      <c r="I673" s="2">
        <f t="shared" si="177"/>
        <v>0.005462427746</v>
      </c>
      <c r="J673" s="2">
        <f t="shared" si="178"/>
        <v>0</v>
      </c>
    </row>
    <row r="674">
      <c r="C674" s="1">
        <v>4.0</v>
      </c>
      <c r="E674" s="4">
        <f t="shared" si="174"/>
        <v>3370</v>
      </c>
      <c r="F674" s="1">
        <v>1.0</v>
      </c>
      <c r="G674" s="4" t="str">
        <f t="shared" si="175"/>
        <v>1.00</v>
      </c>
      <c r="H674" s="2">
        <f t="shared" si="176"/>
        <v>3370</v>
      </c>
      <c r="I674" s="2">
        <f t="shared" si="177"/>
        <v>0.9739884393</v>
      </c>
      <c r="J674" s="2">
        <f t="shared" si="178"/>
        <v>0</v>
      </c>
    </row>
    <row r="675">
      <c r="C675" s="1">
        <v>5.0</v>
      </c>
      <c r="E675" s="4">
        <f t="shared" si="174"/>
        <v>0</v>
      </c>
      <c r="F675" s="1">
        <v>0.0</v>
      </c>
      <c r="G675" s="4" t="str">
        <f t="shared" si="175"/>
        <v/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3</v>
      </c>
      <c r="F676" s="1">
        <v>0.0</v>
      </c>
      <c r="G676" s="4" t="str">
        <f t="shared" si="175"/>
        <v>1.00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12</v>
      </c>
      <c r="F677" s="1">
        <v>0.0</v>
      </c>
      <c r="G677" s="4" t="str">
        <f t="shared" si="175"/>
        <v>0.92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</v>
      </c>
      <c r="F678" s="1">
        <v>0.0</v>
      </c>
      <c r="G678" s="4" t="str">
        <f t="shared" si="175"/>
        <v>0.00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38</v>
      </c>
      <c r="F679" s="1">
        <v>0.0</v>
      </c>
      <c r="G679" s="4" t="str">
        <f t="shared" si="175"/>
        <v>0.89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0.01706647399</v>
      </c>
    </row>
    <row r="681">
      <c r="D681" s="1" t="s">
        <v>29</v>
      </c>
      <c r="E681" s="2">
        <f>Sum(E670:E679)</f>
        <v>3460</v>
      </c>
      <c r="H681" s="2">
        <f>Sum(H670:H679)</f>
        <v>3400.95</v>
      </c>
    </row>
    <row r="682">
      <c r="D682" s="1" t="s">
        <v>17</v>
      </c>
      <c r="E682" s="2">
        <f>E681/$B$2</f>
        <v>0.02703125</v>
      </c>
    </row>
    <row r="683">
      <c r="D683" s="1" t="s">
        <v>18</v>
      </c>
      <c r="E683" s="2">
        <f>H681/E681</f>
        <v>0.982933526</v>
      </c>
    </row>
    <row r="684">
      <c r="D684" s="1" t="s">
        <v>20</v>
      </c>
      <c r="E684" s="2">
        <f>H681/$B$2</f>
        <v>0.02656992188</v>
      </c>
    </row>
    <row r="685">
      <c r="D685" s="1" t="s">
        <v>21</v>
      </c>
      <c r="E685" s="2">
        <f>(E681-H681)/$B$2</f>
        <v>0.000461328125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2</v>
      </c>
      <c r="F700" s="1">
        <v>1.0</v>
      </c>
      <c r="G700" s="4" t="str">
        <f>INDIRECT(CONCATENATE("'ccc",$E$698,"'!",$B$1,C700+21))</f>
        <v>1.00</v>
      </c>
      <c r="H700" s="2">
        <f t="shared" ref="H700:H709" si="180">E700*F700*G700</f>
        <v>2</v>
      </c>
      <c r="I700" s="2">
        <f t="shared" ref="I700:I709" si="181">H700/$E$711</f>
        <v>0.0005797101449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17</v>
      </c>
      <c r="F701" s="1">
        <v>1.0</v>
      </c>
      <c r="G701" s="4" t="str">
        <f t="shared" ref="G701:G709" si="183">INDIRECT(CONCATENATE("'ccc",$E$668,"'!",$B$1,C701+21))</f>
        <v>0.85</v>
      </c>
      <c r="H701" s="2">
        <f t="shared" si="180"/>
        <v>14.45</v>
      </c>
      <c r="I701" s="2">
        <f t="shared" si="181"/>
        <v>0.004188405797</v>
      </c>
      <c r="J701" s="2">
        <f t="shared" si="182"/>
        <v>0</v>
      </c>
    </row>
    <row r="702">
      <c r="C702" s="1">
        <v>2.0</v>
      </c>
      <c r="E702" s="4">
        <f t="shared" si="179"/>
        <v>1</v>
      </c>
      <c r="F702" s="1">
        <v>1.0</v>
      </c>
      <c r="G702" s="4" t="str">
        <f t="shared" si="183"/>
        <v>0.50</v>
      </c>
      <c r="H702" s="2">
        <f t="shared" si="180"/>
        <v>0.5</v>
      </c>
      <c r="I702" s="2">
        <f t="shared" si="181"/>
        <v>0.0001449275362</v>
      </c>
      <c r="J702" s="2">
        <f t="shared" si="182"/>
        <v>0</v>
      </c>
    </row>
    <row r="703">
      <c r="C703" s="1">
        <v>3.0</v>
      </c>
      <c r="E703" s="4">
        <f t="shared" si="179"/>
        <v>12</v>
      </c>
      <c r="F703" s="1">
        <v>1.0</v>
      </c>
      <c r="G703" s="4" t="str">
        <f t="shared" si="183"/>
        <v>0.90</v>
      </c>
      <c r="H703" s="2">
        <f t="shared" si="180"/>
        <v>10.8</v>
      </c>
      <c r="I703" s="2">
        <f t="shared" si="181"/>
        <v>0.003130434783</v>
      </c>
      <c r="J703" s="2">
        <f t="shared" si="182"/>
        <v>0</v>
      </c>
    </row>
    <row r="704">
      <c r="C704" s="1">
        <v>4.0</v>
      </c>
      <c r="E704" s="4">
        <f t="shared" si="179"/>
        <v>3360</v>
      </c>
      <c r="F704" s="1">
        <v>1.0</v>
      </c>
      <c r="G704" s="4" t="str">
        <f t="shared" si="183"/>
        <v>1.00</v>
      </c>
      <c r="H704" s="2">
        <f t="shared" si="180"/>
        <v>3360</v>
      </c>
      <c r="I704" s="2">
        <f t="shared" si="181"/>
        <v>0.9739130435</v>
      </c>
      <c r="J704" s="2">
        <f t="shared" si="182"/>
        <v>0</v>
      </c>
    </row>
    <row r="705">
      <c r="C705" s="1">
        <v>5.0</v>
      </c>
      <c r="E705" s="4">
        <f t="shared" si="179"/>
        <v>3</v>
      </c>
      <c r="F705" s="1">
        <v>0.0</v>
      </c>
      <c r="G705" s="4" t="str">
        <f t="shared" si="183"/>
        <v/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1</v>
      </c>
      <c r="F706" s="1">
        <v>0.0</v>
      </c>
      <c r="G706" s="4" t="str">
        <f t="shared" si="183"/>
        <v>1.00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14</v>
      </c>
      <c r="F707" s="1">
        <v>0.0</v>
      </c>
      <c r="G707" s="4" t="str">
        <f t="shared" si="183"/>
        <v>0.92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3</v>
      </c>
      <c r="F708" s="1">
        <v>0.0</v>
      </c>
      <c r="G708" s="4" t="str">
        <f t="shared" si="183"/>
        <v>0.00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37</v>
      </c>
      <c r="F709" s="1">
        <v>0.0</v>
      </c>
      <c r="G709" s="4" t="str">
        <f t="shared" si="183"/>
        <v>0.89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0.01804347826</v>
      </c>
    </row>
    <row r="711">
      <c r="D711" s="1" t="s">
        <v>29</v>
      </c>
      <c r="E711" s="2">
        <f>Sum(E700:E709)</f>
        <v>3450</v>
      </c>
      <c r="H711" s="2">
        <f>Sum(H700:H709)</f>
        <v>3387.75</v>
      </c>
    </row>
    <row r="712">
      <c r="D712" s="1" t="s">
        <v>17</v>
      </c>
      <c r="E712" s="2">
        <f>E711/$B$2</f>
        <v>0.026953125</v>
      </c>
    </row>
    <row r="713">
      <c r="D713" s="1" t="s">
        <v>18</v>
      </c>
      <c r="E713" s="2">
        <f>H711/E711</f>
        <v>0.9819565217</v>
      </c>
    </row>
    <row r="714">
      <c r="D714" s="1" t="s">
        <v>20</v>
      </c>
      <c r="E714" s="2">
        <f>H711/$B$2</f>
        <v>0.02646679688</v>
      </c>
    </row>
    <row r="715">
      <c r="D715" s="1" t="s">
        <v>21</v>
      </c>
      <c r="E715" s="2">
        <f>(E711-H711)/$B$2</f>
        <v>0.000486328125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0</v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12</v>
      </c>
      <c r="F731" s="1">
        <v>1.0</v>
      </c>
      <c r="G731" s="4" t="str">
        <f t="shared" si="185"/>
        <v>0.83</v>
      </c>
      <c r="H731" s="2">
        <f t="shared" si="186"/>
        <v>9.96</v>
      </c>
      <c r="I731" s="2">
        <f t="shared" si="187"/>
        <v>0.002875288684</v>
      </c>
      <c r="J731" s="2">
        <f t="shared" si="188"/>
        <v>0</v>
      </c>
    </row>
    <row r="732">
      <c r="C732" s="1">
        <v>2.0</v>
      </c>
      <c r="E732" s="4">
        <f t="shared" si="184"/>
        <v>1</v>
      </c>
      <c r="F732" s="1">
        <v>1.0</v>
      </c>
      <c r="G732" s="4" t="str">
        <f t="shared" si="185"/>
        <v>1.00</v>
      </c>
      <c r="H732" s="2">
        <f t="shared" si="186"/>
        <v>1</v>
      </c>
      <c r="I732" s="2">
        <f t="shared" si="187"/>
        <v>0.0002886836028</v>
      </c>
      <c r="J732" s="2">
        <f t="shared" si="188"/>
        <v>0</v>
      </c>
    </row>
    <row r="733">
      <c r="C733" s="1">
        <v>3.0</v>
      </c>
      <c r="E733" s="4">
        <f t="shared" si="184"/>
        <v>8</v>
      </c>
      <c r="F733" s="1">
        <v>1.0</v>
      </c>
      <c r="G733" s="4" t="str">
        <f t="shared" si="185"/>
        <v>1.00</v>
      </c>
      <c r="H733" s="2">
        <f t="shared" si="186"/>
        <v>8</v>
      </c>
      <c r="I733" s="2">
        <f t="shared" si="187"/>
        <v>0.002309468822</v>
      </c>
      <c r="J733" s="2">
        <f t="shared" si="188"/>
        <v>0</v>
      </c>
    </row>
    <row r="734">
      <c r="C734" s="1">
        <v>4.0</v>
      </c>
      <c r="E734" s="4">
        <f t="shared" si="184"/>
        <v>3411</v>
      </c>
      <c r="F734" s="1">
        <v>1.0</v>
      </c>
      <c r="G734" s="4" t="str">
        <f t="shared" si="185"/>
        <v>1.00</v>
      </c>
      <c r="H734" s="2">
        <f t="shared" si="186"/>
        <v>3411</v>
      </c>
      <c r="I734" s="2">
        <f t="shared" si="187"/>
        <v>0.9846997691</v>
      </c>
      <c r="J734" s="2">
        <f t="shared" si="188"/>
        <v>0</v>
      </c>
    </row>
    <row r="735">
      <c r="C735" s="1">
        <v>5.0</v>
      </c>
      <c r="E735" s="4">
        <f t="shared" si="184"/>
        <v>1</v>
      </c>
      <c r="F735" s="1">
        <v>0.0</v>
      </c>
      <c r="G735" s="4" t="str">
        <f t="shared" si="185"/>
        <v>1.00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9</v>
      </c>
      <c r="F737" s="1">
        <v>0.0</v>
      </c>
      <c r="G737" s="4" t="str">
        <f t="shared" si="185"/>
        <v>0.89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0</v>
      </c>
      <c r="F738" s="1">
        <v>0.0</v>
      </c>
      <c r="G738" s="4" t="str">
        <f t="shared" si="185"/>
        <v/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22</v>
      </c>
      <c r="F739" s="1">
        <v>0.0</v>
      </c>
      <c r="G739" s="4" t="str">
        <f t="shared" si="185"/>
        <v>0.91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0.009826789838</v>
      </c>
    </row>
    <row r="741">
      <c r="D741" s="1" t="s">
        <v>29</v>
      </c>
      <c r="E741" s="2">
        <f>Sum(E730:E739)</f>
        <v>3464</v>
      </c>
      <c r="H741" s="2">
        <f>Sum(H730:H739)</f>
        <v>3429.96</v>
      </c>
    </row>
    <row r="742">
      <c r="D742" s="1" t="s">
        <v>17</v>
      </c>
      <c r="E742" s="2">
        <f>E741/$B$2</f>
        <v>0.0270625</v>
      </c>
    </row>
    <row r="743">
      <c r="D743" s="1" t="s">
        <v>18</v>
      </c>
      <c r="E743" s="2">
        <f>H741/E741</f>
        <v>0.9901732102</v>
      </c>
    </row>
    <row r="744">
      <c r="D744" s="1" t="s">
        <v>20</v>
      </c>
      <c r="E744" s="2">
        <f>H741/$B$2</f>
        <v>0.0267965625</v>
      </c>
    </row>
    <row r="745">
      <c r="D745" s="1" t="s">
        <v>21</v>
      </c>
      <c r="E745" s="2">
        <f>(E741-H741)/$B$2</f>
        <v>0.0002659375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0</v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7</v>
      </c>
      <c r="F761" s="1">
        <v>1.0</v>
      </c>
      <c r="G761" s="4" t="str">
        <f t="shared" si="190"/>
        <v>1.00</v>
      </c>
      <c r="H761" s="2">
        <f t="shared" si="191"/>
        <v>7</v>
      </c>
      <c r="I761" s="2">
        <f t="shared" si="192"/>
        <v>0.001215699896</v>
      </c>
      <c r="J761" s="2">
        <f t="shared" si="193"/>
        <v>0</v>
      </c>
    </row>
    <row r="762">
      <c r="C762" s="1">
        <v>2.0</v>
      </c>
      <c r="E762" s="4">
        <f t="shared" si="189"/>
        <v>0</v>
      </c>
      <c r="F762" s="1">
        <v>1.0</v>
      </c>
      <c r="G762" s="4" t="str">
        <f t="shared" si="190"/>
        <v/>
      </c>
      <c r="H762" s="2">
        <f t="shared" si="191"/>
        <v>0</v>
      </c>
      <c r="I762" s="2">
        <f t="shared" si="192"/>
        <v>0</v>
      </c>
      <c r="J762" s="2">
        <f t="shared" si="193"/>
        <v>0</v>
      </c>
    </row>
    <row r="763">
      <c r="C763" s="1">
        <v>3.0</v>
      </c>
      <c r="E763" s="4">
        <f t="shared" si="189"/>
        <v>10</v>
      </c>
      <c r="F763" s="1">
        <v>1.0</v>
      </c>
      <c r="G763" s="4" t="str">
        <f t="shared" si="190"/>
        <v>1.00</v>
      </c>
      <c r="H763" s="2">
        <f t="shared" si="191"/>
        <v>10</v>
      </c>
      <c r="I763" s="2">
        <f t="shared" si="192"/>
        <v>0.001736714137</v>
      </c>
      <c r="J763" s="2">
        <f t="shared" si="193"/>
        <v>0</v>
      </c>
    </row>
    <row r="764">
      <c r="C764" s="1">
        <v>4.0</v>
      </c>
      <c r="E764" s="4">
        <f t="shared" si="189"/>
        <v>5445</v>
      </c>
      <c r="F764" s="1">
        <v>1.0</v>
      </c>
      <c r="G764" s="4" t="str">
        <f t="shared" si="190"/>
        <v>0.99</v>
      </c>
      <c r="H764" s="2">
        <f t="shared" si="191"/>
        <v>5390.55</v>
      </c>
      <c r="I764" s="2">
        <f t="shared" si="192"/>
        <v>0.936184439</v>
      </c>
      <c r="J764" s="2">
        <f t="shared" si="193"/>
        <v>0</v>
      </c>
    </row>
    <row r="765">
      <c r="C765" s="1">
        <v>5.0</v>
      </c>
      <c r="E765" s="4">
        <f t="shared" si="189"/>
        <v>215</v>
      </c>
      <c r="F765" s="1">
        <v>1.0</v>
      </c>
      <c r="G765" s="4" t="str">
        <f t="shared" si="190"/>
        <v>0.93</v>
      </c>
      <c r="H765" s="2">
        <f t="shared" si="191"/>
        <v>199.95</v>
      </c>
      <c r="I765" s="2">
        <f t="shared" si="192"/>
        <v>0.03472559917</v>
      </c>
      <c r="J765" s="2">
        <f t="shared" si="193"/>
        <v>0</v>
      </c>
    </row>
    <row r="766">
      <c r="C766" s="1">
        <v>6.0</v>
      </c>
      <c r="E766" s="4">
        <f t="shared" si="189"/>
        <v>0</v>
      </c>
      <c r="F766" s="1">
        <v>0.0</v>
      </c>
      <c r="G766" s="4" t="str">
        <f t="shared" si="190"/>
        <v/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14</v>
      </c>
      <c r="F767" s="1">
        <v>0.0</v>
      </c>
      <c r="G767" s="4" t="str">
        <f t="shared" si="190"/>
        <v>0.64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3</v>
      </c>
      <c r="F768" s="1">
        <v>0.0</v>
      </c>
      <c r="G768" s="4" t="str">
        <f t="shared" si="190"/>
        <v>1.00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64</v>
      </c>
      <c r="F769" s="1">
        <v>0.0</v>
      </c>
      <c r="G769" s="4" t="str">
        <f t="shared" si="190"/>
        <v>0.77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0.02613754776</v>
      </c>
    </row>
    <row r="771">
      <c r="D771" s="1" t="s">
        <v>29</v>
      </c>
      <c r="E771" s="2">
        <f>Sum(E760:E769)</f>
        <v>5758</v>
      </c>
      <c r="H771" s="2">
        <f>Sum(H760:H769)</f>
        <v>5607.5</v>
      </c>
    </row>
    <row r="772">
      <c r="D772" s="1" t="s">
        <v>17</v>
      </c>
      <c r="E772" s="2">
        <f>E771/$B$2</f>
        <v>0.044984375</v>
      </c>
    </row>
    <row r="773">
      <c r="D773" s="1" t="s">
        <v>18</v>
      </c>
      <c r="E773" s="2">
        <f>H771/E771</f>
        <v>0.9738624522</v>
      </c>
    </row>
    <row r="774">
      <c r="D774" s="1" t="s">
        <v>20</v>
      </c>
      <c r="E774" s="2">
        <f>H771/$B$2</f>
        <v>0.04380859375</v>
      </c>
    </row>
    <row r="775">
      <c r="D775" s="1" t="s">
        <v>21</v>
      </c>
      <c r="E775" s="2">
        <f>(E771-H771)/$B$2</f>
        <v>0.00117578125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4</v>
      </c>
      <c r="F791" s="1">
        <v>1.0</v>
      </c>
      <c r="G791" s="4" t="str">
        <f t="shared" si="195"/>
        <v>0.75</v>
      </c>
      <c r="H791" s="2">
        <f t="shared" si="196"/>
        <v>3</v>
      </c>
      <c r="I791" s="2">
        <f t="shared" si="197"/>
        <v>0.0005480453051</v>
      </c>
      <c r="J791" s="2">
        <f t="shared" si="198"/>
        <v>0</v>
      </c>
    </row>
    <row r="792">
      <c r="C792" s="1">
        <v>2.0</v>
      </c>
      <c r="E792" s="4">
        <f t="shared" si="194"/>
        <v>1</v>
      </c>
      <c r="F792" s="1">
        <v>1.0</v>
      </c>
      <c r="G792" s="4" t="str">
        <f t="shared" si="195"/>
        <v>0.00</v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0</v>
      </c>
      <c r="F793" s="1">
        <v>1.0</v>
      </c>
      <c r="G793" s="4" t="str">
        <f t="shared" si="195"/>
        <v/>
      </c>
      <c r="H793" s="2">
        <f t="shared" si="196"/>
        <v>0</v>
      </c>
      <c r="I793" s="2">
        <f t="shared" si="197"/>
        <v>0</v>
      </c>
      <c r="J793" s="2">
        <f t="shared" si="198"/>
        <v>0</v>
      </c>
    </row>
    <row r="794">
      <c r="C794" s="1">
        <v>4.0</v>
      </c>
      <c r="E794" s="4">
        <f t="shared" si="194"/>
        <v>4865</v>
      </c>
      <c r="F794" s="1">
        <v>1.0</v>
      </c>
      <c r="G794" s="4" t="str">
        <f t="shared" si="195"/>
        <v>0.99</v>
      </c>
      <c r="H794" s="2">
        <f t="shared" si="196"/>
        <v>4816.35</v>
      </c>
      <c r="I794" s="2">
        <f t="shared" si="197"/>
        <v>0.879859335</v>
      </c>
      <c r="J794" s="2">
        <f t="shared" si="198"/>
        <v>0</v>
      </c>
    </row>
    <row r="795">
      <c r="C795" s="1">
        <v>5.0</v>
      </c>
      <c r="E795" s="4">
        <f t="shared" si="194"/>
        <v>512</v>
      </c>
      <c r="F795" s="1">
        <v>1.0</v>
      </c>
      <c r="G795" s="4" t="str">
        <f t="shared" si="195"/>
        <v>0.95</v>
      </c>
      <c r="H795" s="2">
        <f t="shared" si="196"/>
        <v>486.4</v>
      </c>
      <c r="I795" s="2">
        <f t="shared" si="197"/>
        <v>0.08885641213</v>
      </c>
      <c r="J795" s="2">
        <f t="shared" si="198"/>
        <v>0</v>
      </c>
    </row>
    <row r="796">
      <c r="C796" s="1">
        <v>6.0</v>
      </c>
      <c r="E796" s="4">
        <f t="shared" si="194"/>
        <v>4</v>
      </c>
      <c r="F796" s="1">
        <v>0.0</v>
      </c>
      <c r="G796" s="4" t="str">
        <f t="shared" si="195"/>
        <v>1.00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3</v>
      </c>
      <c r="F797" s="1">
        <v>0.0</v>
      </c>
      <c r="G797" s="4" t="str">
        <f t="shared" si="195"/>
        <v>0.33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2</v>
      </c>
      <c r="F798" s="1">
        <v>0.0</v>
      </c>
      <c r="G798" s="4" t="str">
        <f t="shared" si="195"/>
        <v>0.50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83</v>
      </c>
      <c r="F799" s="1">
        <v>0.0</v>
      </c>
      <c r="G799" s="4" t="str">
        <f t="shared" si="195"/>
        <v>0.88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0.03073620753</v>
      </c>
    </row>
    <row r="801">
      <c r="D801" s="1" t="s">
        <v>29</v>
      </c>
      <c r="E801" s="2">
        <f>Sum(E790:E799)</f>
        <v>5474</v>
      </c>
      <c r="H801" s="2">
        <f>Sum(H790:H799)</f>
        <v>5305.75</v>
      </c>
    </row>
    <row r="802">
      <c r="D802" s="1" t="s">
        <v>17</v>
      </c>
      <c r="E802" s="2">
        <f>E801/$B$2</f>
        <v>0.042765625</v>
      </c>
    </row>
    <row r="803">
      <c r="D803" s="1" t="s">
        <v>18</v>
      </c>
      <c r="E803" s="2">
        <f>H801/E801</f>
        <v>0.9692637925</v>
      </c>
    </row>
    <row r="804">
      <c r="D804" s="1" t="s">
        <v>20</v>
      </c>
      <c r="E804" s="2">
        <f>H801/$B$2</f>
        <v>0.04145117188</v>
      </c>
    </row>
    <row r="805">
      <c r="D805" s="1" t="s">
        <v>21</v>
      </c>
      <c r="E805" s="2">
        <f>(E801-H801)/$B$2</f>
        <v>0.001314453125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12</v>
      </c>
      <c r="F821" s="1">
        <v>1.0</v>
      </c>
      <c r="G821" s="4" t="str">
        <f t="shared" si="200"/>
        <v>0.75</v>
      </c>
      <c r="H821" s="2">
        <f t="shared" si="201"/>
        <v>9</v>
      </c>
      <c r="I821" s="2">
        <f t="shared" si="202"/>
        <v>0.00166481687</v>
      </c>
      <c r="J821" s="2">
        <f t="shared" si="203"/>
        <v>0</v>
      </c>
    </row>
    <row r="822">
      <c r="C822" s="1">
        <v>2.0</v>
      </c>
      <c r="E822" s="4">
        <f t="shared" si="199"/>
        <v>2</v>
      </c>
      <c r="F822" s="1">
        <v>1.0</v>
      </c>
      <c r="G822" s="4" t="str">
        <f t="shared" si="200"/>
        <v>0.50</v>
      </c>
      <c r="H822" s="2">
        <f t="shared" si="201"/>
        <v>1</v>
      </c>
      <c r="I822" s="2">
        <f t="shared" si="202"/>
        <v>0.0001849796522</v>
      </c>
      <c r="J822" s="2">
        <f t="shared" si="203"/>
        <v>0</v>
      </c>
    </row>
    <row r="823">
      <c r="C823" s="1">
        <v>3.0</v>
      </c>
      <c r="E823" s="4">
        <f t="shared" si="199"/>
        <v>1</v>
      </c>
      <c r="F823" s="1">
        <v>1.0</v>
      </c>
      <c r="G823" s="4" t="str">
        <f t="shared" si="200"/>
        <v>1.00</v>
      </c>
      <c r="H823" s="2">
        <f t="shared" si="201"/>
        <v>1</v>
      </c>
      <c r="I823" s="2">
        <f t="shared" si="202"/>
        <v>0.0001849796522</v>
      </c>
      <c r="J823" s="2">
        <f t="shared" si="203"/>
        <v>0</v>
      </c>
    </row>
    <row r="824">
      <c r="C824" s="1">
        <v>4.0</v>
      </c>
      <c r="E824" s="4">
        <f t="shared" si="199"/>
        <v>4743</v>
      </c>
      <c r="F824" s="1">
        <v>1.0</v>
      </c>
      <c r="G824" s="4" t="str">
        <f t="shared" si="200"/>
        <v>0.99</v>
      </c>
      <c r="H824" s="2">
        <f t="shared" si="201"/>
        <v>4695.57</v>
      </c>
      <c r="I824" s="2">
        <f t="shared" si="202"/>
        <v>0.8685849057</v>
      </c>
      <c r="J824" s="2">
        <f t="shared" si="203"/>
        <v>0</v>
      </c>
    </row>
    <row r="825">
      <c r="C825" s="1">
        <v>5.0</v>
      </c>
      <c r="E825" s="4">
        <f t="shared" si="199"/>
        <v>545</v>
      </c>
      <c r="F825" s="1">
        <v>1.0</v>
      </c>
      <c r="G825" s="4" t="str">
        <f t="shared" si="200"/>
        <v>0.93</v>
      </c>
      <c r="H825" s="2">
        <f t="shared" si="201"/>
        <v>506.85</v>
      </c>
      <c r="I825" s="2">
        <f t="shared" si="202"/>
        <v>0.09375693674</v>
      </c>
      <c r="J825" s="2">
        <f t="shared" si="203"/>
        <v>0</v>
      </c>
    </row>
    <row r="826">
      <c r="C826" s="1">
        <v>6.0</v>
      </c>
      <c r="E826" s="4">
        <f t="shared" si="199"/>
        <v>9</v>
      </c>
      <c r="F826" s="1">
        <v>0.0</v>
      </c>
      <c r="G826" s="4" t="str">
        <f t="shared" si="200"/>
        <v>0.89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11</v>
      </c>
      <c r="F827" s="1">
        <v>0.0</v>
      </c>
      <c r="G827" s="4" t="str">
        <f t="shared" si="200"/>
        <v>0.73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</v>
      </c>
      <c r="F828" s="1">
        <v>0.0</v>
      </c>
      <c r="G828" s="4" t="str">
        <f t="shared" si="200"/>
        <v>1.00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82</v>
      </c>
      <c r="F829" s="1">
        <v>0.0</v>
      </c>
      <c r="G829" s="4" t="str">
        <f t="shared" si="200"/>
        <v>0.90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0.03562338143</v>
      </c>
    </row>
    <row r="831">
      <c r="D831" s="1" t="s">
        <v>29</v>
      </c>
      <c r="E831" s="2">
        <f>Sum(E820:E829)</f>
        <v>5406</v>
      </c>
      <c r="H831" s="2">
        <f>Sum(H820:H829)</f>
        <v>5213.42</v>
      </c>
    </row>
    <row r="832">
      <c r="D832" s="1" t="s">
        <v>17</v>
      </c>
      <c r="E832" s="2">
        <f>E831/$B$2</f>
        <v>0.042234375</v>
      </c>
    </row>
    <row r="833">
      <c r="D833" s="1" t="s">
        <v>18</v>
      </c>
      <c r="E833" s="2">
        <f>H831/E831</f>
        <v>0.9643766186</v>
      </c>
    </row>
    <row r="834">
      <c r="D834" s="1" t="s">
        <v>20</v>
      </c>
      <c r="E834" s="2">
        <f>H831/$B$2</f>
        <v>0.04072984375</v>
      </c>
    </row>
    <row r="835">
      <c r="D835" s="1" t="s">
        <v>21</v>
      </c>
      <c r="E835" s="2">
        <f>(E831-H831)/$B$2</f>
        <v>0.00150453125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1</v>
      </c>
      <c r="F850" s="1">
        <v>1.0</v>
      </c>
      <c r="G850" s="4" t="str">
        <f t="shared" ref="G850:G859" si="205">INDIRECT(CONCATENATE("'ccc",$E$848,"'!",$B$1,C850+21))</f>
        <v>1.00</v>
      </c>
      <c r="H850" s="2">
        <f t="shared" ref="H850:H859" si="206">E850*F850*G850</f>
        <v>1</v>
      </c>
      <c r="I850" s="2">
        <f t="shared" ref="I850:I859" si="207">H850/$E$861</f>
        <v>0.0001815211472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10</v>
      </c>
      <c r="F851" s="1">
        <v>1.0</v>
      </c>
      <c r="G851" s="4" t="str">
        <f t="shared" si="205"/>
        <v>0.70</v>
      </c>
      <c r="H851" s="2">
        <f t="shared" si="206"/>
        <v>7</v>
      </c>
      <c r="I851" s="2">
        <f t="shared" si="207"/>
        <v>0.00127064803</v>
      </c>
      <c r="J851" s="2">
        <f t="shared" si="208"/>
        <v>0</v>
      </c>
    </row>
    <row r="852">
      <c r="C852" s="1">
        <v>2.0</v>
      </c>
      <c r="E852" s="4">
        <f t="shared" si="204"/>
        <v>1</v>
      </c>
      <c r="F852" s="1">
        <v>1.0</v>
      </c>
      <c r="G852" s="4" t="str">
        <f t="shared" si="205"/>
        <v>1.00</v>
      </c>
      <c r="H852" s="2">
        <f t="shared" si="206"/>
        <v>1</v>
      </c>
      <c r="I852" s="2">
        <f t="shared" si="207"/>
        <v>0.0001815211472</v>
      </c>
      <c r="J852" s="2">
        <f t="shared" si="208"/>
        <v>0</v>
      </c>
    </row>
    <row r="853">
      <c r="C853" s="1">
        <v>3.0</v>
      </c>
      <c r="E853" s="4">
        <f t="shared" si="204"/>
        <v>9</v>
      </c>
      <c r="F853" s="1">
        <v>1.0</v>
      </c>
      <c r="G853" s="4" t="str">
        <f t="shared" si="205"/>
        <v>0.44</v>
      </c>
      <c r="H853" s="2">
        <f t="shared" si="206"/>
        <v>3.96</v>
      </c>
      <c r="I853" s="2">
        <f t="shared" si="207"/>
        <v>0.000718823743</v>
      </c>
      <c r="J853" s="2">
        <f t="shared" si="208"/>
        <v>0</v>
      </c>
    </row>
    <row r="854">
      <c r="C854" s="1">
        <v>4.0</v>
      </c>
      <c r="E854" s="4">
        <f t="shared" si="204"/>
        <v>4832</v>
      </c>
      <c r="F854" s="1">
        <v>1.0</v>
      </c>
      <c r="G854" s="4" t="str">
        <f t="shared" si="205"/>
        <v>0.99</v>
      </c>
      <c r="H854" s="2">
        <f t="shared" si="206"/>
        <v>4783.68</v>
      </c>
      <c r="I854" s="2">
        <f t="shared" si="207"/>
        <v>0.8683390815</v>
      </c>
      <c r="J854" s="2">
        <f t="shared" si="208"/>
        <v>0</v>
      </c>
    </row>
    <row r="855">
      <c r="C855" s="1">
        <v>5.0</v>
      </c>
      <c r="E855" s="4">
        <f t="shared" si="204"/>
        <v>536</v>
      </c>
      <c r="F855" s="1">
        <v>1.0</v>
      </c>
      <c r="G855" s="4" t="str">
        <f t="shared" si="205"/>
        <v>0.95</v>
      </c>
      <c r="H855" s="2">
        <f t="shared" si="206"/>
        <v>509.2</v>
      </c>
      <c r="I855" s="2">
        <f t="shared" si="207"/>
        <v>0.09243056816</v>
      </c>
      <c r="J855" s="2">
        <f t="shared" si="208"/>
        <v>0</v>
      </c>
    </row>
    <row r="856">
      <c r="C856" s="1">
        <v>6.0</v>
      </c>
      <c r="E856" s="4">
        <f t="shared" si="204"/>
        <v>8</v>
      </c>
      <c r="F856" s="1">
        <v>0.0</v>
      </c>
      <c r="G856" s="4" t="str">
        <f t="shared" si="205"/>
        <v>0.88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7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7</v>
      </c>
      <c r="F858" s="1">
        <v>0.0</v>
      </c>
      <c r="G858" s="4" t="str">
        <f t="shared" si="205"/>
        <v>0.86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98</v>
      </c>
      <c r="F859" s="1">
        <v>0.0</v>
      </c>
      <c r="G859" s="4" t="str">
        <f t="shared" si="205"/>
        <v>0.90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0.03687783627</v>
      </c>
    </row>
    <row r="861">
      <c r="D861" s="1" t="s">
        <v>29</v>
      </c>
      <c r="E861" s="2">
        <f>Sum(E850:E859)</f>
        <v>5509</v>
      </c>
      <c r="H861" s="2">
        <f>Sum(H850:H859)</f>
        <v>5305.84</v>
      </c>
    </row>
    <row r="862">
      <c r="D862" s="1" t="s">
        <v>17</v>
      </c>
      <c r="E862" s="2">
        <f>E861/$B$2</f>
        <v>0.0430390625</v>
      </c>
    </row>
    <row r="863">
      <c r="D863" s="1" t="s">
        <v>18</v>
      </c>
      <c r="E863" s="2">
        <f>H861/E861</f>
        <v>0.9631221637</v>
      </c>
    </row>
    <row r="864">
      <c r="D864" s="1" t="s">
        <v>20</v>
      </c>
      <c r="E864" s="2">
        <f>H861/$B$2</f>
        <v>0.041451875</v>
      </c>
    </row>
    <row r="865">
      <c r="D865" s="1" t="s">
        <v>21</v>
      </c>
      <c r="E865" s="2">
        <f>(E861-H861)/$B$2</f>
        <v>0.0015871875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0</v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11</v>
      </c>
      <c r="F881" s="1">
        <v>1.0</v>
      </c>
      <c r="G881" s="4" t="str">
        <f t="shared" si="210"/>
        <v>0.82</v>
      </c>
      <c r="H881" s="2">
        <f t="shared" si="211"/>
        <v>9.02</v>
      </c>
      <c r="I881" s="2">
        <f t="shared" si="212"/>
        <v>0.001634650236</v>
      </c>
      <c r="J881" s="2">
        <f t="shared" si="213"/>
        <v>0</v>
      </c>
    </row>
    <row r="882">
      <c r="C882" s="1">
        <v>2.0</v>
      </c>
      <c r="E882" s="4">
        <f t="shared" si="209"/>
        <v>0</v>
      </c>
      <c r="F882" s="1">
        <v>1.0</v>
      </c>
      <c r="G882" s="4" t="str">
        <f t="shared" si="210"/>
        <v/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1</v>
      </c>
      <c r="F883" s="1">
        <v>1.0</v>
      </c>
      <c r="G883" s="4" t="str">
        <f t="shared" si="210"/>
        <v>0.00</v>
      </c>
      <c r="H883" s="2">
        <f t="shared" si="211"/>
        <v>0</v>
      </c>
      <c r="I883" s="2">
        <f t="shared" si="212"/>
        <v>0</v>
      </c>
      <c r="J883" s="2">
        <f t="shared" si="213"/>
        <v>0</v>
      </c>
    </row>
    <row r="884">
      <c r="C884" s="1">
        <v>4.0</v>
      </c>
      <c r="E884" s="4">
        <f t="shared" si="209"/>
        <v>4939</v>
      </c>
      <c r="F884" s="1">
        <v>1.0</v>
      </c>
      <c r="G884" s="4" t="str">
        <f t="shared" si="210"/>
        <v>0.99</v>
      </c>
      <c r="H884" s="2">
        <f t="shared" si="211"/>
        <v>4889.61</v>
      </c>
      <c r="I884" s="2">
        <f t="shared" si="212"/>
        <v>0.886119971</v>
      </c>
      <c r="J884" s="2">
        <f t="shared" si="213"/>
        <v>0</v>
      </c>
    </row>
    <row r="885">
      <c r="C885" s="1">
        <v>5.0</v>
      </c>
      <c r="E885" s="4">
        <f t="shared" si="209"/>
        <v>463</v>
      </c>
      <c r="F885" s="1">
        <v>1.0</v>
      </c>
      <c r="G885" s="4" t="str">
        <f t="shared" si="210"/>
        <v>0.94</v>
      </c>
      <c r="H885" s="2">
        <f t="shared" si="211"/>
        <v>435.22</v>
      </c>
      <c r="I885" s="2">
        <f t="shared" si="212"/>
        <v>0.07887277999</v>
      </c>
      <c r="J885" s="2">
        <f t="shared" si="213"/>
        <v>0</v>
      </c>
    </row>
    <row r="886">
      <c r="C886" s="1">
        <v>6.0</v>
      </c>
      <c r="E886" s="4">
        <f t="shared" si="209"/>
        <v>6</v>
      </c>
      <c r="F886" s="1">
        <v>0.0</v>
      </c>
      <c r="G886" s="4" t="str">
        <f t="shared" si="210"/>
        <v>0.67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8</v>
      </c>
      <c r="F887" s="1">
        <v>0.0</v>
      </c>
      <c r="G887" s="4" t="str">
        <f t="shared" si="210"/>
        <v>0.88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5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85</v>
      </c>
      <c r="F889" s="1">
        <v>0.0</v>
      </c>
      <c r="G889" s="4" t="str">
        <f t="shared" si="210"/>
        <v>0.84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0.03337259877</v>
      </c>
    </row>
    <row r="891">
      <c r="D891" s="1" t="s">
        <v>29</v>
      </c>
      <c r="E891" s="2">
        <f>Sum(E880:E889)</f>
        <v>5518</v>
      </c>
      <c r="H891" s="2">
        <f>Sum(H880:H889)</f>
        <v>5333.85</v>
      </c>
    </row>
    <row r="892">
      <c r="D892" s="1" t="s">
        <v>17</v>
      </c>
      <c r="E892" s="2">
        <f>E891/$B$2</f>
        <v>0.043109375</v>
      </c>
    </row>
    <row r="893">
      <c r="D893" s="1" t="s">
        <v>18</v>
      </c>
      <c r="E893" s="2">
        <f>H891/E891</f>
        <v>0.9666274012</v>
      </c>
    </row>
    <row r="894">
      <c r="D894" s="1" t="s">
        <v>20</v>
      </c>
      <c r="E894" s="2">
        <f>H891/$B$2</f>
        <v>0.04167070313</v>
      </c>
    </row>
    <row r="895">
      <c r="D895" s="1" t="s">
        <v>21</v>
      </c>
      <c r="E895" s="2">
        <f>(E891-H891)/$B$2</f>
        <v>0.001438671875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3</v>
      </c>
      <c r="F910" s="1">
        <v>1.0</v>
      </c>
      <c r="G910" s="4" t="str">
        <f t="shared" ref="G910:G919" si="215">INDIRECT(CONCATENATE("'ccc",$E$908,"'!",$B$1,C910+21))</f>
        <v>0.67</v>
      </c>
      <c r="H910" s="2">
        <f t="shared" ref="H910:H919" si="216">E910*F910*G910</f>
        <v>2.01</v>
      </c>
      <c r="I910" s="2">
        <f t="shared" ref="I910:I919" si="217">H910/$E$921</f>
        <v>0.0004231578947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15</v>
      </c>
      <c r="F911" s="1">
        <v>1.0</v>
      </c>
      <c r="G911" s="4" t="str">
        <f t="shared" si="215"/>
        <v>0.87</v>
      </c>
      <c r="H911" s="2">
        <f t="shared" si="216"/>
        <v>13.05</v>
      </c>
      <c r="I911" s="2">
        <f t="shared" si="217"/>
        <v>0.002747368421</v>
      </c>
      <c r="J911" s="2">
        <f t="shared" si="218"/>
        <v>0</v>
      </c>
    </row>
    <row r="912">
      <c r="C912" s="1">
        <v>2.0</v>
      </c>
      <c r="E912" s="4">
        <f t="shared" si="214"/>
        <v>1</v>
      </c>
      <c r="F912" s="1">
        <v>1.0</v>
      </c>
      <c r="G912" s="4" t="str">
        <f t="shared" si="215"/>
        <v>1.00</v>
      </c>
      <c r="H912" s="2">
        <f t="shared" si="216"/>
        <v>1</v>
      </c>
      <c r="I912" s="2">
        <f t="shared" si="217"/>
        <v>0.0002105263158</v>
      </c>
      <c r="J912" s="2">
        <f t="shared" si="218"/>
        <v>0</v>
      </c>
    </row>
    <row r="913">
      <c r="C913" s="1">
        <v>3.0</v>
      </c>
      <c r="E913" s="4">
        <f t="shared" si="214"/>
        <v>3</v>
      </c>
      <c r="F913" s="1">
        <v>1.0</v>
      </c>
      <c r="G913" s="4" t="str">
        <f t="shared" si="215"/>
        <v>1.00</v>
      </c>
      <c r="H913" s="2">
        <f t="shared" si="216"/>
        <v>3</v>
      </c>
      <c r="I913" s="2">
        <f t="shared" si="217"/>
        <v>0.0006315789474</v>
      </c>
      <c r="J913" s="2">
        <f t="shared" si="218"/>
        <v>0</v>
      </c>
    </row>
    <row r="914">
      <c r="C914" s="1">
        <v>4.0</v>
      </c>
      <c r="E914" s="4">
        <f t="shared" si="214"/>
        <v>3979</v>
      </c>
      <c r="F914" s="1">
        <v>1.0</v>
      </c>
      <c r="G914" s="4" t="str">
        <f t="shared" si="215"/>
        <v>0.98</v>
      </c>
      <c r="H914" s="2">
        <f t="shared" si="216"/>
        <v>3899.42</v>
      </c>
      <c r="I914" s="2">
        <f t="shared" si="217"/>
        <v>0.8209305263</v>
      </c>
      <c r="J914" s="2">
        <f t="shared" si="218"/>
        <v>0</v>
      </c>
    </row>
    <row r="915">
      <c r="C915" s="1">
        <v>5.0</v>
      </c>
      <c r="E915" s="4">
        <f t="shared" si="214"/>
        <v>591</v>
      </c>
      <c r="F915" s="1">
        <v>1.0</v>
      </c>
      <c r="G915" s="4" t="str">
        <f t="shared" si="215"/>
        <v>0.94</v>
      </c>
      <c r="H915" s="2">
        <f t="shared" si="216"/>
        <v>555.54</v>
      </c>
      <c r="I915" s="2">
        <f t="shared" si="217"/>
        <v>0.1169557895</v>
      </c>
      <c r="J915" s="2">
        <f t="shared" si="218"/>
        <v>0</v>
      </c>
    </row>
    <row r="916">
      <c r="C916" s="1">
        <v>6.0</v>
      </c>
      <c r="E916" s="4">
        <f t="shared" si="214"/>
        <v>52</v>
      </c>
      <c r="F916" s="1">
        <v>1.0</v>
      </c>
      <c r="G916" s="4" t="str">
        <f t="shared" si="215"/>
        <v>0.92</v>
      </c>
      <c r="H916" s="2">
        <f t="shared" si="216"/>
        <v>47.84</v>
      </c>
      <c r="I916" s="2">
        <f t="shared" si="217"/>
        <v>0.01007157895</v>
      </c>
      <c r="J916" s="2">
        <f t="shared" si="218"/>
        <v>0</v>
      </c>
    </row>
    <row r="917">
      <c r="C917" s="1">
        <v>7.0</v>
      </c>
      <c r="E917" s="4">
        <f t="shared" si="214"/>
        <v>7</v>
      </c>
      <c r="F917" s="1">
        <v>0.0</v>
      </c>
      <c r="G917" s="4" t="str">
        <f t="shared" si="215"/>
        <v>0.86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4</v>
      </c>
      <c r="F918" s="1">
        <v>0.0</v>
      </c>
      <c r="G918" s="4" t="str">
        <f t="shared" si="215"/>
        <v>1.00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95</v>
      </c>
      <c r="F919" s="1">
        <v>0.0</v>
      </c>
      <c r="G919" s="4" t="str">
        <f t="shared" si="215"/>
        <v>0.92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0.04802947368</v>
      </c>
    </row>
    <row r="921">
      <c r="D921" s="1" t="s">
        <v>29</v>
      </c>
      <c r="E921" s="2">
        <f>Sum(E910:E919)</f>
        <v>4750</v>
      </c>
      <c r="H921" s="2">
        <f>Sum(H910:H919)</f>
        <v>4521.86</v>
      </c>
    </row>
    <row r="922">
      <c r="D922" s="1" t="s">
        <v>17</v>
      </c>
      <c r="E922" s="2">
        <f>E921/$B$2</f>
        <v>0.037109375</v>
      </c>
    </row>
    <row r="923">
      <c r="D923" s="1" t="s">
        <v>18</v>
      </c>
      <c r="E923" s="2">
        <f>H921/E921</f>
        <v>0.9519705263</v>
      </c>
    </row>
    <row r="924">
      <c r="D924" s="1" t="s">
        <v>20</v>
      </c>
      <c r="E924" s="2">
        <f>H921/$B$2</f>
        <v>0.03532703125</v>
      </c>
    </row>
    <row r="925">
      <c r="D925" s="1" t="s">
        <v>21</v>
      </c>
      <c r="E925" s="2">
        <f>(E921-H921)/$B$2</f>
        <v>0.00178234375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4</v>
      </c>
      <c r="F940" s="1">
        <v>1.0</v>
      </c>
      <c r="G940" s="4" t="str">
        <f t="shared" ref="G940:G949" si="220">INDIRECT(CONCATENATE("'ccc",$E$938,"'!",$B$1,C940+21))</f>
        <v>0.75</v>
      </c>
      <c r="H940" s="2">
        <f t="shared" ref="H940:H949" si="221">E940*F940*G940</f>
        <v>3</v>
      </c>
      <c r="I940" s="2">
        <f t="shared" ref="I940:I949" si="222">H940/$E$951</f>
        <v>0.0007053844345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7</v>
      </c>
      <c r="F941" s="1">
        <v>1.0</v>
      </c>
      <c r="G941" s="4" t="str">
        <f t="shared" si="220"/>
        <v>0.86</v>
      </c>
      <c r="H941" s="2">
        <f t="shared" si="221"/>
        <v>6.02</v>
      </c>
      <c r="I941" s="2">
        <f t="shared" si="222"/>
        <v>0.001415471432</v>
      </c>
      <c r="J941" s="2">
        <f t="shared" si="223"/>
        <v>0</v>
      </c>
    </row>
    <row r="942">
      <c r="C942" s="1">
        <v>2.0</v>
      </c>
      <c r="E942" s="4">
        <f t="shared" si="219"/>
        <v>0</v>
      </c>
      <c r="F942" s="1">
        <v>1.0</v>
      </c>
      <c r="G942" s="4" t="str">
        <f t="shared" si="220"/>
        <v/>
      </c>
      <c r="H942" s="2">
        <f t="shared" si="221"/>
        <v>0</v>
      </c>
      <c r="I942" s="2">
        <f t="shared" si="222"/>
        <v>0</v>
      </c>
      <c r="J942" s="2">
        <f t="shared" si="223"/>
        <v>0</v>
      </c>
    </row>
    <row r="943">
      <c r="C943" s="1">
        <v>3.0</v>
      </c>
      <c r="E943" s="4">
        <f t="shared" si="219"/>
        <v>1</v>
      </c>
      <c r="F943" s="1">
        <v>1.0</v>
      </c>
      <c r="G943" s="4" t="str">
        <f t="shared" si="220"/>
        <v>1.00</v>
      </c>
      <c r="H943" s="2">
        <f t="shared" si="221"/>
        <v>1</v>
      </c>
      <c r="I943" s="2">
        <f t="shared" si="222"/>
        <v>0.0002351281448</v>
      </c>
      <c r="J943" s="2">
        <f t="shared" si="223"/>
        <v>0</v>
      </c>
    </row>
    <row r="944">
      <c r="C944" s="1">
        <v>4.0</v>
      </c>
      <c r="E944" s="4">
        <f t="shared" si="219"/>
        <v>3142</v>
      </c>
      <c r="F944" s="1">
        <v>1.0</v>
      </c>
      <c r="G944" s="4" t="str">
        <f t="shared" si="220"/>
        <v>0.97</v>
      </c>
      <c r="H944" s="2">
        <f t="shared" si="221"/>
        <v>3047.74</v>
      </c>
      <c r="I944" s="2">
        <f t="shared" si="222"/>
        <v>0.7166094522</v>
      </c>
      <c r="J944" s="2">
        <f t="shared" si="223"/>
        <v>0</v>
      </c>
    </row>
    <row r="945">
      <c r="C945" s="1">
        <v>5.0</v>
      </c>
      <c r="E945" s="4">
        <f t="shared" si="219"/>
        <v>902</v>
      </c>
      <c r="F945" s="1">
        <v>1.0</v>
      </c>
      <c r="G945" s="4" t="str">
        <f t="shared" si="220"/>
        <v>0.96</v>
      </c>
      <c r="H945" s="2">
        <f t="shared" si="221"/>
        <v>865.92</v>
      </c>
      <c r="I945" s="2">
        <f t="shared" si="222"/>
        <v>0.2036021632</v>
      </c>
      <c r="J945" s="2">
        <f t="shared" si="223"/>
        <v>0</v>
      </c>
    </row>
    <row r="946">
      <c r="C946" s="1">
        <v>6.0</v>
      </c>
      <c r="E946" s="4">
        <f t="shared" si="219"/>
        <v>97</v>
      </c>
      <c r="F946" s="1">
        <v>1.0</v>
      </c>
      <c r="G946" s="4" t="str">
        <f t="shared" si="220"/>
        <v>0.80</v>
      </c>
      <c r="H946" s="2">
        <f t="shared" si="221"/>
        <v>77.6</v>
      </c>
      <c r="I946" s="2">
        <f t="shared" si="222"/>
        <v>0.01824594404</v>
      </c>
      <c r="J946" s="2">
        <f t="shared" si="223"/>
        <v>0</v>
      </c>
    </row>
    <row r="947">
      <c r="C947" s="1">
        <v>7.0</v>
      </c>
      <c r="E947" s="4">
        <f t="shared" si="219"/>
        <v>6</v>
      </c>
      <c r="F947" s="1">
        <v>0.0</v>
      </c>
      <c r="G947" s="4" t="str">
        <f t="shared" si="220"/>
        <v>0.50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7</v>
      </c>
      <c r="F948" s="1">
        <v>0.0</v>
      </c>
      <c r="G948" s="4" t="str">
        <f t="shared" si="220"/>
        <v>0.57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87</v>
      </c>
      <c r="F949" s="1">
        <v>0.0</v>
      </c>
      <c r="G949" s="4" t="str">
        <f t="shared" si="220"/>
        <v>0.86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0.05918645662</v>
      </c>
    </row>
    <row r="951">
      <c r="D951" s="1" t="s">
        <v>29</v>
      </c>
      <c r="E951" s="2">
        <f>Sum(E940:E949)</f>
        <v>4253</v>
      </c>
      <c r="H951" s="2">
        <f>Sum(H940:H949)</f>
        <v>4001.28</v>
      </c>
    </row>
    <row r="952">
      <c r="D952" s="1" t="s">
        <v>17</v>
      </c>
      <c r="E952" s="2">
        <f>E951/$B$2</f>
        <v>0.0332265625</v>
      </c>
    </row>
    <row r="953">
      <c r="D953" s="1" t="s">
        <v>18</v>
      </c>
      <c r="E953" s="2">
        <f>H951/E951</f>
        <v>0.9408135434</v>
      </c>
    </row>
    <row r="954">
      <c r="D954" s="1" t="s">
        <v>20</v>
      </c>
      <c r="E954" s="2">
        <f>H951/$B$2</f>
        <v>0.03126</v>
      </c>
    </row>
    <row r="955">
      <c r="D955" s="1" t="s">
        <v>21</v>
      </c>
      <c r="E955" s="2">
        <f>(E951-H951)/$B$2</f>
        <v>0.0019665625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</v>
      </c>
      <c r="F970" s="1">
        <v>1.0</v>
      </c>
      <c r="G970" s="4" t="str">
        <f t="shared" ref="G970:G979" si="225">INDIRECT(CONCATENATE("'ccc",$E$968,"'!",$B$1,C970+21))</f>
        <v>0.00</v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11</v>
      </c>
      <c r="F971" s="1">
        <v>1.0</v>
      </c>
      <c r="G971" s="4" t="str">
        <f t="shared" si="225"/>
        <v>0.82</v>
      </c>
      <c r="H971" s="2">
        <f t="shared" si="226"/>
        <v>9.02</v>
      </c>
      <c r="I971" s="2">
        <f t="shared" si="227"/>
        <v>0.002057951175</v>
      </c>
      <c r="J971" s="2">
        <f t="shared" si="228"/>
        <v>0</v>
      </c>
    </row>
    <row r="972">
      <c r="C972" s="1">
        <v>2.0</v>
      </c>
      <c r="E972" s="4">
        <f t="shared" si="224"/>
        <v>1</v>
      </c>
      <c r="F972" s="1">
        <v>1.0</v>
      </c>
      <c r="G972" s="4" t="str">
        <f t="shared" si="225"/>
        <v>0.00</v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0</v>
      </c>
      <c r="F973" s="1">
        <v>1.0</v>
      </c>
      <c r="G973" s="4" t="str">
        <f t="shared" si="225"/>
        <v/>
      </c>
      <c r="H973" s="2">
        <f t="shared" si="226"/>
        <v>0</v>
      </c>
      <c r="I973" s="2">
        <f t="shared" si="227"/>
        <v>0</v>
      </c>
      <c r="J973" s="2">
        <f t="shared" si="228"/>
        <v>0</v>
      </c>
    </row>
    <row r="974">
      <c r="C974" s="1">
        <v>4.0</v>
      </c>
      <c r="E974" s="4">
        <f t="shared" si="224"/>
        <v>3259</v>
      </c>
      <c r="F974" s="1">
        <v>1.0</v>
      </c>
      <c r="G974" s="4" t="str">
        <f t="shared" si="225"/>
        <v>0.98</v>
      </c>
      <c r="H974" s="2">
        <f t="shared" si="226"/>
        <v>3193.82</v>
      </c>
      <c r="I974" s="2">
        <f t="shared" si="227"/>
        <v>0.7286835501</v>
      </c>
      <c r="J974" s="2">
        <f t="shared" si="228"/>
        <v>0</v>
      </c>
    </row>
    <row r="975">
      <c r="C975" s="1">
        <v>5.0</v>
      </c>
      <c r="E975" s="4">
        <f t="shared" si="224"/>
        <v>949</v>
      </c>
      <c r="F975" s="1">
        <v>1.0</v>
      </c>
      <c r="G975" s="4" t="str">
        <f t="shared" si="225"/>
        <v>0.95</v>
      </c>
      <c r="H975" s="2">
        <f t="shared" si="226"/>
        <v>901.55</v>
      </c>
      <c r="I975" s="2">
        <f t="shared" si="227"/>
        <v>0.2056924481</v>
      </c>
      <c r="J975" s="2">
        <f t="shared" si="228"/>
        <v>0</v>
      </c>
    </row>
    <row r="976">
      <c r="C976" s="1">
        <v>6.0</v>
      </c>
      <c r="E976" s="4">
        <f t="shared" si="224"/>
        <v>88</v>
      </c>
      <c r="F976" s="1">
        <v>1.0</v>
      </c>
      <c r="G976" s="4" t="str">
        <f t="shared" si="225"/>
        <v>0.89</v>
      </c>
      <c r="H976" s="2">
        <f t="shared" si="226"/>
        <v>78.32</v>
      </c>
      <c r="I976" s="2">
        <f t="shared" si="227"/>
        <v>0.01786903947</v>
      </c>
      <c r="J976" s="2">
        <f t="shared" si="228"/>
        <v>0</v>
      </c>
    </row>
    <row r="977">
      <c r="C977" s="1">
        <v>7.0</v>
      </c>
      <c r="E977" s="4">
        <f t="shared" si="224"/>
        <v>3</v>
      </c>
      <c r="F977" s="1">
        <v>0.0</v>
      </c>
      <c r="G977" s="4" t="str">
        <f t="shared" si="225"/>
        <v>0.33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5</v>
      </c>
      <c r="F978" s="1">
        <v>0.0</v>
      </c>
      <c r="G978" s="4" t="str">
        <f t="shared" si="225"/>
        <v>1.00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66</v>
      </c>
      <c r="F979" s="1">
        <v>0.0</v>
      </c>
      <c r="G979" s="4" t="str">
        <f t="shared" si="225"/>
        <v>0.80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0.04569701118</v>
      </c>
    </row>
    <row r="981">
      <c r="D981" s="1" t="s">
        <v>29</v>
      </c>
      <c r="E981" s="2">
        <f>Sum(E970:E979)</f>
        <v>4383</v>
      </c>
      <c r="H981" s="2">
        <f>Sum(H970:H979)</f>
        <v>4182.71</v>
      </c>
    </row>
    <row r="982">
      <c r="D982" s="1" t="s">
        <v>17</v>
      </c>
      <c r="E982" s="2">
        <f>E981/$B$2</f>
        <v>0.0342421875</v>
      </c>
    </row>
    <row r="983">
      <c r="D983" s="1" t="s">
        <v>18</v>
      </c>
      <c r="E983" s="2">
        <f>H981/E981</f>
        <v>0.9543029888</v>
      </c>
    </row>
    <row r="984">
      <c r="D984" s="1" t="s">
        <v>20</v>
      </c>
      <c r="E984" s="2">
        <f>H981/$B$2</f>
        <v>0.03267742188</v>
      </c>
    </row>
    <row r="985">
      <c r="D985" s="1" t="s">
        <v>21</v>
      </c>
      <c r="E985" s="2">
        <f>(E981-H981)/$B$2</f>
        <v>0.001564765625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</v>
      </c>
      <c r="F1000" s="1">
        <v>1.0</v>
      </c>
      <c r="G1000" s="4" t="str">
        <f>INDIRECT(CONCATENATE("'ccc",$E$998,"'!",$B$1,C1000+21))</f>
        <v>0.00</v>
      </c>
      <c r="H1000" s="2">
        <f t="shared" ref="H1000:H1009" si="230">E1000*F1000*G1000</f>
        <v>0</v>
      </c>
      <c r="I1000" s="2">
        <f t="shared" ref="I1000:I1009" si="231">H1000/$E$1011</f>
        <v>0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10</v>
      </c>
      <c r="F1001" s="1">
        <v>1.0</v>
      </c>
      <c r="G1001" s="4" t="str">
        <f t="shared" ref="G1001:G1009" si="233">INDIRECT(CONCATENATE("'ccc",$E$968,"'!",$B$1,C1001+21))</f>
        <v>0.82</v>
      </c>
      <c r="H1001" s="2">
        <f t="shared" si="230"/>
        <v>8.2</v>
      </c>
      <c r="I1001" s="2">
        <f t="shared" si="231"/>
        <v>0.001907864123</v>
      </c>
      <c r="J1001" s="2">
        <f t="shared" si="232"/>
        <v>0</v>
      </c>
    </row>
    <row r="1002">
      <c r="C1002" s="1">
        <v>2.0</v>
      </c>
      <c r="E1002" s="4">
        <f t="shared" si="229"/>
        <v>0</v>
      </c>
      <c r="F1002" s="1">
        <v>1.0</v>
      </c>
      <c r="G1002" s="4" t="str">
        <f t="shared" si="233"/>
        <v>0.00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3</v>
      </c>
      <c r="F1003" s="1">
        <v>1.0</v>
      </c>
      <c r="G1003" s="4" t="str">
        <f t="shared" si="233"/>
        <v/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3143</v>
      </c>
      <c r="F1004" s="1">
        <v>1.0</v>
      </c>
      <c r="G1004" s="4" t="str">
        <f t="shared" si="233"/>
        <v>0.98</v>
      </c>
      <c r="H1004" s="2">
        <f t="shared" si="230"/>
        <v>3080.14</v>
      </c>
      <c r="I1004" s="2">
        <f t="shared" si="231"/>
        <v>0.7166449511</v>
      </c>
      <c r="J1004" s="2">
        <f t="shared" si="232"/>
        <v>0</v>
      </c>
    </row>
    <row r="1005">
      <c r="C1005" s="1">
        <v>5.0</v>
      </c>
      <c r="E1005" s="4">
        <f t="shared" si="229"/>
        <v>985</v>
      </c>
      <c r="F1005" s="1">
        <v>1.0</v>
      </c>
      <c r="G1005" s="4" t="str">
        <f t="shared" si="233"/>
        <v>0.95</v>
      </c>
      <c r="H1005" s="2">
        <f t="shared" si="230"/>
        <v>935.75</v>
      </c>
      <c r="I1005" s="2">
        <f t="shared" si="231"/>
        <v>0.217717543</v>
      </c>
      <c r="J1005" s="2">
        <f t="shared" si="232"/>
        <v>0</v>
      </c>
    </row>
    <row r="1006">
      <c r="C1006" s="1">
        <v>6.0</v>
      </c>
      <c r="E1006" s="4">
        <f t="shared" si="229"/>
        <v>66</v>
      </c>
      <c r="F1006" s="1">
        <v>1.0</v>
      </c>
      <c r="G1006" s="4" t="str">
        <f t="shared" si="233"/>
        <v>0.89</v>
      </c>
      <c r="H1006" s="2">
        <f t="shared" si="230"/>
        <v>58.74</v>
      </c>
      <c r="I1006" s="2">
        <f t="shared" si="231"/>
        <v>0.01366682178</v>
      </c>
      <c r="J1006" s="2">
        <f t="shared" si="232"/>
        <v>0</v>
      </c>
    </row>
    <row r="1007">
      <c r="C1007" s="1">
        <v>7.0</v>
      </c>
      <c r="E1007" s="4">
        <f t="shared" si="229"/>
        <v>5</v>
      </c>
      <c r="F1007" s="1">
        <v>0.0</v>
      </c>
      <c r="G1007" s="4" t="str">
        <f t="shared" si="233"/>
        <v>0.33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3</v>
      </c>
      <c r="F1008" s="1">
        <v>0.0</v>
      </c>
      <c r="G1008" s="4" t="str">
        <f t="shared" si="233"/>
        <v>1.00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81</v>
      </c>
      <c r="F1009" s="1">
        <v>0.0</v>
      </c>
      <c r="G1009" s="4" t="str">
        <f t="shared" si="233"/>
        <v>0.80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0.05006281992</v>
      </c>
    </row>
    <row r="1011">
      <c r="D1011" s="1" t="s">
        <v>29</v>
      </c>
      <c r="E1011" s="2">
        <f>Sum(E1000:E1009)</f>
        <v>4298</v>
      </c>
      <c r="H1011" s="2">
        <f>Sum(H1000:H1009)</f>
        <v>4082.83</v>
      </c>
    </row>
    <row r="1012">
      <c r="D1012" s="1" t="s">
        <v>17</v>
      </c>
      <c r="E1012" s="2">
        <f>E1011/$B$2</f>
        <v>0.033578125</v>
      </c>
    </row>
    <row r="1013">
      <c r="D1013" s="1" t="s">
        <v>18</v>
      </c>
      <c r="E1013" s="2">
        <f>H1011/E1011</f>
        <v>0.9499371801</v>
      </c>
    </row>
    <row r="1014">
      <c r="D1014" s="1" t="s">
        <v>20</v>
      </c>
      <c r="E1014" s="2">
        <f>H1011/$B$2</f>
        <v>0.03189710938</v>
      </c>
    </row>
    <row r="1015">
      <c r="D1015" s="1" t="s">
        <v>21</v>
      </c>
      <c r="E1015" s="2">
        <f>(E1011-H1011)/$B$2</f>
        <v>0.001681015625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</v>
      </c>
      <c r="F1030" s="1">
        <v>1.0</v>
      </c>
      <c r="G1030" s="4" t="str">
        <f t="shared" ref="G1030:G1039" si="235">INDIRECT(CONCATENATE("'ccc",$E$1028,"'!",$B$1,C1030+21))</f>
        <v>0.33</v>
      </c>
      <c r="H1030" s="2">
        <f t="shared" ref="H1030:H1039" si="236">E1030*F1030*G1030</f>
        <v>0.99</v>
      </c>
      <c r="I1030" s="2">
        <f t="shared" ref="I1030:I1039" si="237">H1030/$E$1041</f>
        <v>0.0002200488998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9</v>
      </c>
      <c r="F1031" s="1">
        <v>1.0</v>
      </c>
      <c r="G1031" s="4" t="str">
        <f t="shared" si="235"/>
        <v>0.89</v>
      </c>
      <c r="H1031" s="2">
        <f t="shared" si="236"/>
        <v>8.01</v>
      </c>
      <c r="I1031" s="2">
        <f t="shared" si="237"/>
        <v>0.001780395643</v>
      </c>
      <c r="J1031" s="2">
        <f t="shared" si="238"/>
        <v>0</v>
      </c>
    </row>
    <row r="1032">
      <c r="C1032" s="1">
        <v>2.0</v>
      </c>
      <c r="E1032" s="4">
        <f t="shared" si="234"/>
        <v>3</v>
      </c>
      <c r="F1032" s="1">
        <v>1.0</v>
      </c>
      <c r="G1032" s="4" t="str">
        <f t="shared" si="235"/>
        <v>1.00</v>
      </c>
      <c r="H1032" s="2">
        <f t="shared" si="236"/>
        <v>3</v>
      </c>
      <c r="I1032" s="2">
        <f t="shared" si="237"/>
        <v>0.0006668148477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0.00</v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3383</v>
      </c>
      <c r="F1034" s="1">
        <v>1.0</v>
      </c>
      <c r="G1034" s="4" t="str">
        <f t="shared" si="235"/>
        <v>0.98</v>
      </c>
      <c r="H1034" s="2">
        <f t="shared" si="236"/>
        <v>3315.34</v>
      </c>
      <c r="I1034" s="2">
        <f t="shared" si="237"/>
        <v>0.7369059791</v>
      </c>
      <c r="J1034" s="2">
        <f t="shared" si="238"/>
        <v>0</v>
      </c>
    </row>
    <row r="1035">
      <c r="C1035" s="1">
        <v>5.0</v>
      </c>
      <c r="E1035" s="4">
        <f t="shared" si="234"/>
        <v>938</v>
      </c>
      <c r="F1035" s="1">
        <v>1.0</v>
      </c>
      <c r="G1035" s="4" t="str">
        <f t="shared" si="235"/>
        <v>0.95</v>
      </c>
      <c r="H1035" s="2">
        <f t="shared" si="236"/>
        <v>891.1</v>
      </c>
      <c r="I1035" s="2">
        <f t="shared" si="237"/>
        <v>0.1980662369</v>
      </c>
      <c r="J1035" s="2">
        <f t="shared" si="238"/>
        <v>0</v>
      </c>
    </row>
    <row r="1036">
      <c r="C1036" s="1">
        <v>6.0</v>
      </c>
      <c r="E1036" s="4">
        <f t="shared" si="234"/>
        <v>62</v>
      </c>
      <c r="F1036" s="1">
        <v>1.0</v>
      </c>
      <c r="G1036" s="4" t="str">
        <f t="shared" si="235"/>
        <v>0.92</v>
      </c>
      <c r="H1036" s="2">
        <f t="shared" si="236"/>
        <v>57.04</v>
      </c>
      <c r="I1036" s="2">
        <f t="shared" si="237"/>
        <v>0.01267837297</v>
      </c>
      <c r="J1036" s="2">
        <f t="shared" si="238"/>
        <v>0</v>
      </c>
    </row>
    <row r="1037">
      <c r="C1037" s="1">
        <v>7.0</v>
      </c>
      <c r="E1037" s="4">
        <f t="shared" si="234"/>
        <v>9</v>
      </c>
      <c r="F1037" s="1">
        <v>0.0</v>
      </c>
      <c r="G1037" s="4" t="str">
        <f t="shared" si="235"/>
        <v>0.78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4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87</v>
      </c>
      <c r="F1039" s="1">
        <v>0.0</v>
      </c>
      <c r="G1039" s="4" t="str">
        <f t="shared" si="235"/>
        <v>0.84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0.04968215159</v>
      </c>
    </row>
    <row r="1041">
      <c r="D1041" s="1" t="s">
        <v>29</v>
      </c>
      <c r="E1041" s="2">
        <f>Sum(E1030:E1039)</f>
        <v>4499</v>
      </c>
      <c r="H1041" s="2">
        <f>Sum(H1030:H1039)</f>
        <v>4275.48</v>
      </c>
    </row>
    <row r="1042">
      <c r="D1042" s="1" t="s">
        <v>17</v>
      </c>
      <c r="E1042" s="2">
        <f>E1041/$B$2</f>
        <v>0.0351484375</v>
      </c>
    </row>
    <row r="1043">
      <c r="D1043" s="1" t="s">
        <v>18</v>
      </c>
      <c r="E1043" s="2">
        <f>H1041/E1041</f>
        <v>0.9503178484</v>
      </c>
    </row>
    <row r="1044">
      <c r="D1044" s="1" t="s">
        <v>20</v>
      </c>
      <c r="E1044" s="2">
        <f>H1041/$B$2</f>
        <v>0.0334021875</v>
      </c>
    </row>
    <row r="1045">
      <c r="D1045" s="1" t="s">
        <v>21</v>
      </c>
      <c r="E1045" s="2">
        <f>(E1041-H1041)/$B$2</f>
        <v>0.00174625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</v>
      </c>
      <c r="F1060" s="1">
        <v>1.0</v>
      </c>
      <c r="G1060" s="4" t="str">
        <f t="shared" ref="G1060:G1069" si="240">INDIRECT(CONCATENATE("'ccc",$E$1058,"'!",$B$1,C1060+21))</f>
        <v>1.00</v>
      </c>
      <c r="H1060" s="2">
        <f t="shared" ref="H1060:H1069" si="241">E1060*F1060*G1060</f>
        <v>1</v>
      </c>
      <c r="I1060" s="2">
        <f t="shared" ref="I1060:I1069" si="242">H1060/$E$1071</f>
        <v>0.0002371916509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8</v>
      </c>
      <c r="F1061" s="1">
        <v>1.0</v>
      </c>
      <c r="G1061" s="4" t="str">
        <f t="shared" si="240"/>
        <v>0.88</v>
      </c>
      <c r="H1061" s="2">
        <f t="shared" si="241"/>
        <v>7.04</v>
      </c>
      <c r="I1061" s="2">
        <f t="shared" si="242"/>
        <v>0.001669829222</v>
      </c>
      <c r="J1061" s="2">
        <f t="shared" si="243"/>
        <v>0</v>
      </c>
    </row>
    <row r="1062">
      <c r="C1062" s="1">
        <v>2.0</v>
      </c>
      <c r="E1062" s="4">
        <f t="shared" si="239"/>
        <v>8</v>
      </c>
      <c r="F1062" s="1">
        <v>1.0</v>
      </c>
      <c r="G1062" s="4" t="str">
        <f t="shared" si="240"/>
        <v>0.75</v>
      </c>
      <c r="H1062" s="2">
        <f t="shared" si="241"/>
        <v>6</v>
      </c>
      <c r="I1062" s="2">
        <f t="shared" si="242"/>
        <v>0.001423149905</v>
      </c>
      <c r="J1062" s="2">
        <f t="shared" si="243"/>
        <v>0</v>
      </c>
    </row>
    <row r="1063">
      <c r="C1063" s="1">
        <v>3.0</v>
      </c>
      <c r="E1063" s="4">
        <f t="shared" si="239"/>
        <v>7</v>
      </c>
      <c r="F1063" s="1">
        <v>1.0</v>
      </c>
      <c r="G1063" s="4" t="str">
        <f t="shared" si="240"/>
        <v>0.86</v>
      </c>
      <c r="H1063" s="2">
        <f t="shared" si="241"/>
        <v>6.02</v>
      </c>
      <c r="I1063" s="2">
        <f t="shared" si="242"/>
        <v>0.001427893738</v>
      </c>
      <c r="J1063" s="2">
        <f t="shared" si="243"/>
        <v>0</v>
      </c>
    </row>
    <row r="1064">
      <c r="C1064" s="1">
        <v>4.0</v>
      </c>
      <c r="E1064" s="4">
        <f t="shared" si="239"/>
        <v>281</v>
      </c>
      <c r="F1064" s="1">
        <v>1.0</v>
      </c>
      <c r="G1064" s="4" t="str">
        <f t="shared" si="240"/>
        <v>0.97</v>
      </c>
      <c r="H1064" s="2">
        <f t="shared" si="241"/>
        <v>272.57</v>
      </c>
      <c r="I1064" s="2">
        <f t="shared" si="242"/>
        <v>0.06465132827</v>
      </c>
      <c r="J1064" s="2">
        <f t="shared" si="243"/>
        <v>0</v>
      </c>
    </row>
    <row r="1065">
      <c r="C1065" s="1">
        <v>5.0</v>
      </c>
      <c r="E1065" s="4">
        <f t="shared" si="239"/>
        <v>170</v>
      </c>
      <c r="F1065" s="1">
        <v>1.0</v>
      </c>
      <c r="G1065" s="4" t="str">
        <f t="shared" si="240"/>
        <v>0.91</v>
      </c>
      <c r="H1065" s="2">
        <f t="shared" si="241"/>
        <v>154.7</v>
      </c>
      <c r="I1065" s="2">
        <f t="shared" si="242"/>
        <v>0.03669354839</v>
      </c>
      <c r="J1065" s="2">
        <f t="shared" si="243"/>
        <v>0</v>
      </c>
    </row>
    <row r="1066">
      <c r="C1066" s="1">
        <v>6.0</v>
      </c>
      <c r="E1066" s="4">
        <f t="shared" si="239"/>
        <v>11</v>
      </c>
      <c r="F1066" s="1">
        <v>1.0</v>
      </c>
      <c r="G1066" s="4" t="str">
        <f t="shared" si="240"/>
        <v>1.00</v>
      </c>
      <c r="H1066" s="2">
        <f t="shared" si="241"/>
        <v>11</v>
      </c>
      <c r="I1066" s="2">
        <f t="shared" si="242"/>
        <v>0.002609108159</v>
      </c>
      <c r="J1066" s="2">
        <f t="shared" si="243"/>
        <v>0</v>
      </c>
    </row>
    <row r="1067">
      <c r="C1067" s="1">
        <v>7.0</v>
      </c>
      <c r="E1067" s="4">
        <f t="shared" si="239"/>
        <v>3663</v>
      </c>
      <c r="F1067" s="1">
        <v>1.0</v>
      </c>
      <c r="G1067" s="4" t="str">
        <f t="shared" si="240"/>
        <v>0.99</v>
      </c>
      <c r="H1067" s="2">
        <f t="shared" si="241"/>
        <v>3626.37</v>
      </c>
      <c r="I1067" s="2">
        <f t="shared" si="242"/>
        <v>0.8601446869</v>
      </c>
      <c r="J1067" s="2">
        <f t="shared" si="243"/>
        <v>0</v>
      </c>
    </row>
    <row r="1068">
      <c r="C1068" s="1">
        <v>8.0</v>
      </c>
      <c r="E1068" s="4">
        <f t="shared" si="239"/>
        <v>4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63</v>
      </c>
      <c r="F1069" s="1">
        <v>0.0</v>
      </c>
      <c r="G1069" s="4" t="str">
        <f t="shared" si="240"/>
        <v>0.84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0.03114326376</v>
      </c>
    </row>
    <row r="1071">
      <c r="D1071" s="1" t="s">
        <v>29</v>
      </c>
      <c r="E1071" s="2">
        <f>Sum(E1060:E1069)</f>
        <v>4216</v>
      </c>
      <c r="H1071" s="2">
        <f>Sum(H1060:H1069)</f>
        <v>4084.7</v>
      </c>
    </row>
    <row r="1072">
      <c r="D1072" s="1" t="s">
        <v>17</v>
      </c>
      <c r="E1072" s="2">
        <f>E1071/$B$2</f>
        <v>0.0329375</v>
      </c>
    </row>
    <row r="1073">
      <c r="D1073" s="1" t="s">
        <v>18</v>
      </c>
      <c r="E1073" s="2">
        <f>H1071/E1071</f>
        <v>0.9688567362</v>
      </c>
    </row>
    <row r="1074">
      <c r="D1074" s="1" t="s">
        <v>20</v>
      </c>
      <c r="E1074" s="2">
        <f>H1071/$B$2</f>
        <v>0.03191171875</v>
      </c>
    </row>
    <row r="1075">
      <c r="D1075" s="1" t="s">
        <v>21</v>
      </c>
      <c r="E1075" s="2">
        <f>(E1071-H1071)/$B$2</f>
        <v>0.00102578125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0</v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0</v>
      </c>
      <c r="F1091" s="1">
        <v>1.0</v>
      </c>
      <c r="G1091" s="4" t="str">
        <f t="shared" si="245"/>
        <v/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1</v>
      </c>
      <c r="F1092" s="1">
        <v>1.0</v>
      </c>
      <c r="G1092" s="4" t="str">
        <f t="shared" si="245"/>
        <v>0.00</v>
      </c>
      <c r="H1092" s="2">
        <f t="shared" si="246"/>
        <v>0</v>
      </c>
      <c r="I1092" s="2">
        <f t="shared" si="247"/>
        <v>0</v>
      </c>
      <c r="J1092" s="2">
        <f t="shared" si="248"/>
        <v>0</v>
      </c>
    </row>
    <row r="1093">
      <c r="C1093" s="1">
        <v>3.0</v>
      </c>
      <c r="E1093" s="4">
        <f t="shared" si="244"/>
        <v>1</v>
      </c>
      <c r="F1093" s="1">
        <v>1.0</v>
      </c>
      <c r="G1093" s="4" t="str">
        <f t="shared" si="245"/>
        <v>1.00</v>
      </c>
      <c r="H1093" s="2">
        <f t="shared" si="246"/>
        <v>1</v>
      </c>
      <c r="I1093" s="2">
        <f t="shared" si="247"/>
        <v>0.0002349072117</v>
      </c>
      <c r="J1093" s="2">
        <f t="shared" si="248"/>
        <v>0</v>
      </c>
    </row>
    <row r="1094">
      <c r="C1094" s="1">
        <v>4.0</v>
      </c>
      <c r="E1094" s="4">
        <f t="shared" si="244"/>
        <v>153</v>
      </c>
      <c r="F1094" s="1">
        <v>1.0</v>
      </c>
      <c r="G1094" s="4" t="str">
        <f t="shared" si="245"/>
        <v>0.97</v>
      </c>
      <c r="H1094" s="2">
        <f t="shared" si="246"/>
        <v>148.41</v>
      </c>
      <c r="I1094" s="2">
        <f t="shared" si="247"/>
        <v>0.03486257928</v>
      </c>
      <c r="J1094" s="2">
        <f t="shared" si="248"/>
        <v>0</v>
      </c>
    </row>
    <row r="1095">
      <c r="C1095" s="1">
        <v>5.0</v>
      </c>
      <c r="E1095" s="4">
        <f t="shared" si="244"/>
        <v>69</v>
      </c>
      <c r="F1095" s="1">
        <v>1.0</v>
      </c>
      <c r="G1095" s="4" t="str">
        <f t="shared" si="245"/>
        <v>0.94</v>
      </c>
      <c r="H1095" s="2">
        <f t="shared" si="246"/>
        <v>64.86</v>
      </c>
      <c r="I1095" s="2">
        <f t="shared" si="247"/>
        <v>0.01523608175</v>
      </c>
      <c r="J1095" s="2">
        <f t="shared" si="248"/>
        <v>0</v>
      </c>
    </row>
    <row r="1096">
      <c r="C1096" s="1">
        <v>6.0</v>
      </c>
      <c r="E1096" s="4">
        <f t="shared" si="244"/>
        <v>1</v>
      </c>
      <c r="F1096" s="1">
        <v>1.0</v>
      </c>
      <c r="G1096" s="4" t="str">
        <f t="shared" si="245"/>
        <v>0.00</v>
      </c>
      <c r="H1096" s="2">
        <f t="shared" si="246"/>
        <v>0</v>
      </c>
      <c r="I1096" s="2">
        <f t="shared" si="247"/>
        <v>0</v>
      </c>
      <c r="J1096" s="2">
        <f t="shared" si="248"/>
        <v>0</v>
      </c>
    </row>
    <row r="1097">
      <c r="C1097" s="1">
        <v>7.0</v>
      </c>
      <c r="E1097" s="4">
        <f t="shared" si="244"/>
        <v>3997</v>
      </c>
      <c r="F1097" s="1">
        <v>1.0</v>
      </c>
      <c r="G1097" s="4" t="str">
        <f t="shared" si="245"/>
        <v>0.99</v>
      </c>
      <c r="H1097" s="2">
        <f t="shared" si="246"/>
        <v>3957.03</v>
      </c>
      <c r="I1097" s="2">
        <f t="shared" si="247"/>
        <v>0.9295348837</v>
      </c>
      <c r="J1097" s="2">
        <f t="shared" si="248"/>
        <v>0</v>
      </c>
    </row>
    <row r="1098">
      <c r="C1098" s="1">
        <v>8.0</v>
      </c>
      <c r="E1098" s="4">
        <f t="shared" si="244"/>
        <v>1</v>
      </c>
      <c r="F1098" s="1">
        <v>0.0</v>
      </c>
      <c r="G1098" s="4" t="str">
        <f t="shared" si="245"/>
        <v>1.00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34</v>
      </c>
      <c r="F1099" s="1">
        <v>0.0</v>
      </c>
      <c r="G1099" s="4" t="str">
        <f t="shared" si="245"/>
        <v>0.82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0.02013154804</v>
      </c>
    </row>
    <row r="1101">
      <c r="D1101" s="1" t="s">
        <v>29</v>
      </c>
      <c r="E1101" s="2">
        <f>Sum(E1090:E1099)</f>
        <v>4257</v>
      </c>
      <c r="H1101" s="2">
        <f>Sum(H1090:H1099)</f>
        <v>4171.3</v>
      </c>
    </row>
    <row r="1102">
      <c r="D1102" s="1" t="s">
        <v>17</v>
      </c>
      <c r="E1102" s="2">
        <f>E1101/$B$2</f>
        <v>0.0332578125</v>
      </c>
    </row>
    <row r="1103">
      <c r="D1103" s="1" t="s">
        <v>18</v>
      </c>
      <c r="E1103" s="2">
        <f>H1101/E1101</f>
        <v>0.979868452</v>
      </c>
    </row>
    <row r="1104">
      <c r="D1104" s="1" t="s">
        <v>20</v>
      </c>
      <c r="E1104" s="2">
        <f>H1101/$B$2</f>
        <v>0.03258828125</v>
      </c>
    </row>
    <row r="1105">
      <c r="D1105" s="1" t="s">
        <v>21</v>
      </c>
      <c r="E1105" s="2">
        <f>(E1101-H1101)/$B$2</f>
        <v>0.00066953125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0</v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4</v>
      </c>
      <c r="F1121" s="1">
        <v>1.0</v>
      </c>
      <c r="G1121" s="4" t="str">
        <f t="shared" si="250"/>
        <v>0.75</v>
      </c>
      <c r="H1121" s="2">
        <f t="shared" si="251"/>
        <v>3</v>
      </c>
      <c r="I1121" s="2">
        <f t="shared" si="252"/>
        <v>0.0007010983875</v>
      </c>
      <c r="J1121" s="2">
        <f t="shared" si="253"/>
        <v>0</v>
      </c>
    </row>
    <row r="1122">
      <c r="C1122" s="1">
        <v>2.0</v>
      </c>
      <c r="E1122" s="4">
        <f t="shared" si="249"/>
        <v>0</v>
      </c>
      <c r="F1122" s="1">
        <v>1.0</v>
      </c>
      <c r="G1122" s="4" t="str">
        <f t="shared" si="250"/>
        <v/>
      </c>
      <c r="H1122" s="2">
        <f t="shared" si="251"/>
        <v>0</v>
      </c>
      <c r="I1122" s="2">
        <f t="shared" si="252"/>
        <v>0</v>
      </c>
      <c r="J1122" s="2">
        <f t="shared" si="253"/>
        <v>0</v>
      </c>
    </row>
    <row r="1123">
      <c r="C1123" s="1">
        <v>3.0</v>
      </c>
      <c r="E1123" s="4">
        <f t="shared" si="249"/>
        <v>1</v>
      </c>
      <c r="F1123" s="1">
        <v>1.0</v>
      </c>
      <c r="G1123" s="4" t="str">
        <f t="shared" si="250"/>
        <v>1.00</v>
      </c>
      <c r="H1123" s="2">
        <f t="shared" si="251"/>
        <v>1</v>
      </c>
      <c r="I1123" s="2">
        <f t="shared" si="252"/>
        <v>0.0002336994625</v>
      </c>
      <c r="J1123" s="2">
        <f t="shared" si="253"/>
        <v>0</v>
      </c>
    </row>
    <row r="1124">
      <c r="C1124" s="1">
        <v>4.0</v>
      </c>
      <c r="E1124" s="4">
        <f t="shared" si="249"/>
        <v>99</v>
      </c>
      <c r="F1124" s="1">
        <v>1.0</v>
      </c>
      <c r="G1124" s="4" t="str">
        <f t="shared" si="250"/>
        <v>0.98</v>
      </c>
      <c r="H1124" s="2">
        <f t="shared" si="251"/>
        <v>97.02</v>
      </c>
      <c r="I1124" s="2">
        <f t="shared" si="252"/>
        <v>0.02267352185</v>
      </c>
      <c r="J1124" s="2">
        <f t="shared" si="253"/>
        <v>0</v>
      </c>
    </row>
    <row r="1125">
      <c r="C1125" s="1">
        <v>5.0</v>
      </c>
      <c r="E1125" s="4">
        <f t="shared" si="249"/>
        <v>31</v>
      </c>
      <c r="F1125" s="1">
        <v>1.0</v>
      </c>
      <c r="G1125" s="4" t="str">
        <f t="shared" si="250"/>
        <v>1.00</v>
      </c>
      <c r="H1125" s="2">
        <f t="shared" si="251"/>
        <v>31</v>
      </c>
      <c r="I1125" s="2">
        <f t="shared" si="252"/>
        <v>0.007244683337</v>
      </c>
      <c r="J1125" s="2">
        <f t="shared" si="253"/>
        <v>0</v>
      </c>
    </row>
    <row r="1126">
      <c r="C1126" s="1">
        <v>6.0</v>
      </c>
      <c r="E1126" s="4">
        <f t="shared" si="249"/>
        <v>2</v>
      </c>
      <c r="F1126" s="1">
        <v>1.0</v>
      </c>
      <c r="G1126" s="4" t="str">
        <f t="shared" si="250"/>
        <v>1.00</v>
      </c>
      <c r="H1126" s="2">
        <f t="shared" si="251"/>
        <v>2</v>
      </c>
      <c r="I1126" s="2">
        <f t="shared" si="252"/>
        <v>0.000467398925</v>
      </c>
      <c r="J1126" s="2">
        <f t="shared" si="253"/>
        <v>0</v>
      </c>
    </row>
    <row r="1127">
      <c r="C1127" s="1">
        <v>7.0</v>
      </c>
      <c r="E1127" s="4">
        <f t="shared" si="249"/>
        <v>4121</v>
      </c>
      <c r="F1127" s="1">
        <v>1.0</v>
      </c>
      <c r="G1127" s="4" t="str">
        <f t="shared" si="250"/>
        <v>1.00</v>
      </c>
      <c r="H1127" s="2">
        <f t="shared" si="251"/>
        <v>4121</v>
      </c>
      <c r="I1127" s="2">
        <f t="shared" si="252"/>
        <v>0.9630754849</v>
      </c>
      <c r="J1127" s="2">
        <f t="shared" si="253"/>
        <v>0</v>
      </c>
    </row>
    <row r="1128">
      <c r="C1128" s="1">
        <v>8.0</v>
      </c>
      <c r="E1128" s="4">
        <f t="shared" si="249"/>
        <v>0</v>
      </c>
      <c r="F1128" s="1">
        <v>0.0</v>
      </c>
      <c r="G1128" s="4" t="str">
        <f t="shared" si="250"/>
        <v/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21</v>
      </c>
      <c r="F1129" s="1">
        <v>0.0</v>
      </c>
      <c r="G1129" s="4" t="str">
        <f t="shared" si="250"/>
        <v>0.86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0.005604113111</v>
      </c>
    </row>
    <row r="1131">
      <c r="D1131" s="1" t="s">
        <v>29</v>
      </c>
      <c r="E1131" s="2">
        <f>Sum(E1120:E1129)</f>
        <v>4279</v>
      </c>
      <c r="H1131" s="2">
        <f>Sum(H1120:H1129)</f>
        <v>4255.02</v>
      </c>
    </row>
    <row r="1132">
      <c r="D1132" s="1" t="s">
        <v>17</v>
      </c>
      <c r="E1132" s="2">
        <f>E1131/$B$2</f>
        <v>0.0334296875</v>
      </c>
    </row>
    <row r="1133">
      <c r="D1133" s="1" t="s">
        <v>18</v>
      </c>
      <c r="E1133" s="2">
        <f>H1131/E1131</f>
        <v>0.9943958869</v>
      </c>
    </row>
    <row r="1134">
      <c r="D1134" s="1" t="s">
        <v>20</v>
      </c>
      <c r="E1134" s="2">
        <f>H1131/$B$2</f>
        <v>0.03324234375</v>
      </c>
    </row>
    <row r="1135">
      <c r="D1135" s="1" t="s">
        <v>21</v>
      </c>
      <c r="E1135" s="2">
        <f>(E1131-H1131)/$B$2</f>
        <v>0.00018734375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0</v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</v>
      </c>
      <c r="F1151" s="1">
        <v>1.0</v>
      </c>
      <c r="G1151" s="4" t="str">
        <f t="shared" si="255"/>
        <v>1.00</v>
      </c>
      <c r="H1151" s="2">
        <f t="shared" si="256"/>
        <v>1</v>
      </c>
      <c r="I1151" s="2">
        <f t="shared" si="257"/>
        <v>0.0002259887006</v>
      </c>
      <c r="J1151" s="2">
        <f t="shared" si="258"/>
        <v>0</v>
      </c>
    </row>
    <row r="1152">
      <c r="C1152" s="1">
        <v>2.0</v>
      </c>
      <c r="E1152" s="4">
        <f t="shared" si="254"/>
        <v>0</v>
      </c>
      <c r="F1152" s="1">
        <v>1.0</v>
      </c>
      <c r="G1152" s="4" t="str">
        <f t="shared" si="255"/>
        <v/>
      </c>
      <c r="H1152" s="2">
        <f t="shared" si="256"/>
        <v>0</v>
      </c>
      <c r="I1152" s="2">
        <f t="shared" si="257"/>
        <v>0</v>
      </c>
      <c r="J1152" s="2">
        <f t="shared" si="258"/>
        <v>0</v>
      </c>
    </row>
    <row r="1153">
      <c r="C1153" s="1">
        <v>3.0</v>
      </c>
      <c r="E1153" s="4">
        <f t="shared" si="254"/>
        <v>2</v>
      </c>
      <c r="F1153" s="1">
        <v>1.0</v>
      </c>
      <c r="G1153" s="4" t="str">
        <f t="shared" si="255"/>
        <v>0.50</v>
      </c>
      <c r="H1153" s="2">
        <f t="shared" si="256"/>
        <v>1</v>
      </c>
      <c r="I1153" s="2">
        <f t="shared" si="257"/>
        <v>0.0002259887006</v>
      </c>
      <c r="J1153" s="2">
        <f t="shared" si="258"/>
        <v>0</v>
      </c>
    </row>
    <row r="1154">
      <c r="C1154" s="1">
        <v>4.0</v>
      </c>
      <c r="E1154" s="4">
        <f t="shared" si="254"/>
        <v>57</v>
      </c>
      <c r="F1154" s="1">
        <v>1.0</v>
      </c>
      <c r="G1154" s="4" t="str">
        <f t="shared" si="255"/>
        <v>0.93</v>
      </c>
      <c r="H1154" s="2">
        <f t="shared" si="256"/>
        <v>53.01</v>
      </c>
      <c r="I1154" s="2">
        <f t="shared" si="257"/>
        <v>0.01197966102</v>
      </c>
      <c r="J1154" s="2">
        <f t="shared" si="258"/>
        <v>0</v>
      </c>
    </row>
    <row r="1155">
      <c r="C1155" s="1">
        <v>5.0</v>
      </c>
      <c r="E1155" s="4">
        <f t="shared" si="254"/>
        <v>21</v>
      </c>
      <c r="F1155" s="1">
        <v>1.0</v>
      </c>
      <c r="G1155" s="4" t="str">
        <f t="shared" si="255"/>
        <v>0.95</v>
      </c>
      <c r="H1155" s="2">
        <f t="shared" si="256"/>
        <v>19.95</v>
      </c>
      <c r="I1155" s="2">
        <f t="shared" si="257"/>
        <v>0.004508474576</v>
      </c>
      <c r="J1155" s="2">
        <f t="shared" si="258"/>
        <v>0</v>
      </c>
    </row>
    <row r="1156">
      <c r="C1156" s="1">
        <v>6.0</v>
      </c>
      <c r="E1156" s="4">
        <f t="shared" si="254"/>
        <v>0</v>
      </c>
      <c r="F1156" s="1">
        <v>1.0</v>
      </c>
      <c r="G1156" s="4" t="str">
        <f t="shared" si="255"/>
        <v/>
      </c>
      <c r="H1156" s="2">
        <f t="shared" si="256"/>
        <v>0</v>
      </c>
      <c r="I1156" s="2">
        <f t="shared" si="257"/>
        <v>0</v>
      </c>
      <c r="J1156" s="2">
        <f t="shared" si="258"/>
        <v>0</v>
      </c>
    </row>
    <row r="1157">
      <c r="C1157" s="1">
        <v>7.0</v>
      </c>
      <c r="E1157" s="4">
        <f t="shared" si="254"/>
        <v>4333</v>
      </c>
      <c r="F1157" s="1">
        <v>1.0</v>
      </c>
      <c r="G1157" s="4" t="str">
        <f t="shared" si="255"/>
        <v>1.00</v>
      </c>
      <c r="H1157" s="2">
        <f t="shared" si="256"/>
        <v>4333</v>
      </c>
      <c r="I1157" s="2">
        <f t="shared" si="257"/>
        <v>0.9792090395</v>
      </c>
      <c r="J1157" s="2">
        <f t="shared" si="258"/>
        <v>0</v>
      </c>
    </row>
    <row r="1158">
      <c r="C1158" s="1">
        <v>8.0</v>
      </c>
      <c r="E1158" s="4">
        <f t="shared" si="254"/>
        <v>0</v>
      </c>
      <c r="F1158" s="1">
        <v>0.0</v>
      </c>
      <c r="G1158" s="4" t="str">
        <f t="shared" si="255"/>
        <v/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11</v>
      </c>
      <c r="F1159" s="1">
        <v>0.0</v>
      </c>
      <c r="G1159" s="4" t="str">
        <f t="shared" si="255"/>
        <v>0.73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0.003850847458</v>
      </c>
    </row>
    <row r="1161">
      <c r="D1161" s="1" t="s">
        <v>29</v>
      </c>
      <c r="E1161" s="2">
        <f>Sum(E1150:E1159)</f>
        <v>4425</v>
      </c>
      <c r="H1161" s="2">
        <f>Sum(H1150:H1159)</f>
        <v>4407.96</v>
      </c>
    </row>
    <row r="1162">
      <c r="D1162" s="1" t="s">
        <v>17</v>
      </c>
      <c r="E1162" s="2">
        <f>E1161/$B$2</f>
        <v>0.0345703125</v>
      </c>
    </row>
    <row r="1163">
      <c r="D1163" s="1" t="s">
        <v>18</v>
      </c>
      <c r="E1163" s="2">
        <f>H1161/E1161</f>
        <v>0.9961491525</v>
      </c>
    </row>
    <row r="1164">
      <c r="D1164" s="1" t="s">
        <v>20</v>
      </c>
      <c r="E1164" s="2">
        <f>H1161/$B$2</f>
        <v>0.0344371875</v>
      </c>
    </row>
    <row r="1165">
      <c r="D1165" s="1" t="s">
        <v>21</v>
      </c>
      <c r="E1165" s="2">
        <f>(E1161-H1161)/$B$2</f>
        <v>0.000133125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0</v>
      </c>
      <c r="F1181" s="1">
        <v>1.0</v>
      </c>
      <c r="G1181" s="4" t="str">
        <f t="shared" si="260"/>
        <v/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0</v>
      </c>
      <c r="F1182" s="1">
        <v>1.0</v>
      </c>
      <c r="G1182" s="4" t="str">
        <f t="shared" si="260"/>
        <v/>
      </c>
      <c r="H1182" s="2">
        <f t="shared" si="261"/>
        <v>0</v>
      </c>
      <c r="I1182" s="2">
        <f t="shared" si="262"/>
        <v>0</v>
      </c>
      <c r="J1182" s="2">
        <f t="shared" si="263"/>
        <v>0</v>
      </c>
    </row>
    <row r="1183">
      <c r="C1183" s="1">
        <v>3.0</v>
      </c>
      <c r="E1183" s="4">
        <f t="shared" si="259"/>
        <v>1</v>
      </c>
      <c r="F1183" s="1">
        <v>1.0</v>
      </c>
      <c r="G1183" s="4" t="str">
        <f t="shared" si="260"/>
        <v>0.00</v>
      </c>
      <c r="H1183" s="2">
        <f t="shared" si="261"/>
        <v>0</v>
      </c>
      <c r="I1183" s="2">
        <f t="shared" si="262"/>
        <v>0</v>
      </c>
      <c r="J1183" s="2">
        <f t="shared" si="263"/>
        <v>0</v>
      </c>
    </row>
    <row r="1184">
      <c r="C1184" s="1">
        <v>4.0</v>
      </c>
      <c r="E1184" s="4">
        <f t="shared" si="259"/>
        <v>43</v>
      </c>
      <c r="F1184" s="1">
        <v>1.0</v>
      </c>
      <c r="G1184" s="4" t="str">
        <f t="shared" si="260"/>
        <v>1.00</v>
      </c>
      <c r="H1184" s="2">
        <f t="shared" si="261"/>
        <v>43</v>
      </c>
      <c r="I1184" s="2">
        <f t="shared" si="262"/>
        <v>0.009719710669</v>
      </c>
      <c r="J1184" s="2">
        <f t="shared" si="263"/>
        <v>0</v>
      </c>
    </row>
    <row r="1185">
      <c r="C1185" s="1">
        <v>5.0</v>
      </c>
      <c r="E1185" s="4">
        <f t="shared" si="259"/>
        <v>16</v>
      </c>
      <c r="F1185" s="1">
        <v>1.0</v>
      </c>
      <c r="G1185" s="4" t="str">
        <f t="shared" si="260"/>
        <v>1.00</v>
      </c>
      <c r="H1185" s="2">
        <f t="shared" si="261"/>
        <v>16</v>
      </c>
      <c r="I1185" s="2">
        <f t="shared" si="262"/>
        <v>0.003616636528</v>
      </c>
      <c r="J1185" s="2">
        <f t="shared" si="263"/>
        <v>0</v>
      </c>
    </row>
    <row r="1186">
      <c r="C1186" s="1">
        <v>6.0</v>
      </c>
      <c r="E1186" s="4">
        <f t="shared" si="259"/>
        <v>1</v>
      </c>
      <c r="F1186" s="1">
        <v>1.0</v>
      </c>
      <c r="G1186" s="4" t="str">
        <f t="shared" si="260"/>
        <v>1.00</v>
      </c>
      <c r="H1186" s="2">
        <f t="shared" si="261"/>
        <v>1</v>
      </c>
      <c r="I1186" s="2">
        <f t="shared" si="262"/>
        <v>0.000226039783</v>
      </c>
      <c r="J1186" s="2">
        <f t="shared" si="263"/>
        <v>0</v>
      </c>
    </row>
    <row r="1187">
      <c r="C1187" s="1">
        <v>7.0</v>
      </c>
      <c r="E1187" s="4">
        <f t="shared" si="259"/>
        <v>4352</v>
      </c>
      <c r="F1187" s="1">
        <v>1.0</v>
      </c>
      <c r="G1187" s="4" t="str">
        <f t="shared" si="260"/>
        <v>1.00</v>
      </c>
      <c r="H1187" s="2">
        <f t="shared" si="261"/>
        <v>4352</v>
      </c>
      <c r="I1187" s="2">
        <f t="shared" si="262"/>
        <v>0.9837251356</v>
      </c>
      <c r="J1187" s="2">
        <f t="shared" si="263"/>
        <v>0</v>
      </c>
    </row>
    <row r="1188">
      <c r="C1188" s="1">
        <v>8.0</v>
      </c>
      <c r="E1188" s="4">
        <f t="shared" si="259"/>
        <v>0</v>
      </c>
      <c r="F1188" s="1">
        <v>0.0</v>
      </c>
      <c r="G1188" s="4" t="str">
        <f t="shared" si="260"/>
        <v/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11</v>
      </c>
      <c r="F1189" s="1">
        <v>0.0</v>
      </c>
      <c r="G1189" s="4" t="str">
        <f t="shared" si="260"/>
        <v>0.91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0.002712477396</v>
      </c>
    </row>
    <row r="1191">
      <c r="D1191" s="1" t="s">
        <v>29</v>
      </c>
      <c r="E1191" s="2">
        <f>Sum(E1180:E1189)</f>
        <v>4424</v>
      </c>
      <c r="H1191" s="2">
        <f>Sum(H1180:H1189)</f>
        <v>4412</v>
      </c>
    </row>
    <row r="1192">
      <c r="D1192" s="1" t="s">
        <v>17</v>
      </c>
      <c r="E1192" s="2">
        <f>E1191/$B$2</f>
        <v>0.0345625</v>
      </c>
    </row>
    <row r="1193">
      <c r="D1193" s="1" t="s">
        <v>18</v>
      </c>
      <c r="E1193" s="2">
        <f>H1191/E1191</f>
        <v>0.9972875226</v>
      </c>
    </row>
    <row r="1194">
      <c r="D1194" s="1" t="s">
        <v>20</v>
      </c>
      <c r="E1194" s="2">
        <f>H1191/$B$2</f>
        <v>0.03446875</v>
      </c>
    </row>
    <row r="1195">
      <c r="D1195" s="1" t="s">
        <v>21</v>
      </c>
      <c r="E1195" s="2">
        <f>(E1191-H1191)/$B$2</f>
        <v>0.00009375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1</v>
      </c>
      <c r="F1211" s="1">
        <v>1.0</v>
      </c>
      <c r="G1211" s="4" t="str">
        <f t="shared" si="265"/>
        <v>1.00</v>
      </c>
      <c r="H1211" s="2">
        <f t="shared" si="266"/>
        <v>1</v>
      </c>
      <c r="I1211" s="2">
        <f t="shared" si="267"/>
        <v>0.0001210067764</v>
      </c>
      <c r="J1211" s="2">
        <f t="shared" si="268"/>
        <v>0</v>
      </c>
    </row>
    <row r="1212">
      <c r="C1212" s="1">
        <v>2.0</v>
      </c>
      <c r="E1212" s="4">
        <f t="shared" si="264"/>
        <v>0</v>
      </c>
      <c r="F1212" s="1">
        <v>1.0</v>
      </c>
      <c r="G1212" s="4" t="str">
        <f t="shared" si="265"/>
        <v/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6</v>
      </c>
      <c r="F1213" s="1">
        <v>1.0</v>
      </c>
      <c r="G1213" s="4" t="str">
        <f t="shared" si="265"/>
        <v>0.83</v>
      </c>
      <c r="H1213" s="2">
        <f t="shared" si="266"/>
        <v>4.98</v>
      </c>
      <c r="I1213" s="2">
        <f t="shared" si="267"/>
        <v>0.0006026137464</v>
      </c>
      <c r="J1213" s="2">
        <f t="shared" si="268"/>
        <v>0</v>
      </c>
    </row>
    <row r="1214">
      <c r="C1214" s="1">
        <v>4.0</v>
      </c>
      <c r="E1214" s="4">
        <f t="shared" si="264"/>
        <v>18</v>
      </c>
      <c r="F1214" s="1">
        <v>1.0</v>
      </c>
      <c r="G1214" s="4" t="str">
        <f t="shared" si="265"/>
        <v>0.89</v>
      </c>
      <c r="H1214" s="2">
        <f t="shared" si="266"/>
        <v>16.02</v>
      </c>
      <c r="I1214" s="2">
        <f t="shared" si="267"/>
        <v>0.001938528558</v>
      </c>
      <c r="J1214" s="2">
        <f t="shared" si="268"/>
        <v>0</v>
      </c>
    </row>
    <row r="1215">
      <c r="C1215" s="1">
        <v>5.0</v>
      </c>
      <c r="E1215" s="4">
        <f t="shared" si="264"/>
        <v>2</v>
      </c>
      <c r="F1215" s="1">
        <v>1.0</v>
      </c>
      <c r="G1215" s="4" t="str">
        <f t="shared" si="265"/>
        <v>1.00</v>
      </c>
      <c r="H1215" s="2">
        <f t="shared" si="266"/>
        <v>2</v>
      </c>
      <c r="I1215" s="2">
        <f t="shared" si="267"/>
        <v>0.0002420135528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8217</v>
      </c>
      <c r="F1217" s="1">
        <v>1.0</v>
      </c>
      <c r="G1217" s="4" t="str">
        <f t="shared" si="265"/>
        <v>1.00</v>
      </c>
      <c r="H1217" s="2">
        <f t="shared" si="266"/>
        <v>8217</v>
      </c>
      <c r="I1217" s="2">
        <f t="shared" si="267"/>
        <v>0.9943126815</v>
      </c>
      <c r="J1217" s="2">
        <f t="shared" si="268"/>
        <v>0</v>
      </c>
    </row>
    <row r="1218">
      <c r="C1218" s="1">
        <v>8.0</v>
      </c>
      <c r="E1218" s="4">
        <f t="shared" si="264"/>
        <v>7</v>
      </c>
      <c r="F1218" s="1">
        <v>1.0</v>
      </c>
      <c r="G1218" s="4" t="str">
        <f t="shared" si="265"/>
        <v>1.00</v>
      </c>
      <c r="H1218" s="2">
        <f t="shared" si="266"/>
        <v>7</v>
      </c>
      <c r="I1218" s="2">
        <f t="shared" si="267"/>
        <v>0.0008470474347</v>
      </c>
      <c r="J1218" s="2">
        <f t="shared" si="268"/>
        <v>0</v>
      </c>
    </row>
    <row r="1219">
      <c r="C1219" s="1">
        <v>9.0</v>
      </c>
      <c r="E1219" s="4">
        <f t="shared" si="264"/>
        <v>13</v>
      </c>
      <c r="F1219" s="1">
        <v>0.0</v>
      </c>
      <c r="G1219" s="4" t="str">
        <f t="shared" si="265"/>
        <v>0.85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0.001936108422</v>
      </c>
    </row>
    <row r="1221">
      <c r="D1221" s="1" t="s">
        <v>29</v>
      </c>
      <c r="E1221" s="2">
        <f>Sum(E1210:E1219)</f>
        <v>8264</v>
      </c>
      <c r="H1221" s="2">
        <f>Sum(H1210:H1219)</f>
        <v>8248</v>
      </c>
    </row>
    <row r="1222">
      <c r="D1222" s="1" t="s">
        <v>17</v>
      </c>
      <c r="E1222" s="2">
        <f>E1221/$B$2</f>
        <v>0.0645625</v>
      </c>
    </row>
    <row r="1223">
      <c r="D1223" s="1" t="s">
        <v>18</v>
      </c>
      <c r="E1223" s="2">
        <f>H1221/E1221</f>
        <v>0.9980638916</v>
      </c>
    </row>
    <row r="1224">
      <c r="D1224" s="1" t="s">
        <v>20</v>
      </c>
      <c r="E1224" s="2">
        <f>H1221/$B$2</f>
        <v>0.0644375</v>
      </c>
    </row>
    <row r="1225">
      <c r="D1225" s="1" t="s">
        <v>21</v>
      </c>
      <c r="E1225" s="2">
        <f>(E1221-H1221)/$B$2</f>
        <v>0.000125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0</v>
      </c>
      <c r="F1241" s="1">
        <v>1.0</v>
      </c>
      <c r="G1241" s="4" t="str">
        <f t="shared" si="270"/>
        <v/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0</v>
      </c>
      <c r="F1242" s="1">
        <v>1.0</v>
      </c>
      <c r="G1242" s="4" t="str">
        <f t="shared" si="270"/>
        <v/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6</v>
      </c>
      <c r="F1243" s="1">
        <v>1.0</v>
      </c>
      <c r="G1243" s="4" t="str">
        <f t="shared" si="270"/>
        <v>1.00</v>
      </c>
      <c r="H1243" s="2">
        <f t="shared" si="271"/>
        <v>6</v>
      </c>
      <c r="I1243" s="2">
        <f t="shared" si="272"/>
        <v>0.0007316180954</v>
      </c>
      <c r="J1243" s="2">
        <f t="shared" si="273"/>
        <v>0</v>
      </c>
    </row>
    <row r="1244">
      <c r="C1244" s="1">
        <v>4.0</v>
      </c>
      <c r="E1244" s="4">
        <f t="shared" si="269"/>
        <v>10</v>
      </c>
      <c r="F1244" s="1">
        <v>1.0</v>
      </c>
      <c r="G1244" s="4" t="str">
        <f t="shared" si="270"/>
        <v>1.00</v>
      </c>
      <c r="H1244" s="2">
        <f t="shared" si="271"/>
        <v>10</v>
      </c>
      <c r="I1244" s="2">
        <f t="shared" si="272"/>
        <v>0.001219363492</v>
      </c>
      <c r="J1244" s="2">
        <f t="shared" si="273"/>
        <v>0</v>
      </c>
    </row>
    <row r="1245">
      <c r="C1245" s="1">
        <v>5.0</v>
      </c>
      <c r="E1245" s="4">
        <f t="shared" si="269"/>
        <v>0</v>
      </c>
      <c r="F1245" s="1">
        <v>1.0</v>
      </c>
      <c r="G1245" s="4" t="str">
        <f t="shared" si="270"/>
        <v/>
      </c>
      <c r="H1245" s="2">
        <f t="shared" si="271"/>
        <v>0</v>
      </c>
      <c r="I1245" s="2">
        <f t="shared" si="272"/>
        <v>0</v>
      </c>
      <c r="J1245" s="2">
        <f t="shared" si="273"/>
        <v>0</v>
      </c>
    </row>
    <row r="1246">
      <c r="C1246" s="1">
        <v>6.0</v>
      </c>
      <c r="E1246" s="4">
        <f t="shared" si="269"/>
        <v>0</v>
      </c>
      <c r="F1246" s="1">
        <v>1.0</v>
      </c>
      <c r="G1246" s="4" t="str">
        <f t="shared" si="270"/>
        <v/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8162</v>
      </c>
      <c r="F1247" s="1">
        <v>1.0</v>
      </c>
      <c r="G1247" s="4" t="str">
        <f t="shared" si="270"/>
        <v>1.00</v>
      </c>
      <c r="H1247" s="2">
        <f t="shared" si="271"/>
        <v>8162</v>
      </c>
      <c r="I1247" s="2">
        <f t="shared" si="272"/>
        <v>0.9952444824</v>
      </c>
      <c r="J1247" s="2">
        <f t="shared" si="273"/>
        <v>0</v>
      </c>
    </row>
    <row r="1248">
      <c r="C1248" s="1">
        <v>8.0</v>
      </c>
      <c r="E1248" s="4">
        <f t="shared" si="269"/>
        <v>3</v>
      </c>
      <c r="F1248" s="1">
        <v>1.0</v>
      </c>
      <c r="G1248" s="4" t="str">
        <f t="shared" si="270"/>
        <v>1.00</v>
      </c>
      <c r="H1248" s="2">
        <f t="shared" si="271"/>
        <v>3</v>
      </c>
      <c r="I1248" s="2">
        <f t="shared" si="272"/>
        <v>0.0003658090477</v>
      </c>
      <c r="J1248" s="2">
        <f t="shared" si="273"/>
        <v>0</v>
      </c>
    </row>
    <row r="1249">
      <c r="C1249" s="1">
        <v>9.0</v>
      </c>
      <c r="E1249" s="4">
        <f t="shared" si="269"/>
        <v>20</v>
      </c>
      <c r="F1249" s="1">
        <v>0.0</v>
      </c>
      <c r="G1249" s="4" t="str">
        <f t="shared" si="270"/>
        <v>0.85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0.002438726985</v>
      </c>
    </row>
    <row r="1251">
      <c r="D1251" s="1" t="s">
        <v>29</v>
      </c>
      <c r="E1251" s="2">
        <f>Sum(E1240:E1249)</f>
        <v>8201</v>
      </c>
      <c r="H1251" s="2">
        <f>Sum(H1240:H1249)</f>
        <v>8181</v>
      </c>
    </row>
    <row r="1252">
      <c r="D1252" s="1" t="s">
        <v>17</v>
      </c>
      <c r="E1252" s="2">
        <f>E1251/$B$2</f>
        <v>0.0640703125</v>
      </c>
    </row>
    <row r="1253">
      <c r="D1253" s="1" t="s">
        <v>18</v>
      </c>
      <c r="E1253" s="2">
        <f>H1251/E1251</f>
        <v>0.997561273</v>
      </c>
    </row>
    <row r="1254">
      <c r="D1254" s="1" t="s">
        <v>20</v>
      </c>
      <c r="E1254" s="2">
        <f>H1251/$B$2</f>
        <v>0.0639140625</v>
      </c>
    </row>
    <row r="1255">
      <c r="D1255" s="1" t="s">
        <v>21</v>
      </c>
      <c r="E1255" s="2">
        <f>(E1251-H1251)/$B$2</f>
        <v>0.00015625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0</v>
      </c>
      <c r="F1272" s="1">
        <v>1.0</v>
      </c>
      <c r="G1272" s="4" t="str">
        <f t="shared" si="275"/>
        <v/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5</v>
      </c>
      <c r="F1273" s="1">
        <v>1.0</v>
      </c>
      <c r="G1273" s="4" t="str">
        <f t="shared" si="275"/>
        <v>1.00</v>
      </c>
      <c r="H1273" s="2">
        <f t="shared" si="276"/>
        <v>5</v>
      </c>
      <c r="I1273" s="2">
        <f t="shared" si="277"/>
        <v>0.0006182762458</v>
      </c>
      <c r="J1273" s="2">
        <f t="shared" si="278"/>
        <v>0</v>
      </c>
    </row>
    <row r="1274">
      <c r="C1274" s="1">
        <v>4.0</v>
      </c>
      <c r="E1274" s="4">
        <f t="shared" si="274"/>
        <v>5</v>
      </c>
      <c r="F1274" s="1">
        <v>1.0</v>
      </c>
      <c r="G1274" s="4" t="str">
        <f t="shared" si="275"/>
        <v>1.00</v>
      </c>
      <c r="H1274" s="2">
        <f t="shared" si="276"/>
        <v>5</v>
      </c>
      <c r="I1274" s="2">
        <f t="shared" si="277"/>
        <v>0.0006182762458</v>
      </c>
      <c r="J1274" s="2">
        <f t="shared" si="278"/>
        <v>0</v>
      </c>
    </row>
    <row r="1275">
      <c r="C1275" s="1">
        <v>5.0</v>
      </c>
      <c r="E1275" s="4">
        <f t="shared" si="274"/>
        <v>2</v>
      </c>
      <c r="F1275" s="1">
        <v>1.0</v>
      </c>
      <c r="G1275" s="4" t="str">
        <f t="shared" si="275"/>
        <v>1.00</v>
      </c>
      <c r="H1275" s="2">
        <f t="shared" si="276"/>
        <v>2</v>
      </c>
      <c r="I1275" s="2">
        <f t="shared" si="277"/>
        <v>0.0002473104983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8056</v>
      </c>
      <c r="F1277" s="1">
        <v>1.0</v>
      </c>
      <c r="G1277" s="4" t="str">
        <f t="shared" si="275"/>
        <v>1.00</v>
      </c>
      <c r="H1277" s="2">
        <f t="shared" si="276"/>
        <v>8056</v>
      </c>
      <c r="I1277" s="2">
        <f t="shared" si="277"/>
        <v>0.9961666873</v>
      </c>
      <c r="J1277" s="2">
        <f t="shared" si="278"/>
        <v>0</v>
      </c>
    </row>
    <row r="1278">
      <c r="C1278" s="1">
        <v>8.0</v>
      </c>
      <c r="E1278" s="4">
        <f t="shared" si="274"/>
        <v>2</v>
      </c>
      <c r="F1278" s="1">
        <v>1.0</v>
      </c>
      <c r="G1278" s="4" t="str">
        <f t="shared" si="275"/>
        <v>1.00</v>
      </c>
      <c r="H1278" s="2">
        <f t="shared" si="276"/>
        <v>2</v>
      </c>
      <c r="I1278" s="2">
        <f t="shared" si="277"/>
        <v>0.0002473104983</v>
      </c>
      <c r="J1278" s="2">
        <f t="shared" si="278"/>
        <v>0</v>
      </c>
    </row>
    <row r="1279">
      <c r="C1279" s="1">
        <v>9.0</v>
      </c>
      <c r="E1279" s="4">
        <f t="shared" si="274"/>
        <v>17</v>
      </c>
      <c r="F1279" s="1">
        <v>0.0</v>
      </c>
      <c r="G1279" s="4" t="str">
        <f t="shared" si="275"/>
        <v>1.00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0.002102139236</v>
      </c>
    </row>
    <row r="1281">
      <c r="D1281" s="1" t="s">
        <v>29</v>
      </c>
      <c r="E1281" s="2">
        <f>Sum(E1270:E1279)</f>
        <v>8087</v>
      </c>
      <c r="H1281" s="2">
        <f>Sum(H1270:H1279)</f>
        <v>8070</v>
      </c>
    </row>
    <row r="1282">
      <c r="D1282" s="1" t="s">
        <v>17</v>
      </c>
      <c r="E1282" s="2">
        <f>E1281/$B$2</f>
        <v>0.0631796875</v>
      </c>
    </row>
    <row r="1283">
      <c r="D1283" s="1" t="s">
        <v>18</v>
      </c>
      <c r="E1283" s="2">
        <f>H1281/E1281</f>
        <v>0.9978978608</v>
      </c>
    </row>
    <row r="1284">
      <c r="D1284" s="1" t="s">
        <v>20</v>
      </c>
      <c r="E1284" s="2">
        <f>H1281/$B$2</f>
        <v>0.063046875</v>
      </c>
    </row>
    <row r="1285">
      <c r="D1285" s="1" t="s">
        <v>21</v>
      </c>
      <c r="E1285" s="2">
        <f>(E1281-H1281)/$B$2</f>
        <v>0.0001328125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</v>
      </c>
      <c r="F1301" s="1">
        <v>1.0</v>
      </c>
      <c r="G1301" s="4" t="str">
        <f t="shared" si="280"/>
        <v>1.00</v>
      </c>
      <c r="H1301" s="2">
        <f t="shared" si="281"/>
        <v>1</v>
      </c>
      <c r="I1301" s="2">
        <f t="shared" si="282"/>
        <v>0.0001242390359</v>
      </c>
      <c r="J1301" s="2">
        <f t="shared" si="283"/>
        <v>0</v>
      </c>
    </row>
    <row r="1302">
      <c r="C1302" s="1">
        <v>2.0</v>
      </c>
      <c r="E1302" s="4">
        <f t="shared" si="279"/>
        <v>0</v>
      </c>
      <c r="F1302" s="1">
        <v>1.0</v>
      </c>
      <c r="G1302" s="4" t="str">
        <f t="shared" si="280"/>
        <v/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3</v>
      </c>
      <c r="F1303" s="1">
        <v>1.0</v>
      </c>
      <c r="G1303" s="4" t="str">
        <f t="shared" si="280"/>
        <v>1.00</v>
      </c>
      <c r="H1303" s="2">
        <f t="shared" si="281"/>
        <v>3</v>
      </c>
      <c r="I1303" s="2">
        <f t="shared" si="282"/>
        <v>0.0003727171077</v>
      </c>
      <c r="J1303" s="2">
        <f t="shared" si="283"/>
        <v>0</v>
      </c>
    </row>
    <row r="1304">
      <c r="C1304" s="1">
        <v>4.0</v>
      </c>
      <c r="E1304" s="4">
        <f t="shared" si="279"/>
        <v>4</v>
      </c>
      <c r="F1304" s="1">
        <v>1.0</v>
      </c>
      <c r="G1304" s="4" t="str">
        <f t="shared" si="280"/>
        <v>1.00</v>
      </c>
      <c r="H1304" s="2">
        <f t="shared" si="281"/>
        <v>4</v>
      </c>
      <c r="I1304" s="2">
        <f t="shared" si="282"/>
        <v>0.0004969561436</v>
      </c>
      <c r="J1304" s="2">
        <f t="shared" si="283"/>
        <v>0</v>
      </c>
    </row>
    <row r="1305">
      <c r="C1305" s="1">
        <v>5.0</v>
      </c>
      <c r="E1305" s="4">
        <f t="shared" si="279"/>
        <v>0</v>
      </c>
      <c r="F1305" s="1">
        <v>1.0</v>
      </c>
      <c r="G1305" s="4" t="str">
        <f t="shared" si="280"/>
        <v/>
      </c>
      <c r="H1305" s="2">
        <f t="shared" si="281"/>
        <v>0</v>
      </c>
      <c r="I1305" s="2">
        <f t="shared" si="282"/>
        <v>0</v>
      </c>
      <c r="J1305" s="2">
        <f t="shared" si="283"/>
        <v>0</v>
      </c>
    </row>
    <row r="1306">
      <c r="C1306" s="1">
        <v>6.0</v>
      </c>
      <c r="E1306" s="4">
        <f t="shared" si="279"/>
        <v>0</v>
      </c>
      <c r="F1306" s="1">
        <v>1.0</v>
      </c>
      <c r="G1306" s="4" t="str">
        <f t="shared" si="280"/>
        <v/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8024</v>
      </c>
      <c r="F1307" s="1">
        <v>1.0</v>
      </c>
      <c r="G1307" s="4" t="str">
        <f t="shared" si="280"/>
        <v>1.00</v>
      </c>
      <c r="H1307" s="2">
        <f t="shared" si="281"/>
        <v>8024</v>
      </c>
      <c r="I1307" s="2">
        <f t="shared" si="282"/>
        <v>0.9968940241</v>
      </c>
      <c r="J1307" s="2">
        <f t="shared" si="283"/>
        <v>0</v>
      </c>
    </row>
    <row r="1308">
      <c r="C1308" s="1">
        <v>8.0</v>
      </c>
      <c r="E1308" s="4">
        <f t="shared" si="279"/>
        <v>3</v>
      </c>
      <c r="F1308" s="1">
        <v>1.0</v>
      </c>
      <c r="G1308" s="4" t="str">
        <f t="shared" si="280"/>
        <v>1.00</v>
      </c>
      <c r="H1308" s="2">
        <f t="shared" si="281"/>
        <v>3</v>
      </c>
      <c r="I1308" s="2">
        <f t="shared" si="282"/>
        <v>0.0003727171077</v>
      </c>
      <c r="J1308" s="2">
        <f t="shared" si="283"/>
        <v>0</v>
      </c>
    </row>
    <row r="1309">
      <c r="C1309" s="1">
        <v>9.0</v>
      </c>
      <c r="E1309" s="4">
        <f t="shared" si="279"/>
        <v>14</v>
      </c>
      <c r="F1309" s="1">
        <v>0.0</v>
      </c>
      <c r="G1309" s="4" t="str">
        <f t="shared" si="280"/>
        <v>0.93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0.001739346503</v>
      </c>
    </row>
    <row r="1311">
      <c r="D1311" s="1" t="s">
        <v>29</v>
      </c>
      <c r="E1311" s="2">
        <f>Sum(E1300:E1309)</f>
        <v>8049</v>
      </c>
      <c r="H1311" s="2">
        <f>Sum(H1300:H1309)</f>
        <v>8035</v>
      </c>
    </row>
    <row r="1312">
      <c r="D1312" s="1" t="s">
        <v>17</v>
      </c>
      <c r="E1312" s="2">
        <f>E1311/$B$2</f>
        <v>0.0628828125</v>
      </c>
    </row>
    <row r="1313">
      <c r="D1313" s="1" t="s">
        <v>18</v>
      </c>
      <c r="E1313" s="2">
        <f>H1311/E1311</f>
        <v>0.9982606535</v>
      </c>
    </row>
    <row r="1314">
      <c r="D1314" s="1" t="s">
        <v>20</v>
      </c>
      <c r="E1314" s="2">
        <f>H1311/$B$2</f>
        <v>0.0627734375</v>
      </c>
    </row>
    <row r="1315">
      <c r="D1315" s="1" t="s">
        <v>21</v>
      </c>
      <c r="E1315" s="2">
        <f>(E1311-H1311)/$B$2</f>
        <v>0.000109375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0</v>
      </c>
      <c r="F1332" s="1">
        <v>1.0</v>
      </c>
      <c r="G1332" s="4" t="str">
        <f t="shared" si="285"/>
        <v/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2</v>
      </c>
      <c r="F1333" s="1">
        <v>1.0</v>
      </c>
      <c r="G1333" s="4" t="str">
        <f t="shared" si="285"/>
        <v>1.00</v>
      </c>
      <c r="H1333" s="2">
        <f t="shared" si="286"/>
        <v>2</v>
      </c>
      <c r="I1333" s="2">
        <f t="shared" si="287"/>
        <v>0.0002643055372</v>
      </c>
      <c r="J1333" s="2">
        <f t="shared" si="288"/>
        <v>0</v>
      </c>
    </row>
    <row r="1334">
      <c r="C1334" s="1">
        <v>4.0</v>
      </c>
      <c r="E1334" s="4">
        <f t="shared" si="284"/>
        <v>2</v>
      </c>
      <c r="F1334" s="1">
        <v>1.0</v>
      </c>
      <c r="G1334" s="4" t="str">
        <f t="shared" si="285"/>
        <v>1.00</v>
      </c>
      <c r="H1334" s="2">
        <f t="shared" si="286"/>
        <v>2</v>
      </c>
      <c r="I1334" s="2">
        <f t="shared" si="287"/>
        <v>0.0002643055372</v>
      </c>
      <c r="J1334" s="2">
        <f t="shared" si="288"/>
        <v>0</v>
      </c>
    </row>
    <row r="1335">
      <c r="C1335" s="1">
        <v>5.0</v>
      </c>
      <c r="E1335" s="4">
        <f t="shared" si="284"/>
        <v>0</v>
      </c>
      <c r="F1335" s="1">
        <v>1.0</v>
      </c>
      <c r="G1335" s="4" t="str">
        <f t="shared" si="285"/>
        <v/>
      </c>
      <c r="H1335" s="2">
        <f t="shared" si="286"/>
        <v>0</v>
      </c>
      <c r="I1335" s="2">
        <f t="shared" si="287"/>
        <v>0</v>
      </c>
      <c r="J1335" s="2">
        <f t="shared" si="288"/>
        <v>0</v>
      </c>
    </row>
    <row r="1336">
      <c r="C1336" s="1">
        <v>6.0</v>
      </c>
      <c r="E1336" s="4">
        <f t="shared" si="284"/>
        <v>0</v>
      </c>
      <c r="F1336" s="1">
        <v>1.0</v>
      </c>
      <c r="G1336" s="4" t="str">
        <f t="shared" si="285"/>
        <v/>
      </c>
      <c r="H1336" s="2">
        <f t="shared" si="286"/>
        <v>0</v>
      </c>
      <c r="I1336" s="2">
        <f t="shared" si="287"/>
        <v>0</v>
      </c>
      <c r="J1336" s="2">
        <f t="shared" si="288"/>
        <v>0</v>
      </c>
    </row>
    <row r="1337">
      <c r="C1337" s="1">
        <v>7.0</v>
      </c>
      <c r="E1337" s="4">
        <f t="shared" si="284"/>
        <v>7546</v>
      </c>
      <c r="F1337" s="1">
        <v>1.0</v>
      </c>
      <c r="G1337" s="4" t="str">
        <f t="shared" si="285"/>
        <v>1.00</v>
      </c>
      <c r="H1337" s="2">
        <f t="shared" si="286"/>
        <v>7546</v>
      </c>
      <c r="I1337" s="2">
        <f t="shared" si="287"/>
        <v>0.9972247919</v>
      </c>
      <c r="J1337" s="2">
        <f t="shared" si="288"/>
        <v>0</v>
      </c>
    </row>
    <row r="1338">
      <c r="C1338" s="1">
        <v>8.0</v>
      </c>
      <c r="E1338" s="4">
        <f t="shared" si="284"/>
        <v>3</v>
      </c>
      <c r="F1338" s="1">
        <v>1.0</v>
      </c>
      <c r="G1338" s="4" t="str">
        <f t="shared" si="285"/>
        <v>1.00</v>
      </c>
      <c r="H1338" s="2">
        <f t="shared" si="286"/>
        <v>3</v>
      </c>
      <c r="I1338" s="2">
        <f t="shared" si="287"/>
        <v>0.0003964583058</v>
      </c>
      <c r="J1338" s="2">
        <f t="shared" si="288"/>
        <v>0</v>
      </c>
    </row>
    <row r="1339">
      <c r="C1339" s="1">
        <v>9.0</v>
      </c>
      <c r="E1339" s="4">
        <f t="shared" si="284"/>
        <v>14</v>
      </c>
      <c r="F1339" s="1">
        <v>0.0</v>
      </c>
      <c r="G1339" s="4" t="str">
        <f t="shared" si="285"/>
        <v>0.86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0.00185013876</v>
      </c>
    </row>
    <row r="1341">
      <c r="D1341" s="1" t="s">
        <v>29</v>
      </c>
      <c r="E1341" s="2">
        <f>Sum(E1330:E1339)</f>
        <v>7567</v>
      </c>
      <c r="H1341" s="2">
        <f>Sum(H1330:H1339)</f>
        <v>7553</v>
      </c>
    </row>
    <row r="1342">
      <c r="D1342" s="1" t="s">
        <v>17</v>
      </c>
      <c r="E1342" s="2">
        <f>E1341/$B$2</f>
        <v>0.0591171875</v>
      </c>
    </row>
    <row r="1343">
      <c r="D1343" s="1" t="s">
        <v>18</v>
      </c>
      <c r="E1343" s="2">
        <f>H1341/E1341</f>
        <v>0.9981498612</v>
      </c>
    </row>
    <row r="1344">
      <c r="D1344" s="1" t="s">
        <v>20</v>
      </c>
      <c r="E1344" s="2">
        <f>H1341/$B$2</f>
        <v>0.0590078125</v>
      </c>
    </row>
    <row r="1345">
      <c r="D1345" s="1" t="s">
        <v>21</v>
      </c>
      <c r="E1345" s="2">
        <f>(E1341-H1341)/$B$2</f>
        <v>0.000109375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1.00</v>
      </c>
      <c r="H1360" s="2">
        <f t="shared" ref="H1360:H1369" si="291">E1360*F1360*G1360</f>
        <v>1</v>
      </c>
      <c r="I1360" s="2">
        <f t="shared" ref="I1360:I1369" si="292">H1360/$E$1371</f>
        <v>0.0001373437715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0</v>
      </c>
      <c r="F1362" s="1">
        <v>1.0</v>
      </c>
      <c r="G1362" s="4" t="str">
        <f t="shared" si="290"/>
        <v/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16</v>
      </c>
      <c r="F1363" s="1">
        <v>1.0</v>
      </c>
      <c r="G1363" s="4" t="str">
        <f t="shared" si="290"/>
        <v>0.75</v>
      </c>
      <c r="H1363" s="2">
        <f t="shared" si="291"/>
        <v>12</v>
      </c>
      <c r="I1363" s="2">
        <f t="shared" si="292"/>
        <v>0.001648125258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1</v>
      </c>
      <c r="F1365" s="1">
        <v>1.0</v>
      </c>
      <c r="G1365" s="4" t="str">
        <f t="shared" si="290"/>
        <v>1.00</v>
      </c>
      <c r="H1365" s="2">
        <f t="shared" si="291"/>
        <v>1</v>
      </c>
      <c r="I1365" s="2">
        <f t="shared" si="292"/>
        <v>0.0001373437715</v>
      </c>
      <c r="J1365" s="2">
        <f t="shared" si="293"/>
        <v>0</v>
      </c>
    </row>
    <row r="1366">
      <c r="C1366" s="1">
        <v>6.0</v>
      </c>
      <c r="E1366" s="4">
        <f t="shared" si="289"/>
        <v>0</v>
      </c>
      <c r="F1366" s="1">
        <v>1.0</v>
      </c>
      <c r="G1366" s="4" t="str">
        <f t="shared" si="290"/>
        <v/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5447</v>
      </c>
      <c r="F1367" s="1">
        <v>1.0</v>
      </c>
      <c r="G1367" s="4" t="str">
        <f t="shared" si="290"/>
        <v>0.99</v>
      </c>
      <c r="H1367" s="2">
        <f t="shared" si="291"/>
        <v>5392.53</v>
      </c>
      <c r="I1367" s="2">
        <f t="shared" si="292"/>
        <v>0.7406304079</v>
      </c>
      <c r="J1367" s="2">
        <f t="shared" si="293"/>
        <v>0</v>
      </c>
    </row>
    <row r="1368">
      <c r="C1368" s="1">
        <v>8.0</v>
      </c>
      <c r="E1368" s="4">
        <f t="shared" si="289"/>
        <v>2</v>
      </c>
      <c r="F1368" s="1">
        <v>1.0</v>
      </c>
      <c r="G1368" s="4" t="str">
        <f t="shared" si="290"/>
        <v>1.00</v>
      </c>
      <c r="H1368" s="2">
        <f t="shared" si="291"/>
        <v>2</v>
      </c>
      <c r="I1368" s="2">
        <f t="shared" si="292"/>
        <v>0.0002746875429</v>
      </c>
      <c r="J1368" s="2">
        <f t="shared" si="293"/>
        <v>0</v>
      </c>
    </row>
    <row r="1369">
      <c r="C1369" s="1">
        <v>9.0</v>
      </c>
      <c r="E1369" s="4">
        <f t="shared" si="289"/>
        <v>1814</v>
      </c>
      <c r="F1369" s="1">
        <v>1.0</v>
      </c>
      <c r="G1369" s="4" t="str">
        <f t="shared" si="290"/>
        <v>0.98</v>
      </c>
      <c r="H1369" s="2">
        <f t="shared" si="291"/>
        <v>1777.72</v>
      </c>
      <c r="I1369" s="2">
        <f t="shared" si="292"/>
        <v>0.2441587694</v>
      </c>
      <c r="J1369" s="2">
        <f t="shared" si="293"/>
        <v>0</v>
      </c>
    </row>
    <row r="1370">
      <c r="C1370" s="1" t="s">
        <v>28</v>
      </c>
      <c r="I1370" s="2">
        <f>(E1371-H1371)/E1371</f>
        <v>0.01301332235</v>
      </c>
    </row>
    <row r="1371">
      <c r="D1371" s="1" t="s">
        <v>29</v>
      </c>
      <c r="E1371" s="2">
        <f>Sum(E1360:E1369)</f>
        <v>7281</v>
      </c>
      <c r="H1371" s="2">
        <f>Sum(H1360:H1369)</f>
        <v>7186.25</v>
      </c>
    </row>
    <row r="1372">
      <c r="D1372" s="1" t="s">
        <v>17</v>
      </c>
      <c r="E1372" s="2">
        <f>E1371/$B$2</f>
        <v>0.0568828125</v>
      </c>
    </row>
    <row r="1373">
      <c r="D1373" s="1" t="s">
        <v>18</v>
      </c>
      <c r="E1373" s="2">
        <f>H1371/E1371</f>
        <v>0.9869866777</v>
      </c>
    </row>
    <row r="1374">
      <c r="D1374" s="1" t="s">
        <v>20</v>
      </c>
      <c r="E1374" s="2">
        <f>H1371/$B$2</f>
        <v>0.05614257813</v>
      </c>
    </row>
    <row r="1375">
      <c r="D1375" s="1" t="s">
        <v>21</v>
      </c>
      <c r="E1375" s="2">
        <f>(E1371-H1371)/$B$2</f>
        <v>0.000740234375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9</v>
      </c>
      <c r="F1393" s="1">
        <v>1.0</v>
      </c>
      <c r="G1393" s="4" t="str">
        <f t="shared" si="295"/>
        <v>0.89</v>
      </c>
      <c r="H1393" s="2">
        <f t="shared" si="296"/>
        <v>8.01</v>
      </c>
      <c r="I1393" s="2">
        <f t="shared" si="297"/>
        <v>0.001109879451</v>
      </c>
      <c r="J1393" s="2">
        <f t="shared" si="298"/>
        <v>0</v>
      </c>
    </row>
    <row r="1394">
      <c r="C1394" s="1">
        <v>4.0</v>
      </c>
      <c r="E1394" s="4">
        <f t="shared" si="294"/>
        <v>2</v>
      </c>
      <c r="F1394" s="1">
        <v>1.0</v>
      </c>
      <c r="G1394" s="4" t="str">
        <f t="shared" si="295"/>
        <v>0.00</v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0</v>
      </c>
      <c r="F1395" s="1">
        <v>1.0</v>
      </c>
      <c r="G1395" s="4" t="str">
        <f t="shared" si="295"/>
        <v/>
      </c>
      <c r="H1395" s="2">
        <f t="shared" si="296"/>
        <v>0</v>
      </c>
      <c r="I1395" s="2">
        <f t="shared" si="297"/>
        <v>0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4877</v>
      </c>
      <c r="F1397" s="1">
        <v>1.0</v>
      </c>
      <c r="G1397" s="4" t="str">
        <f t="shared" si="295"/>
        <v>0.99</v>
      </c>
      <c r="H1397" s="2">
        <f t="shared" si="296"/>
        <v>4828.23</v>
      </c>
      <c r="I1397" s="2">
        <f t="shared" si="297"/>
        <v>0.669007898</v>
      </c>
      <c r="J1397" s="2">
        <f t="shared" si="298"/>
        <v>0</v>
      </c>
    </row>
    <row r="1398">
      <c r="C1398" s="1">
        <v>8.0</v>
      </c>
      <c r="E1398" s="4">
        <f t="shared" si="294"/>
        <v>0</v>
      </c>
      <c r="F1398" s="1">
        <v>1.0</v>
      </c>
      <c r="G1398" s="4" t="str">
        <f t="shared" si="295"/>
        <v/>
      </c>
      <c r="H1398" s="2">
        <f t="shared" si="296"/>
        <v>0</v>
      </c>
      <c r="I1398" s="2">
        <f t="shared" si="297"/>
        <v>0</v>
      </c>
      <c r="J1398" s="2">
        <f t="shared" si="298"/>
        <v>0</v>
      </c>
    </row>
    <row r="1399">
      <c r="C1399" s="1">
        <v>9.0</v>
      </c>
      <c r="E1399" s="4">
        <f t="shared" si="294"/>
        <v>2329</v>
      </c>
      <c r="F1399" s="1">
        <v>1.0</v>
      </c>
      <c r="G1399" s="4" t="str">
        <f t="shared" si="295"/>
        <v>0.98</v>
      </c>
      <c r="H1399" s="2">
        <f t="shared" si="296"/>
        <v>2282.42</v>
      </c>
      <c r="I1399" s="2">
        <f t="shared" si="297"/>
        <v>0.3162560621</v>
      </c>
      <c r="J1399" s="2">
        <f t="shared" si="298"/>
        <v>0</v>
      </c>
    </row>
    <row r="1400">
      <c r="C1400" s="1" t="s">
        <v>28</v>
      </c>
      <c r="I1400" s="2">
        <f>(E1401-H1401)/E1401</f>
        <v>0.01362616045</v>
      </c>
    </row>
    <row r="1401">
      <c r="D1401" s="1" t="s">
        <v>29</v>
      </c>
      <c r="E1401" s="2">
        <f>Sum(E1390:E1399)</f>
        <v>7217</v>
      </c>
      <c r="H1401" s="2">
        <f>Sum(H1390:H1399)</f>
        <v>7118.66</v>
      </c>
    </row>
    <row r="1402">
      <c r="D1402" s="1" t="s">
        <v>17</v>
      </c>
      <c r="E1402" s="2">
        <f>E1401/$B$2</f>
        <v>0.0563828125</v>
      </c>
    </row>
    <row r="1403">
      <c r="D1403" s="1" t="s">
        <v>18</v>
      </c>
      <c r="E1403" s="2">
        <f>H1401/E1401</f>
        <v>0.9863738395</v>
      </c>
    </row>
    <row r="1404">
      <c r="D1404" s="1" t="s">
        <v>20</v>
      </c>
      <c r="E1404" s="2">
        <f>H1401/$B$2</f>
        <v>0.05561453125</v>
      </c>
    </row>
    <row r="1405">
      <c r="D1405" s="1" t="s">
        <v>21</v>
      </c>
      <c r="E1405" s="2">
        <f>(E1401-H1401)/$B$2</f>
        <v>0.00076828125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4</v>
      </c>
      <c r="F1423" s="1">
        <v>1.0</v>
      </c>
      <c r="G1423" s="4" t="str">
        <f t="shared" si="300"/>
        <v>1.00</v>
      </c>
      <c r="H1423" s="2">
        <f t="shared" si="301"/>
        <v>4</v>
      </c>
      <c r="I1423" s="2">
        <f t="shared" si="302"/>
        <v>0.0005499037668</v>
      </c>
      <c r="J1423" s="2">
        <f t="shared" si="303"/>
        <v>0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0</v>
      </c>
      <c r="F1425" s="1">
        <v>1.0</v>
      </c>
      <c r="G1425" s="4" t="str">
        <f t="shared" si="300"/>
        <v/>
      </c>
      <c r="H1425" s="2">
        <f t="shared" si="301"/>
        <v>0</v>
      </c>
      <c r="I1425" s="2">
        <f t="shared" si="302"/>
        <v>0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4558</v>
      </c>
      <c r="F1427" s="1">
        <v>1.0</v>
      </c>
      <c r="G1427" s="4" t="str">
        <f t="shared" si="300"/>
        <v>0.99</v>
      </c>
      <c r="H1427" s="2">
        <f t="shared" si="301"/>
        <v>4512.42</v>
      </c>
      <c r="I1427" s="2">
        <f t="shared" si="302"/>
        <v>0.6203491889</v>
      </c>
      <c r="J1427" s="2">
        <f t="shared" si="303"/>
        <v>0</v>
      </c>
    </row>
    <row r="1428">
      <c r="C1428" s="1">
        <v>8.0</v>
      </c>
      <c r="E1428" s="4">
        <f t="shared" si="299"/>
        <v>1</v>
      </c>
      <c r="F1428" s="1">
        <v>1.0</v>
      </c>
      <c r="G1428" s="4" t="str">
        <f t="shared" si="300"/>
        <v>1.00</v>
      </c>
      <c r="H1428" s="2">
        <f t="shared" si="301"/>
        <v>1</v>
      </c>
      <c r="I1428" s="2">
        <f t="shared" si="302"/>
        <v>0.0001374759417</v>
      </c>
      <c r="J1428" s="2">
        <f t="shared" si="303"/>
        <v>0</v>
      </c>
    </row>
    <row r="1429">
      <c r="C1429" s="1">
        <v>9.0</v>
      </c>
      <c r="E1429" s="4">
        <f t="shared" si="299"/>
        <v>2711</v>
      </c>
      <c r="F1429" s="1">
        <v>1.0</v>
      </c>
      <c r="G1429" s="4" t="str">
        <f t="shared" si="300"/>
        <v>0.98</v>
      </c>
      <c r="H1429" s="2">
        <f t="shared" si="301"/>
        <v>2656.78</v>
      </c>
      <c r="I1429" s="2">
        <f t="shared" si="302"/>
        <v>0.3652433324</v>
      </c>
      <c r="J1429" s="2">
        <f t="shared" si="303"/>
        <v>0</v>
      </c>
    </row>
    <row r="1430">
      <c r="C1430" s="1" t="s">
        <v>28</v>
      </c>
      <c r="I1430" s="2">
        <f>(E1431-H1431)/E1431</f>
        <v>0.01372009898</v>
      </c>
    </row>
    <row r="1431">
      <c r="D1431" s="1" t="s">
        <v>29</v>
      </c>
      <c r="E1431" s="2">
        <f>Sum(E1420:E1429)</f>
        <v>7274</v>
      </c>
      <c r="H1431" s="2">
        <f>Sum(H1420:H1429)</f>
        <v>7174.2</v>
      </c>
    </row>
    <row r="1432">
      <c r="D1432" s="1" t="s">
        <v>17</v>
      </c>
      <c r="E1432" s="2">
        <f>E1431/$B$2</f>
        <v>0.056828125</v>
      </c>
    </row>
    <row r="1433">
      <c r="D1433" s="1" t="s">
        <v>18</v>
      </c>
      <c r="E1433" s="2">
        <f>H1431/E1431</f>
        <v>0.986279901</v>
      </c>
    </row>
    <row r="1434">
      <c r="D1434" s="1" t="s">
        <v>20</v>
      </c>
      <c r="E1434" s="2">
        <f>H1431/$B$2</f>
        <v>0.0560484375</v>
      </c>
    </row>
    <row r="1435">
      <c r="D1435" s="1" t="s">
        <v>21</v>
      </c>
      <c r="E1435" s="2">
        <f>(E1431-H1431)/$B$2</f>
        <v>0.0007796875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8</v>
      </c>
      <c r="F1453" s="1">
        <v>1.0</v>
      </c>
      <c r="G1453" s="4" t="str">
        <f t="shared" si="305"/>
        <v>0.88</v>
      </c>
      <c r="H1453" s="2">
        <f t="shared" si="306"/>
        <v>7.04</v>
      </c>
      <c r="I1453" s="2">
        <f t="shared" si="307"/>
        <v>0.0009713024283</v>
      </c>
      <c r="J1453" s="2">
        <f t="shared" si="308"/>
        <v>0</v>
      </c>
    </row>
    <row r="1454">
      <c r="C1454" s="1">
        <v>4.0</v>
      </c>
      <c r="E1454" s="4">
        <f t="shared" si="304"/>
        <v>3</v>
      </c>
      <c r="F1454" s="1">
        <v>1.0</v>
      </c>
      <c r="G1454" s="4" t="str">
        <f t="shared" si="305"/>
        <v>0.67</v>
      </c>
      <c r="H1454" s="2">
        <f t="shared" si="306"/>
        <v>2.01</v>
      </c>
      <c r="I1454" s="2">
        <f t="shared" si="307"/>
        <v>0.0002773178808</v>
      </c>
      <c r="J1454" s="2">
        <f t="shared" si="308"/>
        <v>0</v>
      </c>
    </row>
    <row r="1455">
      <c r="C1455" s="1">
        <v>5.0</v>
      </c>
      <c r="E1455" s="4">
        <f t="shared" si="304"/>
        <v>0</v>
      </c>
      <c r="F1455" s="1">
        <v>1.0</v>
      </c>
      <c r="G1455" s="4" t="str">
        <f t="shared" si="305"/>
        <v/>
      </c>
      <c r="H1455" s="2">
        <f t="shared" si="306"/>
        <v>0</v>
      </c>
      <c r="I1455" s="2">
        <f t="shared" si="307"/>
        <v>0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3256</v>
      </c>
      <c r="F1457" s="1">
        <v>1.0</v>
      </c>
      <c r="G1457" s="4" t="str">
        <f t="shared" si="305"/>
        <v>0.98</v>
      </c>
      <c r="H1457" s="2">
        <f t="shared" si="306"/>
        <v>3190.88</v>
      </c>
      <c r="I1457" s="2">
        <f t="shared" si="307"/>
        <v>0.4402428256</v>
      </c>
      <c r="J1457" s="2">
        <f t="shared" si="308"/>
        <v>0</v>
      </c>
    </row>
    <row r="1458">
      <c r="C1458" s="1">
        <v>8.0</v>
      </c>
      <c r="E1458" s="4">
        <f t="shared" si="304"/>
        <v>0</v>
      </c>
      <c r="F1458" s="1">
        <v>1.0</v>
      </c>
      <c r="G1458" s="4" t="str">
        <f t="shared" si="305"/>
        <v/>
      </c>
      <c r="H1458" s="2">
        <f t="shared" si="306"/>
        <v>0</v>
      </c>
      <c r="I1458" s="2">
        <f t="shared" si="307"/>
        <v>0</v>
      </c>
      <c r="J1458" s="2">
        <f t="shared" si="308"/>
        <v>0</v>
      </c>
    </row>
    <row r="1459">
      <c r="C1459" s="1">
        <v>9.0</v>
      </c>
      <c r="E1459" s="4">
        <f t="shared" si="304"/>
        <v>3981</v>
      </c>
      <c r="F1459" s="1">
        <v>1.0</v>
      </c>
      <c r="G1459" s="4" t="str">
        <f t="shared" si="305"/>
        <v>0.99</v>
      </c>
      <c r="H1459" s="2">
        <f t="shared" si="306"/>
        <v>3941.19</v>
      </c>
      <c r="I1459" s="2">
        <f t="shared" si="307"/>
        <v>0.5437624172</v>
      </c>
      <c r="J1459" s="2">
        <f t="shared" si="308"/>
        <v>0</v>
      </c>
    </row>
    <row r="1460">
      <c r="C1460" s="1" t="s">
        <v>28</v>
      </c>
      <c r="I1460" s="2">
        <f>(E1461-H1461)/E1461</f>
        <v>0.01474613687</v>
      </c>
    </row>
    <row r="1461">
      <c r="D1461" s="1" t="s">
        <v>29</v>
      </c>
      <c r="E1461" s="2">
        <f>Sum(E1450:E1459)</f>
        <v>7248</v>
      </c>
      <c r="H1461" s="2">
        <f>Sum(H1450:H1459)</f>
        <v>7141.12</v>
      </c>
    </row>
    <row r="1462">
      <c r="D1462" s="1" t="s">
        <v>17</v>
      </c>
      <c r="E1462" s="2">
        <f>E1461/$B$2</f>
        <v>0.056625</v>
      </c>
    </row>
    <row r="1463">
      <c r="D1463" s="1" t="s">
        <v>18</v>
      </c>
      <c r="E1463" s="2">
        <f>H1461/E1461</f>
        <v>0.9852538631</v>
      </c>
    </row>
    <row r="1464">
      <c r="D1464" s="1" t="s">
        <v>20</v>
      </c>
      <c r="E1464" s="2">
        <f>H1461/$B$2</f>
        <v>0.05579</v>
      </c>
    </row>
    <row r="1465">
      <c r="D1465" s="1" t="s">
        <v>21</v>
      </c>
      <c r="E1465" s="2">
        <f>(E1461-H1461)/$B$2</f>
        <v>0.000835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7</v>
      </c>
      <c r="F1483" s="1">
        <v>1.0</v>
      </c>
      <c r="G1483" s="4" t="str">
        <f t="shared" si="310"/>
        <v>0.86</v>
      </c>
      <c r="H1483" s="2">
        <f t="shared" si="311"/>
        <v>6.02</v>
      </c>
      <c r="I1483" s="2">
        <f t="shared" si="312"/>
        <v>0.0008391413437</v>
      </c>
      <c r="J1483" s="2">
        <f t="shared" si="313"/>
        <v>0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1.00</v>
      </c>
      <c r="H1484" s="2">
        <f t="shared" si="311"/>
        <v>2</v>
      </c>
      <c r="I1484" s="2">
        <f t="shared" si="312"/>
        <v>0.0002787844996</v>
      </c>
      <c r="J1484" s="2">
        <f t="shared" si="313"/>
        <v>0</v>
      </c>
    </row>
    <row r="1485">
      <c r="C1485" s="1">
        <v>5.0</v>
      </c>
      <c r="E1485" s="4">
        <f t="shared" si="309"/>
        <v>0</v>
      </c>
      <c r="F1485" s="1">
        <v>1.0</v>
      </c>
      <c r="G1485" s="4" t="str">
        <f t="shared" si="310"/>
        <v/>
      </c>
      <c r="H1485" s="2">
        <f t="shared" si="311"/>
        <v>0</v>
      </c>
      <c r="I1485" s="2">
        <f t="shared" si="312"/>
        <v>0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2503</v>
      </c>
      <c r="F1487" s="1">
        <v>1.0</v>
      </c>
      <c r="G1487" s="4" t="str">
        <f t="shared" si="310"/>
        <v>0.98</v>
      </c>
      <c r="H1487" s="2">
        <f t="shared" si="311"/>
        <v>2452.94</v>
      </c>
      <c r="I1487" s="2">
        <f t="shared" si="312"/>
        <v>0.3419208252</v>
      </c>
      <c r="J1487" s="2">
        <f t="shared" si="313"/>
        <v>0</v>
      </c>
    </row>
    <row r="1488">
      <c r="C1488" s="1">
        <v>8.0</v>
      </c>
      <c r="E1488" s="4">
        <f t="shared" si="309"/>
        <v>0</v>
      </c>
      <c r="F1488" s="1">
        <v>1.0</v>
      </c>
      <c r="G1488" s="4" t="str">
        <f t="shared" si="310"/>
        <v/>
      </c>
      <c r="H1488" s="2">
        <f t="shared" si="311"/>
        <v>0</v>
      </c>
      <c r="I1488" s="2">
        <f t="shared" si="312"/>
        <v>0</v>
      </c>
      <c r="J1488" s="2">
        <f t="shared" si="313"/>
        <v>0</v>
      </c>
    </row>
    <row r="1489">
      <c r="C1489" s="1">
        <v>9.0</v>
      </c>
      <c r="E1489" s="4">
        <f t="shared" si="309"/>
        <v>4662</v>
      </c>
      <c r="F1489" s="1">
        <v>1.0</v>
      </c>
      <c r="G1489" s="4" t="str">
        <f t="shared" si="310"/>
        <v>0.99</v>
      </c>
      <c r="H1489" s="2">
        <f t="shared" si="311"/>
        <v>4615.38</v>
      </c>
      <c r="I1489" s="2">
        <f t="shared" si="312"/>
        <v>0.6433482018</v>
      </c>
      <c r="J1489" s="2">
        <f t="shared" si="313"/>
        <v>0</v>
      </c>
    </row>
    <row r="1490">
      <c r="C1490" s="1" t="s">
        <v>28</v>
      </c>
      <c r="I1490" s="2">
        <f>(E1491-H1491)/E1491</f>
        <v>0.01361304711</v>
      </c>
    </row>
    <row r="1491">
      <c r="D1491" s="1" t="s">
        <v>29</v>
      </c>
      <c r="E1491" s="2">
        <f>Sum(E1480:E1489)</f>
        <v>7174</v>
      </c>
      <c r="H1491" s="2">
        <f>Sum(H1480:H1489)</f>
        <v>7076.34</v>
      </c>
    </row>
    <row r="1492">
      <c r="D1492" s="1" t="s">
        <v>17</v>
      </c>
      <c r="E1492" s="2">
        <f>E1491/$B$2</f>
        <v>0.056046875</v>
      </c>
    </row>
    <row r="1493">
      <c r="D1493" s="1" t="s">
        <v>18</v>
      </c>
      <c r="E1493" s="2">
        <f>H1491/E1491</f>
        <v>0.9863869529</v>
      </c>
    </row>
    <row r="1494">
      <c r="D1494" s="1" t="s">
        <v>20</v>
      </c>
      <c r="E1494" s="2">
        <f>H1491/$B$2</f>
        <v>0.05528390625</v>
      </c>
    </row>
    <row r="1495">
      <c r="D1495" s="1" t="s">
        <v>21</v>
      </c>
      <c r="E1495" s="2">
        <f>(E1491-H1491)/$B$2</f>
        <v>0.00076296875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>
        <f t="shared" ref="N85:X85" si="49">INDIRECT(CONCATENATE("I",$L85+N$63))</f>
        <v>0.0005055611729</v>
      </c>
      <c r="O85" s="2">
        <f t="shared" si="49"/>
        <v>0.01422143579</v>
      </c>
      <c r="P85" s="2">
        <f t="shared" si="49"/>
        <v>0.01160262892</v>
      </c>
      <c r="Q85" s="2">
        <f t="shared" si="49"/>
        <v>0.1196562184</v>
      </c>
      <c r="R85" s="2">
        <f t="shared" si="49"/>
        <v>0.7966835187</v>
      </c>
      <c r="S85" s="2">
        <f t="shared" si="49"/>
        <v>0</v>
      </c>
      <c r="T85" s="2">
        <f t="shared" si="49"/>
        <v>0</v>
      </c>
      <c r="U85" s="2">
        <f t="shared" si="49"/>
        <v>0</v>
      </c>
      <c r="V85" s="2">
        <f t="shared" si="49"/>
        <v>0</v>
      </c>
      <c r="W85" s="2">
        <f t="shared" si="49"/>
        <v>0</v>
      </c>
      <c r="X85" s="2">
        <f t="shared" si="49"/>
        <v>0.05733063701</v>
      </c>
    </row>
    <row r="86">
      <c r="L86" s="1">
        <f t="shared" si="39"/>
        <v>640</v>
      </c>
      <c r="M86" s="1">
        <f>Events!D26</f>
        <v>10999</v>
      </c>
      <c r="N86" s="2">
        <f t="shared" ref="N86:X86" si="50">INDIRECT(CONCATENATE("I",$L86+N$63))</f>
        <v>0.0004933399112</v>
      </c>
      <c r="O86" s="2">
        <f t="shared" si="50"/>
        <v>0.01032560434</v>
      </c>
      <c r="P86" s="2">
        <f t="shared" si="50"/>
        <v>0.004440059201</v>
      </c>
      <c r="Q86" s="2">
        <f t="shared" si="50"/>
        <v>0.03062654169</v>
      </c>
      <c r="R86" s="2">
        <f t="shared" si="50"/>
        <v>0.9245535274</v>
      </c>
      <c r="S86" s="2">
        <f t="shared" si="50"/>
        <v>0</v>
      </c>
      <c r="T86" s="2">
        <f t="shared" si="50"/>
        <v>0</v>
      </c>
      <c r="U86" s="2">
        <f t="shared" si="50"/>
        <v>0</v>
      </c>
      <c r="V86" s="2">
        <f t="shared" si="50"/>
        <v>0</v>
      </c>
      <c r="W86" s="2">
        <f t="shared" si="50"/>
        <v>0</v>
      </c>
      <c r="X86" s="2">
        <f t="shared" si="50"/>
        <v>0.02956092748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0.0002044571662</v>
      </c>
      <c r="O87" s="2">
        <f t="shared" si="51"/>
        <v>0.005095072582</v>
      </c>
      <c r="P87" s="2">
        <f t="shared" si="51"/>
        <v>0.00143937845</v>
      </c>
      <c r="Q87" s="2">
        <f t="shared" si="51"/>
        <v>0.00938458393</v>
      </c>
      <c r="R87" s="2">
        <f t="shared" si="51"/>
        <v>0.9642936005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0.01958290738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</v>
      </c>
      <c r="O88" s="2">
        <f t="shared" si="52"/>
        <v>0.004085976628</v>
      </c>
      <c r="P88" s="2">
        <f t="shared" si="52"/>
        <v>0.001285475793</v>
      </c>
      <c r="Q88" s="2">
        <f t="shared" si="52"/>
        <v>0.00657345576</v>
      </c>
      <c r="R88" s="2">
        <f t="shared" si="52"/>
        <v>0.968307596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0.01974749583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</v>
      </c>
      <c r="O89" s="2">
        <f t="shared" si="53"/>
        <v>0.003294797688</v>
      </c>
      <c r="P89" s="2">
        <f t="shared" si="53"/>
        <v>0.001242774566</v>
      </c>
      <c r="Q89" s="2">
        <f t="shared" si="53"/>
        <v>0.006798100743</v>
      </c>
      <c r="R89" s="2">
        <f t="shared" si="53"/>
        <v>0.9671098266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0.02155450041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0.003012338249</v>
      </c>
      <c r="P90" s="2">
        <f t="shared" si="54"/>
        <v>0.000749322901</v>
      </c>
      <c r="Q90" s="2">
        <f t="shared" si="54"/>
        <v>0.00195004514</v>
      </c>
      <c r="R90" s="2">
        <f t="shared" si="54"/>
        <v>0.9521637075</v>
      </c>
      <c r="S90" s="2">
        <f t="shared" si="54"/>
        <v>0.0212699368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0.02085464941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0.002928483354</v>
      </c>
      <c r="P91" s="2">
        <f t="shared" si="55"/>
        <v>0.0003082614057</v>
      </c>
      <c r="Q91" s="2">
        <f t="shared" si="55"/>
        <v>0.001233045623</v>
      </c>
      <c r="R91" s="2">
        <f t="shared" si="55"/>
        <v>0.9138578915</v>
      </c>
      <c r="S91" s="2">
        <f t="shared" si="55"/>
        <v>0.05360049322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0.02807182491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0.003230935474</v>
      </c>
      <c r="P92" s="2">
        <f t="shared" si="56"/>
        <v>0</v>
      </c>
      <c r="Q92" s="2">
        <f t="shared" si="56"/>
        <v>0.0003102809509</v>
      </c>
      <c r="R92" s="2">
        <f t="shared" si="56"/>
        <v>0.9109895029</v>
      </c>
      <c r="S92" s="2">
        <f t="shared" si="56"/>
        <v>0.05815683853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0.02731244211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</v>
      </c>
      <c r="O93" s="2">
        <f t="shared" si="57"/>
        <v>0.004278432622</v>
      </c>
      <c r="P93" s="2">
        <f t="shared" si="57"/>
        <v>0.0003185727939</v>
      </c>
      <c r="Q93" s="2">
        <f t="shared" si="57"/>
        <v>0.0004778591908</v>
      </c>
      <c r="R93" s="2">
        <f t="shared" si="57"/>
        <v>0.9005877668</v>
      </c>
      <c r="S93" s="2">
        <f t="shared" si="57"/>
        <v>0.06606881172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0.02826855687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0.00312324493</v>
      </c>
      <c r="P94" s="2">
        <f t="shared" si="58"/>
        <v>0.0001560062402</v>
      </c>
      <c r="Q94" s="2">
        <f t="shared" si="58"/>
        <v>0.0009391575663</v>
      </c>
      <c r="R94" s="2">
        <f t="shared" si="58"/>
        <v>0.9093790952</v>
      </c>
      <c r="S94" s="2">
        <f t="shared" si="58"/>
        <v>0.05928237129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0.0271201248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0.0001830161054</v>
      </c>
      <c r="O95" s="2">
        <f t="shared" si="59"/>
        <v>0.007856881406</v>
      </c>
      <c r="P95" s="2">
        <f t="shared" si="59"/>
        <v>0.0007320644217</v>
      </c>
      <c r="Q95" s="2">
        <f t="shared" si="59"/>
        <v>0.0005490483163</v>
      </c>
      <c r="R95" s="2">
        <f t="shared" si="59"/>
        <v>0.8438689605</v>
      </c>
      <c r="S95" s="2">
        <f t="shared" si="59"/>
        <v>0.05254392387</v>
      </c>
      <c r="T95" s="2">
        <f t="shared" si="59"/>
        <v>0.05279465593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0.04147144949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0.0002037905034</v>
      </c>
      <c r="O96" s="2">
        <f t="shared" si="65"/>
        <v>0.007532097004</v>
      </c>
      <c r="P96" s="2">
        <f t="shared" si="65"/>
        <v>0.001014876707</v>
      </c>
      <c r="Q96" s="2">
        <f t="shared" si="65"/>
        <v>0.0002017525983</v>
      </c>
      <c r="R96" s="2">
        <f t="shared" si="65"/>
        <v>0.7778581618</v>
      </c>
      <c r="S96" s="2">
        <f t="shared" si="65"/>
        <v>0.07213980029</v>
      </c>
      <c r="T96" s="2">
        <f t="shared" si="65"/>
        <v>0.08699205217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0.05405746892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0.006967213115</v>
      </c>
      <c r="P97" s="2">
        <f t="shared" si="66"/>
        <v>0.000599760096</v>
      </c>
      <c r="Q97" s="2">
        <f t="shared" si="66"/>
        <v>0.0004018392643</v>
      </c>
      <c r="R97" s="2">
        <f t="shared" si="66"/>
        <v>0.7795681727</v>
      </c>
      <c r="S97" s="2">
        <f t="shared" si="66"/>
        <v>0.06981207517</v>
      </c>
      <c r="T97" s="2">
        <f t="shared" si="66"/>
        <v>0.08920431827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0.05344662135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</v>
      </c>
      <c r="O98" s="2">
        <f t="shared" si="67"/>
        <v>0.007073018515</v>
      </c>
      <c r="P98" s="2">
        <f t="shared" si="67"/>
        <v>0.0006240898689</v>
      </c>
      <c r="Q98" s="2">
        <f t="shared" si="67"/>
        <v>0.0001393800707</v>
      </c>
      <c r="R98" s="2">
        <f t="shared" si="67"/>
        <v>0.7998918244</v>
      </c>
      <c r="S98" s="2">
        <f t="shared" si="67"/>
        <v>0.06815061369</v>
      </c>
      <c r="T98" s="2">
        <f t="shared" si="67"/>
        <v>0.07100478469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0.05311628875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</v>
      </c>
      <c r="O99" s="2">
        <f t="shared" si="68"/>
        <v>0.006166312946</v>
      </c>
      <c r="P99" s="2">
        <f t="shared" si="68"/>
        <v>0.001543507621</v>
      </c>
      <c r="Q99" s="2">
        <f t="shared" si="68"/>
        <v>0.0003858769053</v>
      </c>
      <c r="R99" s="2">
        <f t="shared" si="68"/>
        <v>0.8109627629</v>
      </c>
      <c r="S99" s="2">
        <f t="shared" si="68"/>
        <v>0.06180204515</v>
      </c>
      <c r="T99" s="2">
        <f t="shared" si="68"/>
        <v>0.0684159753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0.0507235192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0.0002359046945</v>
      </c>
      <c r="O100" s="2">
        <f t="shared" si="69"/>
        <v>0.01503892427</v>
      </c>
      <c r="P100" s="2">
        <f t="shared" si="69"/>
        <v>0.001896673744</v>
      </c>
      <c r="Q100" s="2">
        <f t="shared" si="69"/>
        <v>0.004260438783</v>
      </c>
      <c r="R100" s="2">
        <f t="shared" si="69"/>
        <v>0.3771762208</v>
      </c>
      <c r="S100" s="2">
        <f t="shared" si="69"/>
        <v>0.0403113942</v>
      </c>
      <c r="T100" s="2">
        <f t="shared" si="69"/>
        <v>0.02083510262</v>
      </c>
      <c r="U100" s="2">
        <f t="shared" si="69"/>
        <v>0.403566879</v>
      </c>
      <c r="V100" s="2">
        <f t="shared" si="69"/>
        <v>0</v>
      </c>
      <c r="W100" s="2">
        <f t="shared" si="69"/>
        <v>0</v>
      </c>
      <c r="X100" s="2">
        <f t="shared" si="69"/>
        <v>0.1366784619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0.006821366025</v>
      </c>
      <c r="P101" s="2">
        <f t="shared" si="70"/>
        <v>0.001320052539</v>
      </c>
      <c r="Q101" s="2">
        <f t="shared" si="70"/>
        <v>0.002191330998</v>
      </c>
      <c r="R101" s="2">
        <f t="shared" si="70"/>
        <v>0.3167075306</v>
      </c>
      <c r="S101" s="2">
        <f t="shared" si="70"/>
        <v>0.02640105079</v>
      </c>
      <c r="T101" s="2">
        <f t="shared" si="70"/>
        <v>0.008951401051</v>
      </c>
      <c r="U101" s="2">
        <f t="shared" si="70"/>
        <v>0.5408450088</v>
      </c>
      <c r="V101" s="2">
        <f t="shared" si="70"/>
        <v>0</v>
      </c>
      <c r="W101" s="2">
        <f t="shared" si="70"/>
        <v>0</v>
      </c>
      <c r="X101" s="2">
        <f t="shared" si="70"/>
        <v>0.09676225919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0.01152256057</v>
      </c>
      <c r="P102" s="2">
        <f t="shared" si="71"/>
        <v>0.0008890864637</v>
      </c>
      <c r="Q102" s="2">
        <f t="shared" si="71"/>
        <v>0.001778172927</v>
      </c>
      <c r="R102" s="2">
        <f t="shared" si="71"/>
        <v>0.252333852</v>
      </c>
      <c r="S102" s="2">
        <f t="shared" si="71"/>
        <v>0.01152922872</v>
      </c>
      <c r="T102" s="2">
        <f t="shared" si="71"/>
        <v>0.004667703934</v>
      </c>
      <c r="U102" s="2">
        <f t="shared" si="71"/>
        <v>0.632349411</v>
      </c>
      <c r="V102" s="2">
        <f t="shared" si="71"/>
        <v>0</v>
      </c>
      <c r="W102" s="2">
        <f t="shared" si="71"/>
        <v>0</v>
      </c>
      <c r="X102" s="2">
        <f t="shared" si="71"/>
        <v>0.08492998444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0.0002175805048</v>
      </c>
      <c r="O103" s="2">
        <f t="shared" si="72"/>
        <v>0.01192558747</v>
      </c>
      <c r="P103" s="2">
        <f t="shared" si="72"/>
        <v>0.0004351610096</v>
      </c>
      <c r="Q103" s="2">
        <f t="shared" si="72"/>
        <v>0.002402088773</v>
      </c>
      <c r="R103" s="2">
        <f t="shared" si="72"/>
        <v>0.2244778068</v>
      </c>
      <c r="S103" s="2">
        <f t="shared" si="72"/>
        <v>0.01234986945</v>
      </c>
      <c r="T103" s="2">
        <f t="shared" si="72"/>
        <v>0.003046127067</v>
      </c>
      <c r="U103" s="2">
        <f t="shared" si="72"/>
        <v>0.6627154047</v>
      </c>
      <c r="V103" s="2">
        <f t="shared" si="72"/>
        <v>0</v>
      </c>
      <c r="W103" s="2">
        <f t="shared" si="72"/>
        <v>0</v>
      </c>
      <c r="X103" s="2">
        <f t="shared" si="72"/>
        <v>0.08243037424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0.01044823906</v>
      </c>
      <c r="P104" s="2">
        <f t="shared" si="73"/>
        <v>0.0006403415155</v>
      </c>
      <c r="Q104" s="2">
        <f t="shared" si="73"/>
        <v>0.002977588047</v>
      </c>
      <c r="R104" s="2">
        <f t="shared" si="73"/>
        <v>0.1772465315</v>
      </c>
      <c r="S104" s="2">
        <f t="shared" si="73"/>
        <v>0.01210245464</v>
      </c>
      <c r="T104" s="2">
        <f t="shared" si="73"/>
        <v>0.0008537886873</v>
      </c>
      <c r="U104" s="2">
        <f t="shared" si="73"/>
        <v>0.7214557097</v>
      </c>
      <c r="V104" s="2">
        <f t="shared" si="73"/>
        <v>0</v>
      </c>
      <c r="W104" s="2">
        <f t="shared" si="73"/>
        <v>0</v>
      </c>
      <c r="X104" s="2">
        <f t="shared" si="73"/>
        <v>0.07427534685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0.004127948535</v>
      </c>
      <c r="P105" s="2">
        <f t="shared" si="74"/>
        <v>0</v>
      </c>
      <c r="Q105" s="2">
        <f t="shared" si="74"/>
        <v>0.01022158685</v>
      </c>
      <c r="R105" s="2">
        <f t="shared" si="74"/>
        <v>0.04703180843</v>
      </c>
      <c r="S105" s="2">
        <f t="shared" si="74"/>
        <v>0.001429592566</v>
      </c>
      <c r="T105" s="2">
        <f t="shared" si="74"/>
        <v>0</v>
      </c>
      <c r="U105" s="2">
        <f t="shared" si="74"/>
        <v>0.866338456</v>
      </c>
      <c r="V105" s="2">
        <f t="shared" si="74"/>
        <v>0.01972837741</v>
      </c>
      <c r="W105" s="2">
        <f t="shared" si="74"/>
        <v>0</v>
      </c>
      <c r="X105" s="2">
        <f t="shared" si="74"/>
        <v>0.05112223016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0.001822983063</v>
      </c>
      <c r="P106" s="2">
        <f t="shared" si="75"/>
        <v>0</v>
      </c>
      <c r="Q106" s="2">
        <f t="shared" si="75"/>
        <v>0.008907302859</v>
      </c>
      <c r="R106" s="2">
        <f t="shared" si="75"/>
        <v>0.04429065744</v>
      </c>
      <c r="S106" s="2">
        <f t="shared" si="75"/>
        <v>0.002560553633</v>
      </c>
      <c r="T106" s="2">
        <f t="shared" si="75"/>
        <v>0</v>
      </c>
      <c r="U106" s="2">
        <f t="shared" si="75"/>
        <v>0.8477472227</v>
      </c>
      <c r="V106" s="2">
        <f t="shared" si="75"/>
        <v>0.03184119468</v>
      </c>
      <c r="W106" s="2">
        <f t="shared" si="75"/>
        <v>0</v>
      </c>
      <c r="X106" s="2">
        <f t="shared" si="75"/>
        <v>0.06283008559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0.0001830831197</v>
      </c>
      <c r="O107" s="2">
        <f t="shared" si="76"/>
        <v>0.003114243867</v>
      </c>
      <c r="P107" s="2">
        <f t="shared" si="76"/>
        <v>0</v>
      </c>
      <c r="Q107" s="2">
        <f t="shared" si="76"/>
        <v>0.01166239473</v>
      </c>
      <c r="R107" s="2">
        <f t="shared" si="76"/>
        <v>0.03390333211</v>
      </c>
      <c r="S107" s="2">
        <f t="shared" si="76"/>
        <v>0.001647748078</v>
      </c>
      <c r="T107" s="2">
        <f t="shared" si="76"/>
        <v>0</v>
      </c>
      <c r="U107" s="2">
        <f t="shared" si="76"/>
        <v>0.8480794581</v>
      </c>
      <c r="V107" s="2">
        <f t="shared" si="76"/>
        <v>0.03382094471</v>
      </c>
      <c r="W107" s="2">
        <f t="shared" si="76"/>
        <v>0</v>
      </c>
      <c r="X107" s="2">
        <f t="shared" si="76"/>
        <v>0.06758879531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0.003476024251</v>
      </c>
      <c r="P108" s="2">
        <f t="shared" si="77"/>
        <v>0</v>
      </c>
      <c r="Q108" s="2">
        <f t="shared" si="77"/>
        <v>0.0128734154</v>
      </c>
      <c r="R108" s="2">
        <f t="shared" si="77"/>
        <v>0.03076244718</v>
      </c>
      <c r="S108" s="2">
        <f t="shared" si="77"/>
        <v>0.001471614918</v>
      </c>
      <c r="T108" s="2">
        <f t="shared" si="77"/>
        <v>0</v>
      </c>
      <c r="U108" s="2">
        <f t="shared" si="77"/>
        <v>0.8612254272</v>
      </c>
      <c r="V108" s="2">
        <f t="shared" si="77"/>
        <v>0.02755098291</v>
      </c>
      <c r="W108" s="2">
        <f t="shared" si="77"/>
        <v>0</v>
      </c>
      <c r="X108" s="2">
        <f t="shared" si="77"/>
        <v>0.06264008819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0.00236713081</v>
      </c>
      <c r="P109" s="2">
        <f t="shared" si="78"/>
        <v>0</v>
      </c>
      <c r="Q109" s="2">
        <f t="shared" si="78"/>
        <v>0.0114296921</v>
      </c>
      <c r="R109" s="2">
        <f t="shared" si="78"/>
        <v>0.02652284762</v>
      </c>
      <c r="S109" s="2">
        <f t="shared" si="78"/>
        <v>0.002157285742</v>
      </c>
      <c r="T109" s="2">
        <f t="shared" si="78"/>
        <v>0</v>
      </c>
      <c r="U109" s="2">
        <f t="shared" si="78"/>
        <v>0.8694292999</v>
      </c>
      <c r="V109" s="2">
        <f t="shared" si="78"/>
        <v>0.02479309669</v>
      </c>
      <c r="W109" s="2">
        <f t="shared" si="78"/>
        <v>0</v>
      </c>
      <c r="X109" s="2">
        <f t="shared" si="78"/>
        <v>0.06330064719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0.001201682355</v>
      </c>
      <c r="P110" s="2">
        <f t="shared" si="79"/>
        <v>0</v>
      </c>
      <c r="Q110" s="2">
        <f t="shared" si="79"/>
        <v>0.0058161426</v>
      </c>
      <c r="R110" s="2">
        <f t="shared" si="79"/>
        <v>0.003196475065</v>
      </c>
      <c r="S110" s="2">
        <f t="shared" si="79"/>
        <v>0.0002002803925</v>
      </c>
      <c r="T110" s="2">
        <f t="shared" si="79"/>
        <v>0</v>
      </c>
      <c r="U110" s="2">
        <f t="shared" si="79"/>
        <v>0.2720608852</v>
      </c>
      <c r="V110" s="2">
        <f t="shared" si="79"/>
        <v>0.003789305027</v>
      </c>
      <c r="W110" s="2">
        <f t="shared" si="79"/>
        <v>0.6857840977</v>
      </c>
      <c r="X110" s="2">
        <f t="shared" si="79"/>
        <v>0.02795113158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0.001590548054</v>
      </c>
      <c r="P111" s="2">
        <f t="shared" si="80"/>
        <v>0</v>
      </c>
      <c r="Q111" s="2">
        <f t="shared" si="80"/>
        <v>0.002194201747</v>
      </c>
      <c r="R111" s="2">
        <f t="shared" si="80"/>
        <v>0.002779984114</v>
      </c>
      <c r="S111" s="2">
        <f t="shared" si="80"/>
        <v>0.0007942811755</v>
      </c>
      <c r="T111" s="2">
        <f t="shared" si="80"/>
        <v>0</v>
      </c>
      <c r="U111" s="2">
        <f t="shared" si="80"/>
        <v>0.2007148531</v>
      </c>
      <c r="V111" s="2">
        <f t="shared" si="80"/>
        <v>0.001393963463</v>
      </c>
      <c r="W111" s="2">
        <f t="shared" si="80"/>
        <v>0.7620492454</v>
      </c>
      <c r="X111" s="2">
        <f t="shared" si="80"/>
        <v>0.02848292295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0.0001889287739</v>
      </c>
      <c r="O112" s="2">
        <f t="shared" si="81"/>
        <v>0.000938976006</v>
      </c>
      <c r="P112" s="2">
        <f t="shared" si="81"/>
        <v>0</v>
      </c>
      <c r="Q112" s="2">
        <f t="shared" si="81"/>
        <v>0.002459852636</v>
      </c>
      <c r="R112" s="2">
        <f t="shared" si="81"/>
        <v>0.001507651615</v>
      </c>
      <c r="S112" s="2">
        <f t="shared" si="81"/>
        <v>0.0005667863216</v>
      </c>
      <c r="T112" s="2">
        <f t="shared" si="81"/>
        <v>0</v>
      </c>
      <c r="U112" s="2">
        <f t="shared" si="81"/>
        <v>0.1626109957</v>
      </c>
      <c r="V112" s="2">
        <f t="shared" si="81"/>
        <v>0.0007557150954</v>
      </c>
      <c r="W112" s="2">
        <f t="shared" si="81"/>
        <v>0.8123124882</v>
      </c>
      <c r="X112" s="2">
        <f t="shared" si="81"/>
        <v>0.01865860571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0.0006374501992</v>
      </c>
      <c r="P113" s="2">
        <f t="shared" si="82"/>
        <v>0</v>
      </c>
      <c r="Q113" s="2">
        <f t="shared" si="82"/>
        <v>0.000793625498</v>
      </c>
      <c r="R113" s="2">
        <f t="shared" si="82"/>
        <v>0.002696414343</v>
      </c>
      <c r="S113" s="2">
        <f t="shared" si="82"/>
        <v>0.0003203187251</v>
      </c>
      <c r="T113" s="2">
        <f t="shared" si="82"/>
        <v>0</v>
      </c>
      <c r="U113" s="2">
        <f t="shared" si="82"/>
        <v>0.08195697211</v>
      </c>
      <c r="V113" s="2">
        <f t="shared" si="82"/>
        <v>0.0001593625498</v>
      </c>
      <c r="W113" s="2">
        <f t="shared" si="82"/>
        <v>0.8967585657</v>
      </c>
      <c r="X113" s="2">
        <f t="shared" si="82"/>
        <v>0.01667729084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0.0006263701848</v>
      </c>
      <c r="P114" s="2">
        <f t="shared" si="83"/>
        <v>0</v>
      </c>
      <c r="Q114" s="2">
        <f t="shared" si="83"/>
        <v>0.0003131850924</v>
      </c>
      <c r="R114" s="2">
        <f t="shared" si="83"/>
        <v>0.002975258378</v>
      </c>
      <c r="S114" s="2">
        <f t="shared" si="83"/>
        <v>0.0001565925462</v>
      </c>
      <c r="T114" s="2">
        <f t="shared" si="83"/>
        <v>0</v>
      </c>
      <c r="U114" s="2">
        <f t="shared" si="83"/>
        <v>0.06352176636</v>
      </c>
      <c r="V114" s="2">
        <f t="shared" si="83"/>
        <v>0.00125274037</v>
      </c>
      <c r="W114" s="2">
        <f t="shared" si="83"/>
        <v>0.9171374883</v>
      </c>
      <c r="X114" s="2">
        <f t="shared" si="83"/>
        <v>0.01401659881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>
        <f t="shared" ref="E610:E619" si="164">INDIRECT(CONCATENATE("'ccc",$E$608,"'!",$B$1,C610+2))</f>
        <v>1</v>
      </c>
      <c r="F610" s="1">
        <v>1.0</v>
      </c>
      <c r="G610" s="4" t="str">
        <f t="shared" ref="G610:G619" si="165">INDIRECT(CONCATENATE("'ccc",$E$608,"'!",$B$1,C610+21))</f>
        <v>1.00</v>
      </c>
      <c r="H610" s="2">
        <f t="shared" ref="H610:H619" si="166">E610*F610*G610</f>
        <v>1</v>
      </c>
      <c r="I610" s="2">
        <f t="shared" ref="I610:I619" si="167">H610/$E$621</f>
        <v>0.0005055611729</v>
      </c>
      <c r="J610" s="2">
        <f t="shared" ref="J610:J619" si="168">I610*$E$262</f>
        <v>0</v>
      </c>
    </row>
    <row r="611">
      <c r="C611" s="1">
        <v>1.0</v>
      </c>
      <c r="E611" s="4">
        <f t="shared" si="164"/>
        <v>29</v>
      </c>
      <c r="F611" s="1">
        <v>1.0</v>
      </c>
      <c r="G611" s="4" t="str">
        <f t="shared" si="165"/>
        <v>0.97</v>
      </c>
      <c r="H611" s="2">
        <f t="shared" si="166"/>
        <v>28.13</v>
      </c>
      <c r="I611" s="2">
        <f t="shared" si="167"/>
        <v>0.01422143579</v>
      </c>
      <c r="J611" s="2">
        <f t="shared" si="168"/>
        <v>0</v>
      </c>
    </row>
    <row r="612">
      <c r="C612" s="1">
        <v>2.0</v>
      </c>
      <c r="E612" s="4">
        <f t="shared" si="164"/>
        <v>27</v>
      </c>
      <c r="F612" s="1">
        <v>1.0</v>
      </c>
      <c r="G612" s="4" t="str">
        <f t="shared" si="165"/>
        <v>0.85</v>
      </c>
      <c r="H612" s="2">
        <f t="shared" si="166"/>
        <v>22.95</v>
      </c>
      <c r="I612" s="2">
        <f t="shared" si="167"/>
        <v>0.01160262892</v>
      </c>
      <c r="J612" s="2">
        <f t="shared" si="168"/>
        <v>0</v>
      </c>
    </row>
    <row r="613">
      <c r="C613" s="1">
        <v>3.0</v>
      </c>
      <c r="E613" s="4">
        <f t="shared" si="164"/>
        <v>244</v>
      </c>
      <c r="F613" s="1">
        <v>1.0</v>
      </c>
      <c r="G613" s="4" t="str">
        <f t="shared" si="165"/>
        <v>0.97</v>
      </c>
      <c r="H613" s="2">
        <f t="shared" si="166"/>
        <v>236.68</v>
      </c>
      <c r="I613" s="2">
        <f t="shared" si="167"/>
        <v>0.1196562184</v>
      </c>
      <c r="J613" s="2">
        <f t="shared" si="168"/>
        <v>0</v>
      </c>
    </row>
    <row r="614">
      <c r="C614" s="1">
        <v>4.0</v>
      </c>
      <c r="E614" s="4">
        <f t="shared" si="164"/>
        <v>1608</v>
      </c>
      <c r="F614" s="1">
        <v>1.0</v>
      </c>
      <c r="G614" s="4" t="str">
        <f t="shared" si="165"/>
        <v>0.98</v>
      </c>
      <c r="H614" s="2">
        <f t="shared" si="166"/>
        <v>1575.84</v>
      </c>
      <c r="I614" s="2">
        <f t="shared" si="167"/>
        <v>0.7966835187</v>
      </c>
      <c r="J614" s="2">
        <f t="shared" si="168"/>
        <v>0</v>
      </c>
    </row>
    <row r="615">
      <c r="C615" s="1">
        <v>5.0</v>
      </c>
      <c r="E615" s="4">
        <f t="shared" si="164"/>
        <v>9</v>
      </c>
      <c r="F615" s="1">
        <v>0.0</v>
      </c>
      <c r="G615" s="4" t="str">
        <f t="shared" si="165"/>
        <v>0.89</v>
      </c>
      <c r="H615" s="2">
        <f t="shared" si="166"/>
        <v>0</v>
      </c>
      <c r="I615" s="2">
        <f t="shared" si="167"/>
        <v>0</v>
      </c>
      <c r="J615" s="2">
        <f t="shared" si="168"/>
        <v>0</v>
      </c>
    </row>
    <row r="616">
      <c r="C616" s="1">
        <v>6.0</v>
      </c>
      <c r="E616" s="4">
        <f t="shared" si="164"/>
        <v>0</v>
      </c>
      <c r="F616" s="1">
        <v>0.0</v>
      </c>
      <c r="G616" s="4" t="str">
        <f t="shared" si="165"/>
        <v/>
      </c>
      <c r="H616" s="2">
        <f t="shared" si="166"/>
        <v>0</v>
      </c>
      <c r="I616" s="2">
        <f t="shared" si="167"/>
        <v>0</v>
      </c>
      <c r="J616" s="2">
        <f t="shared" si="168"/>
        <v>0</v>
      </c>
    </row>
    <row r="617">
      <c r="C617" s="1">
        <v>7.0</v>
      </c>
      <c r="E617" s="4">
        <f t="shared" si="164"/>
        <v>21</v>
      </c>
      <c r="F617" s="1">
        <v>0.0</v>
      </c>
      <c r="G617" s="4" t="str">
        <f t="shared" si="165"/>
        <v>0.86</v>
      </c>
      <c r="H617" s="2">
        <f t="shared" si="166"/>
        <v>0</v>
      </c>
      <c r="I617" s="2">
        <f t="shared" si="167"/>
        <v>0</v>
      </c>
      <c r="J617" s="2">
        <f t="shared" si="168"/>
        <v>0</v>
      </c>
    </row>
    <row r="618">
      <c r="C618" s="1">
        <v>8.0</v>
      </c>
      <c r="E618" s="4">
        <f t="shared" si="164"/>
        <v>7</v>
      </c>
      <c r="F618" s="1">
        <v>0.0</v>
      </c>
      <c r="G618" s="4" t="str">
        <f t="shared" si="165"/>
        <v>0.86</v>
      </c>
      <c r="H618" s="2">
        <f t="shared" si="166"/>
        <v>0</v>
      </c>
      <c r="I618" s="2">
        <f t="shared" si="167"/>
        <v>0</v>
      </c>
      <c r="J618" s="2">
        <f t="shared" si="168"/>
        <v>0</v>
      </c>
    </row>
    <row r="619">
      <c r="C619" s="1">
        <v>9.0</v>
      </c>
      <c r="E619" s="4">
        <f t="shared" si="164"/>
        <v>32</v>
      </c>
      <c r="F619" s="1">
        <v>0.0</v>
      </c>
      <c r="G619" s="4" t="str">
        <f t="shared" si="165"/>
        <v>0.94</v>
      </c>
      <c r="H619" s="2">
        <f t="shared" si="166"/>
        <v>0</v>
      </c>
      <c r="I619" s="2">
        <f t="shared" si="167"/>
        <v>0</v>
      </c>
      <c r="J619" s="2">
        <f t="shared" si="168"/>
        <v>0</v>
      </c>
    </row>
    <row r="620">
      <c r="C620" s="1" t="s">
        <v>28</v>
      </c>
      <c r="I620" s="2">
        <f>(E621-H621)/E621</f>
        <v>0.05733063701</v>
      </c>
    </row>
    <row r="621">
      <c r="D621" s="1" t="s">
        <v>29</v>
      </c>
      <c r="E621" s="2">
        <f>Sum(E610:E619)</f>
        <v>1978</v>
      </c>
      <c r="H621" s="2">
        <f>Sum(H610:H619)</f>
        <v>1864.6</v>
      </c>
    </row>
    <row r="622">
      <c r="D622" s="1" t="s">
        <v>17</v>
      </c>
      <c r="E622" s="2">
        <f>E621/$B$2</f>
        <v>0.015453125</v>
      </c>
    </row>
    <row r="623">
      <c r="D623" s="1" t="s">
        <v>18</v>
      </c>
      <c r="E623" s="2">
        <f>H621/E621</f>
        <v>0.942669363</v>
      </c>
    </row>
    <row r="624">
      <c r="D624" s="1" t="s">
        <v>20</v>
      </c>
      <c r="E624" s="2">
        <f>H621/$B$2</f>
        <v>0.0145671875</v>
      </c>
    </row>
    <row r="625">
      <c r="D625" s="1" t="s">
        <v>21</v>
      </c>
      <c r="E625" s="2">
        <f>(E621-H621)/$B$2</f>
        <v>0.0008859375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>
        <f t="shared" ref="E640:E649" si="169">INDIRECT(CONCATENATE("'ccc",$E$638,"'!",$B$1,C640+2))</f>
        <v>1</v>
      </c>
      <c r="F640" s="1">
        <v>1.0</v>
      </c>
      <c r="G640" s="4" t="str">
        <f t="shared" ref="G640:G649" si="170">INDIRECT(CONCATENATE("'ccc",$E$638,"'!",$B$1,C640+21))</f>
        <v>1.00</v>
      </c>
      <c r="H640" s="2">
        <f t="shared" ref="H640:H649" si="171">E640*F640*G640</f>
        <v>1</v>
      </c>
      <c r="I640" s="2">
        <f t="shared" ref="I640:I649" si="172">H640/$E$651</f>
        <v>0.0004933399112</v>
      </c>
      <c r="J640" s="2">
        <f t="shared" ref="J640:J649" si="173">I640*$E$262</f>
        <v>0</v>
      </c>
    </row>
    <row r="641">
      <c r="C641" s="1">
        <v>1.0</v>
      </c>
      <c r="E641" s="4">
        <f t="shared" si="169"/>
        <v>23</v>
      </c>
      <c r="F641" s="1">
        <v>1.0</v>
      </c>
      <c r="G641" s="4" t="str">
        <f t="shared" si="170"/>
        <v>0.91</v>
      </c>
      <c r="H641" s="2">
        <f t="shared" si="171"/>
        <v>20.93</v>
      </c>
      <c r="I641" s="2">
        <f t="shared" si="172"/>
        <v>0.01032560434</v>
      </c>
      <c r="J641" s="2">
        <f t="shared" si="173"/>
        <v>0</v>
      </c>
    </row>
    <row r="642">
      <c r="C642" s="1">
        <v>2.0</v>
      </c>
      <c r="E642" s="4">
        <f t="shared" si="169"/>
        <v>10</v>
      </c>
      <c r="F642" s="1">
        <v>1.0</v>
      </c>
      <c r="G642" s="4" t="str">
        <f t="shared" si="170"/>
        <v>0.90</v>
      </c>
      <c r="H642" s="2">
        <f t="shared" si="171"/>
        <v>9</v>
      </c>
      <c r="I642" s="2">
        <f t="shared" si="172"/>
        <v>0.004440059201</v>
      </c>
      <c r="J642" s="2">
        <f t="shared" si="173"/>
        <v>0</v>
      </c>
    </row>
    <row r="643">
      <c r="C643" s="1">
        <v>3.0</v>
      </c>
      <c r="E643" s="4">
        <f t="shared" si="169"/>
        <v>64</v>
      </c>
      <c r="F643" s="1">
        <v>1.0</v>
      </c>
      <c r="G643" s="4" t="str">
        <f t="shared" si="170"/>
        <v>0.97</v>
      </c>
      <c r="H643" s="2">
        <f t="shared" si="171"/>
        <v>62.08</v>
      </c>
      <c r="I643" s="2">
        <f t="shared" si="172"/>
        <v>0.03062654169</v>
      </c>
      <c r="J643" s="2">
        <f t="shared" si="173"/>
        <v>0</v>
      </c>
    </row>
    <row r="644">
      <c r="C644" s="1">
        <v>4.0</v>
      </c>
      <c r="E644" s="4">
        <f t="shared" si="169"/>
        <v>1893</v>
      </c>
      <c r="F644" s="1">
        <v>1.0</v>
      </c>
      <c r="G644" s="4" t="str">
        <f t="shared" si="170"/>
        <v>0.99</v>
      </c>
      <c r="H644" s="2">
        <f t="shared" si="171"/>
        <v>1874.07</v>
      </c>
      <c r="I644" s="2">
        <f t="shared" si="172"/>
        <v>0.9245535274</v>
      </c>
      <c r="J644" s="2">
        <f t="shared" si="173"/>
        <v>0</v>
      </c>
    </row>
    <row r="645">
      <c r="C645" s="1">
        <v>5.0</v>
      </c>
      <c r="E645" s="4">
        <f t="shared" si="169"/>
        <v>3</v>
      </c>
      <c r="F645" s="1">
        <v>0.0</v>
      </c>
      <c r="G645" s="4" t="str">
        <f t="shared" si="170"/>
        <v>0.33</v>
      </c>
      <c r="H645" s="2">
        <f t="shared" si="171"/>
        <v>0</v>
      </c>
      <c r="I645" s="2">
        <f t="shared" si="172"/>
        <v>0</v>
      </c>
      <c r="J645" s="2">
        <f t="shared" si="173"/>
        <v>0</v>
      </c>
    </row>
    <row r="646">
      <c r="C646" s="1">
        <v>6.0</v>
      </c>
      <c r="E646" s="4">
        <f t="shared" si="169"/>
        <v>0</v>
      </c>
      <c r="F646" s="1">
        <v>0.0</v>
      </c>
      <c r="G646" s="4" t="str">
        <f t="shared" si="170"/>
        <v/>
      </c>
      <c r="H646" s="2">
        <f t="shared" si="171"/>
        <v>0</v>
      </c>
      <c r="I646" s="2">
        <f t="shared" si="172"/>
        <v>0</v>
      </c>
      <c r="J646" s="2">
        <f t="shared" si="173"/>
        <v>0</v>
      </c>
    </row>
    <row r="647">
      <c r="C647" s="1">
        <v>7.0</v>
      </c>
      <c r="E647" s="4">
        <f t="shared" si="169"/>
        <v>11</v>
      </c>
      <c r="F647" s="1">
        <v>0.0</v>
      </c>
      <c r="G647" s="4" t="str">
        <f t="shared" si="170"/>
        <v>0.73</v>
      </c>
      <c r="H647" s="2">
        <f t="shared" si="171"/>
        <v>0</v>
      </c>
      <c r="I647" s="2">
        <f t="shared" si="172"/>
        <v>0</v>
      </c>
      <c r="J647" s="2">
        <f t="shared" si="173"/>
        <v>0</v>
      </c>
    </row>
    <row r="648">
      <c r="C648" s="1">
        <v>8.0</v>
      </c>
      <c r="E648" s="4">
        <f t="shared" si="169"/>
        <v>6</v>
      </c>
      <c r="F648" s="1">
        <v>0.0</v>
      </c>
      <c r="G648" s="4" t="str">
        <f t="shared" si="170"/>
        <v>0.83</v>
      </c>
      <c r="H648" s="2">
        <f t="shared" si="171"/>
        <v>0</v>
      </c>
      <c r="I648" s="2">
        <f t="shared" si="172"/>
        <v>0</v>
      </c>
      <c r="J648" s="2">
        <f t="shared" si="173"/>
        <v>0</v>
      </c>
    </row>
    <row r="649">
      <c r="C649" s="1">
        <v>9.0</v>
      </c>
      <c r="E649" s="4">
        <f t="shared" si="169"/>
        <v>16</v>
      </c>
      <c r="F649" s="1">
        <v>0.0</v>
      </c>
      <c r="G649" s="4" t="str">
        <f t="shared" si="170"/>
        <v>0.94</v>
      </c>
      <c r="H649" s="2">
        <f t="shared" si="171"/>
        <v>0</v>
      </c>
      <c r="I649" s="2">
        <f t="shared" si="172"/>
        <v>0</v>
      </c>
      <c r="J649" s="2">
        <f t="shared" si="173"/>
        <v>0</v>
      </c>
    </row>
    <row r="650">
      <c r="C650" s="1" t="s">
        <v>28</v>
      </c>
      <c r="I650" s="2">
        <f>(E651-H651)/E651</f>
        <v>0.02956092748</v>
      </c>
    </row>
    <row r="651">
      <c r="D651" s="1" t="s">
        <v>29</v>
      </c>
      <c r="E651" s="2">
        <f>Sum(E640:E649)</f>
        <v>2027</v>
      </c>
      <c r="H651" s="2">
        <f>Sum(H640:H649)</f>
        <v>1967.08</v>
      </c>
    </row>
    <row r="652">
      <c r="D652" s="1" t="s">
        <v>17</v>
      </c>
      <c r="E652" s="2">
        <f>E651/$B$2</f>
        <v>0.0158359375</v>
      </c>
    </row>
    <row r="653">
      <c r="D653" s="1" t="s">
        <v>18</v>
      </c>
      <c r="E653" s="2">
        <f>H651/E651</f>
        <v>0.9704390725</v>
      </c>
    </row>
    <row r="654">
      <c r="D654" s="1" t="s">
        <v>20</v>
      </c>
      <c r="E654" s="2">
        <f>H651/$B$2</f>
        <v>0.0153678125</v>
      </c>
    </row>
    <row r="655">
      <c r="D655" s="1" t="s">
        <v>21</v>
      </c>
      <c r="E655" s="2">
        <f>(E651-H651)/$B$2</f>
        <v>0.000468125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1</v>
      </c>
      <c r="F670" s="1">
        <v>1.0</v>
      </c>
      <c r="G670" s="4" t="str">
        <f t="shared" ref="G670:G679" si="175">INDIRECT(CONCATENATE("'ccc",$E$668,"'!",$B$1,C670+21))</f>
        <v>1.00</v>
      </c>
      <c r="H670" s="2">
        <f t="shared" ref="H670:H679" si="176">E670*F670*G670</f>
        <v>1</v>
      </c>
      <c r="I670" s="2">
        <f t="shared" ref="I670:I679" si="177">H670/$E$681</f>
        <v>0.0002044571662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28</v>
      </c>
      <c r="F671" s="1">
        <v>1.0</v>
      </c>
      <c r="G671" s="4" t="str">
        <f t="shared" si="175"/>
        <v>0.89</v>
      </c>
      <c r="H671" s="2">
        <f t="shared" si="176"/>
        <v>24.92</v>
      </c>
      <c r="I671" s="2">
        <f t="shared" si="177"/>
        <v>0.005095072582</v>
      </c>
      <c r="J671" s="2">
        <f t="shared" si="178"/>
        <v>0</v>
      </c>
    </row>
    <row r="672">
      <c r="C672" s="1">
        <v>2.0</v>
      </c>
      <c r="E672" s="4">
        <f t="shared" si="174"/>
        <v>8</v>
      </c>
      <c r="F672" s="1">
        <v>1.0</v>
      </c>
      <c r="G672" s="4" t="str">
        <f t="shared" si="175"/>
        <v>0.88</v>
      </c>
      <c r="H672" s="2">
        <f t="shared" si="176"/>
        <v>7.04</v>
      </c>
      <c r="I672" s="2">
        <f t="shared" si="177"/>
        <v>0.00143937845</v>
      </c>
      <c r="J672" s="2">
        <f t="shared" si="178"/>
        <v>0</v>
      </c>
    </row>
    <row r="673">
      <c r="C673" s="1">
        <v>3.0</v>
      </c>
      <c r="E673" s="4">
        <f t="shared" si="174"/>
        <v>51</v>
      </c>
      <c r="F673" s="1">
        <v>1.0</v>
      </c>
      <c r="G673" s="4" t="str">
        <f t="shared" si="175"/>
        <v>0.90</v>
      </c>
      <c r="H673" s="2">
        <f t="shared" si="176"/>
        <v>45.9</v>
      </c>
      <c r="I673" s="2">
        <f t="shared" si="177"/>
        <v>0.00938458393</v>
      </c>
      <c r="J673" s="2">
        <f t="shared" si="178"/>
        <v>0</v>
      </c>
    </row>
    <row r="674">
      <c r="C674" s="1">
        <v>4.0</v>
      </c>
      <c r="E674" s="4">
        <f t="shared" si="174"/>
        <v>4764</v>
      </c>
      <c r="F674" s="1">
        <v>1.0</v>
      </c>
      <c r="G674" s="4" t="str">
        <f t="shared" si="175"/>
        <v>0.99</v>
      </c>
      <c r="H674" s="2">
        <f t="shared" si="176"/>
        <v>4716.36</v>
      </c>
      <c r="I674" s="2">
        <f t="shared" si="177"/>
        <v>0.9642936005</v>
      </c>
      <c r="J674" s="2">
        <f t="shared" si="178"/>
        <v>0</v>
      </c>
    </row>
    <row r="675">
      <c r="C675" s="1">
        <v>5.0</v>
      </c>
      <c r="E675" s="4">
        <f t="shared" si="174"/>
        <v>2</v>
      </c>
      <c r="F675" s="1">
        <v>0.0</v>
      </c>
      <c r="G675" s="4" t="str">
        <f t="shared" si="175"/>
        <v>0.00</v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0</v>
      </c>
      <c r="F676" s="1">
        <v>0.0</v>
      </c>
      <c r="G676" s="4" t="str">
        <f t="shared" si="175"/>
        <v/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14</v>
      </c>
      <c r="F677" s="1">
        <v>0.0</v>
      </c>
      <c r="G677" s="4" t="str">
        <f t="shared" si="175"/>
        <v>0.79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2</v>
      </c>
      <c r="F678" s="1">
        <v>0.0</v>
      </c>
      <c r="G678" s="4" t="str">
        <f t="shared" si="175"/>
        <v>0.50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21</v>
      </c>
      <c r="F679" s="1">
        <v>0.0</v>
      </c>
      <c r="G679" s="4" t="str">
        <f t="shared" si="175"/>
        <v>0.95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0.01958290738</v>
      </c>
    </row>
    <row r="681">
      <c r="D681" s="1" t="s">
        <v>29</v>
      </c>
      <c r="E681" s="2">
        <f>Sum(E670:E679)</f>
        <v>4891</v>
      </c>
      <c r="H681" s="2">
        <f>Sum(H670:H679)</f>
        <v>4795.22</v>
      </c>
    </row>
    <row r="682">
      <c r="D682" s="1" t="s">
        <v>17</v>
      </c>
      <c r="E682" s="2">
        <f>E681/$B$2</f>
        <v>0.0382109375</v>
      </c>
    </row>
    <row r="683">
      <c r="D683" s="1" t="s">
        <v>18</v>
      </c>
      <c r="E683" s="2">
        <f>H681/E681</f>
        <v>0.9804170926</v>
      </c>
    </row>
    <row r="684">
      <c r="D684" s="1" t="s">
        <v>20</v>
      </c>
      <c r="E684" s="2">
        <f>H681/$B$2</f>
        <v>0.03746265625</v>
      </c>
    </row>
    <row r="685">
      <c r="D685" s="1" t="s">
        <v>21</v>
      </c>
      <c r="E685" s="2">
        <f>(E681-H681)/$B$2</f>
        <v>0.00074828125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0</v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>
        <f t="shared" ref="I700:I709" si="181">H700/$E$711</f>
        <v>0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22</v>
      </c>
      <c r="F701" s="1">
        <v>1.0</v>
      </c>
      <c r="G701" s="4" t="str">
        <f t="shared" ref="G701:G709" si="183">INDIRECT(CONCATENATE("'ccc",$E$668,"'!",$B$1,C701+21))</f>
        <v>0.89</v>
      </c>
      <c r="H701" s="2">
        <f t="shared" si="180"/>
        <v>19.58</v>
      </c>
      <c r="I701" s="2">
        <f t="shared" si="181"/>
        <v>0.004085976628</v>
      </c>
      <c r="J701" s="2">
        <f t="shared" si="182"/>
        <v>0</v>
      </c>
    </row>
    <row r="702">
      <c r="C702" s="1">
        <v>2.0</v>
      </c>
      <c r="E702" s="4">
        <f t="shared" si="179"/>
        <v>7</v>
      </c>
      <c r="F702" s="1">
        <v>1.0</v>
      </c>
      <c r="G702" s="4" t="str">
        <f t="shared" si="183"/>
        <v>0.88</v>
      </c>
      <c r="H702" s="2">
        <f t="shared" si="180"/>
        <v>6.16</v>
      </c>
      <c r="I702" s="2">
        <f t="shared" si="181"/>
        <v>0.001285475793</v>
      </c>
      <c r="J702" s="2">
        <f t="shared" si="182"/>
        <v>0</v>
      </c>
    </row>
    <row r="703">
      <c r="C703" s="1">
        <v>3.0</v>
      </c>
      <c r="E703" s="4">
        <f t="shared" si="179"/>
        <v>35</v>
      </c>
      <c r="F703" s="1">
        <v>1.0</v>
      </c>
      <c r="G703" s="4" t="str">
        <f t="shared" si="183"/>
        <v>0.90</v>
      </c>
      <c r="H703" s="2">
        <f t="shared" si="180"/>
        <v>31.5</v>
      </c>
      <c r="I703" s="2">
        <f t="shared" si="181"/>
        <v>0.00657345576</v>
      </c>
      <c r="J703" s="2">
        <f t="shared" si="182"/>
        <v>0</v>
      </c>
    </row>
    <row r="704">
      <c r="C704" s="1">
        <v>4.0</v>
      </c>
      <c r="E704" s="4">
        <f t="shared" si="179"/>
        <v>4687</v>
      </c>
      <c r="F704" s="1">
        <v>1.0</v>
      </c>
      <c r="G704" s="4" t="str">
        <f t="shared" si="183"/>
        <v>0.99</v>
      </c>
      <c r="H704" s="2">
        <f t="shared" si="180"/>
        <v>4640.13</v>
      </c>
      <c r="I704" s="2">
        <f t="shared" si="181"/>
        <v>0.968307596</v>
      </c>
      <c r="J704" s="2">
        <f t="shared" si="182"/>
        <v>0</v>
      </c>
    </row>
    <row r="705">
      <c r="C705" s="1">
        <v>5.0</v>
      </c>
      <c r="E705" s="4">
        <f t="shared" si="179"/>
        <v>1</v>
      </c>
      <c r="F705" s="1">
        <v>0.0</v>
      </c>
      <c r="G705" s="4" t="str">
        <f t="shared" si="183"/>
        <v>0.00</v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/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21</v>
      </c>
      <c r="F707" s="1">
        <v>0.0</v>
      </c>
      <c r="G707" s="4" t="str">
        <f t="shared" si="183"/>
        <v>0.79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2</v>
      </c>
      <c r="F708" s="1">
        <v>0.0</v>
      </c>
      <c r="G708" s="4" t="str">
        <f t="shared" si="183"/>
        <v>0.50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17</v>
      </c>
      <c r="F709" s="1">
        <v>0.0</v>
      </c>
      <c r="G709" s="4" t="str">
        <f t="shared" si="183"/>
        <v>0.95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0.01974749583</v>
      </c>
    </row>
    <row r="711">
      <c r="D711" s="1" t="s">
        <v>29</v>
      </c>
      <c r="E711" s="2">
        <f>Sum(E700:E709)</f>
        <v>4792</v>
      </c>
      <c r="H711" s="2">
        <f>Sum(H700:H709)</f>
        <v>4697.37</v>
      </c>
    </row>
    <row r="712">
      <c r="D712" s="1" t="s">
        <v>17</v>
      </c>
      <c r="E712" s="2">
        <f>E711/$B$2</f>
        <v>0.0374375</v>
      </c>
    </row>
    <row r="713">
      <c r="D713" s="1" t="s">
        <v>18</v>
      </c>
      <c r="E713" s="2">
        <f>H711/E711</f>
        <v>0.9802525042</v>
      </c>
    </row>
    <row r="714">
      <c r="D714" s="1" t="s">
        <v>20</v>
      </c>
      <c r="E714" s="2">
        <f>H711/$B$2</f>
        <v>0.03669820313</v>
      </c>
    </row>
    <row r="715">
      <c r="D715" s="1" t="s">
        <v>21</v>
      </c>
      <c r="E715" s="2">
        <f>(E711-H711)/$B$2</f>
        <v>0.000739296875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0.00</v>
      </c>
      <c r="H730" s="2">
        <f t="shared" ref="H730:H739" si="186">E730*F730*G730</f>
        <v>0</v>
      </c>
      <c r="I730" s="2">
        <f t="shared" ref="I730:I739" si="187">H730/$E$741</f>
        <v>0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21</v>
      </c>
      <c r="F731" s="1">
        <v>1.0</v>
      </c>
      <c r="G731" s="4" t="str">
        <f t="shared" si="185"/>
        <v>0.76</v>
      </c>
      <c r="H731" s="2">
        <f t="shared" si="186"/>
        <v>15.96</v>
      </c>
      <c r="I731" s="2">
        <f t="shared" si="187"/>
        <v>0.003294797688</v>
      </c>
      <c r="J731" s="2">
        <f t="shared" si="188"/>
        <v>0</v>
      </c>
    </row>
    <row r="732">
      <c r="C732" s="1">
        <v>2.0</v>
      </c>
      <c r="E732" s="4">
        <f t="shared" si="184"/>
        <v>7</v>
      </c>
      <c r="F732" s="1">
        <v>1.0</v>
      </c>
      <c r="G732" s="4" t="str">
        <f t="shared" si="185"/>
        <v>0.86</v>
      </c>
      <c r="H732" s="2">
        <f t="shared" si="186"/>
        <v>6.02</v>
      </c>
      <c r="I732" s="2">
        <f t="shared" si="187"/>
        <v>0.001242774566</v>
      </c>
      <c r="J732" s="2">
        <f t="shared" si="188"/>
        <v>0</v>
      </c>
    </row>
    <row r="733">
      <c r="C733" s="1">
        <v>3.0</v>
      </c>
      <c r="E733" s="4">
        <f t="shared" si="184"/>
        <v>37</v>
      </c>
      <c r="F733" s="1">
        <v>1.0</v>
      </c>
      <c r="G733" s="4" t="str">
        <f t="shared" si="185"/>
        <v>0.89</v>
      </c>
      <c r="H733" s="2">
        <f t="shared" si="186"/>
        <v>32.93</v>
      </c>
      <c r="I733" s="2">
        <f t="shared" si="187"/>
        <v>0.006798100743</v>
      </c>
      <c r="J733" s="2">
        <f t="shared" si="188"/>
        <v>0</v>
      </c>
    </row>
    <row r="734">
      <c r="C734" s="1">
        <v>4.0</v>
      </c>
      <c r="E734" s="4">
        <f t="shared" si="184"/>
        <v>4732</v>
      </c>
      <c r="F734" s="1">
        <v>1.0</v>
      </c>
      <c r="G734" s="4" t="str">
        <f t="shared" si="185"/>
        <v>0.99</v>
      </c>
      <c r="H734" s="2">
        <f t="shared" si="186"/>
        <v>4684.68</v>
      </c>
      <c r="I734" s="2">
        <f t="shared" si="187"/>
        <v>0.9671098266</v>
      </c>
      <c r="J734" s="2">
        <f t="shared" si="188"/>
        <v>0</v>
      </c>
    </row>
    <row r="735">
      <c r="C735" s="1">
        <v>5.0</v>
      </c>
      <c r="E735" s="4">
        <f t="shared" si="184"/>
        <v>3</v>
      </c>
      <c r="F735" s="1">
        <v>0.0</v>
      </c>
      <c r="G735" s="4" t="str">
        <f t="shared" si="185"/>
        <v>0.67</v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17</v>
      </c>
      <c r="F737" s="1">
        <v>0.0</v>
      </c>
      <c r="G737" s="4" t="str">
        <f t="shared" si="185"/>
        <v>0.76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1</v>
      </c>
      <c r="F738" s="1">
        <v>0.0</v>
      </c>
      <c r="G738" s="4" t="str">
        <f t="shared" si="185"/>
        <v>1.00</v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25</v>
      </c>
      <c r="F739" s="1">
        <v>0.0</v>
      </c>
      <c r="G739" s="4" t="str">
        <f t="shared" si="185"/>
        <v>0.80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0.02155450041</v>
      </c>
    </row>
    <row r="741">
      <c r="D741" s="1" t="s">
        <v>29</v>
      </c>
      <c r="E741" s="2">
        <f>Sum(E730:E739)</f>
        <v>4844</v>
      </c>
      <c r="H741" s="2">
        <f>Sum(H730:H739)</f>
        <v>4739.59</v>
      </c>
    </row>
    <row r="742">
      <c r="D742" s="1" t="s">
        <v>17</v>
      </c>
      <c r="E742" s="2">
        <f>E741/$B$2</f>
        <v>0.03784375</v>
      </c>
    </row>
    <row r="743">
      <c r="D743" s="1" t="s">
        <v>18</v>
      </c>
      <c r="E743" s="2">
        <f>H741/E741</f>
        <v>0.9784454996</v>
      </c>
    </row>
    <row r="744">
      <c r="D744" s="1" t="s">
        <v>20</v>
      </c>
      <c r="E744" s="2">
        <f>H741/$B$2</f>
        <v>0.03702804688</v>
      </c>
    </row>
    <row r="745">
      <c r="D745" s="1" t="s">
        <v>21</v>
      </c>
      <c r="E745" s="2">
        <f>(E741-H741)/$B$2</f>
        <v>0.000815703125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0</v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22</v>
      </c>
      <c r="F761" s="1">
        <v>1.0</v>
      </c>
      <c r="G761" s="4" t="str">
        <f t="shared" si="190"/>
        <v>0.91</v>
      </c>
      <c r="H761" s="2">
        <f t="shared" si="191"/>
        <v>20.02</v>
      </c>
      <c r="I761" s="2">
        <f t="shared" si="192"/>
        <v>0.003012338249</v>
      </c>
      <c r="J761" s="2">
        <f t="shared" si="193"/>
        <v>0</v>
      </c>
    </row>
    <row r="762">
      <c r="C762" s="1">
        <v>2.0</v>
      </c>
      <c r="E762" s="4">
        <f t="shared" si="189"/>
        <v>6</v>
      </c>
      <c r="F762" s="1">
        <v>1.0</v>
      </c>
      <c r="G762" s="4" t="str">
        <f t="shared" si="190"/>
        <v>0.83</v>
      </c>
      <c r="H762" s="2">
        <f t="shared" si="191"/>
        <v>4.98</v>
      </c>
      <c r="I762" s="2">
        <f t="shared" si="192"/>
        <v>0.000749322901</v>
      </c>
      <c r="J762" s="2">
        <f t="shared" si="193"/>
        <v>0</v>
      </c>
    </row>
    <row r="763">
      <c r="C763" s="1">
        <v>3.0</v>
      </c>
      <c r="E763" s="4">
        <f t="shared" si="189"/>
        <v>16</v>
      </c>
      <c r="F763" s="1">
        <v>1.0</v>
      </c>
      <c r="G763" s="4" t="str">
        <f t="shared" si="190"/>
        <v>0.81</v>
      </c>
      <c r="H763" s="2">
        <f t="shared" si="191"/>
        <v>12.96</v>
      </c>
      <c r="I763" s="2">
        <f t="shared" si="192"/>
        <v>0.00195004514</v>
      </c>
      <c r="J763" s="2">
        <f t="shared" si="193"/>
        <v>0</v>
      </c>
    </row>
    <row r="764">
      <c r="C764" s="1">
        <v>4.0</v>
      </c>
      <c r="E764" s="4">
        <f t="shared" si="189"/>
        <v>6392</v>
      </c>
      <c r="F764" s="1">
        <v>1.0</v>
      </c>
      <c r="G764" s="4" t="str">
        <f t="shared" si="190"/>
        <v>0.99</v>
      </c>
      <c r="H764" s="2">
        <f t="shared" si="191"/>
        <v>6328.08</v>
      </c>
      <c r="I764" s="2">
        <f t="shared" si="192"/>
        <v>0.9521637075</v>
      </c>
      <c r="J764" s="2">
        <f t="shared" si="193"/>
        <v>0</v>
      </c>
    </row>
    <row r="765">
      <c r="C765" s="1">
        <v>5.0</v>
      </c>
      <c r="E765" s="4">
        <f t="shared" si="189"/>
        <v>152</v>
      </c>
      <c r="F765" s="1">
        <v>1.0</v>
      </c>
      <c r="G765" s="4" t="str">
        <f t="shared" si="190"/>
        <v>0.93</v>
      </c>
      <c r="H765" s="2">
        <f t="shared" si="191"/>
        <v>141.36</v>
      </c>
      <c r="I765" s="2">
        <f t="shared" si="192"/>
        <v>0.0212699368</v>
      </c>
      <c r="J765" s="2">
        <f t="shared" si="193"/>
        <v>0</v>
      </c>
    </row>
    <row r="766">
      <c r="C766" s="1">
        <v>6.0</v>
      </c>
      <c r="E766" s="4">
        <f t="shared" si="189"/>
        <v>5</v>
      </c>
      <c r="F766" s="1">
        <v>0.0</v>
      </c>
      <c r="G766" s="4" t="str">
        <f t="shared" si="190"/>
        <v>1.00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5</v>
      </c>
      <c r="F767" s="1">
        <v>0.0</v>
      </c>
      <c r="G767" s="4" t="str">
        <f t="shared" si="190"/>
        <v>0.40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6</v>
      </c>
      <c r="F768" s="1">
        <v>0.0</v>
      </c>
      <c r="G768" s="4" t="str">
        <f t="shared" si="190"/>
        <v>0.83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42</v>
      </c>
      <c r="F769" s="1">
        <v>0.0</v>
      </c>
      <c r="G769" s="4" t="str">
        <f t="shared" si="190"/>
        <v>0.86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0.02085464941</v>
      </c>
    </row>
    <row r="771">
      <c r="D771" s="1" t="s">
        <v>29</v>
      </c>
      <c r="E771" s="2">
        <f>Sum(E760:E769)</f>
        <v>6646</v>
      </c>
      <c r="H771" s="2">
        <f>Sum(H760:H769)</f>
        <v>6507.4</v>
      </c>
    </row>
    <row r="772">
      <c r="D772" s="1" t="s">
        <v>17</v>
      </c>
      <c r="E772" s="2">
        <f>E771/$B$2</f>
        <v>0.051921875</v>
      </c>
    </row>
    <row r="773">
      <c r="D773" s="1" t="s">
        <v>18</v>
      </c>
      <c r="E773" s="2">
        <f>H771/E771</f>
        <v>0.9791453506</v>
      </c>
    </row>
    <row r="774">
      <c r="D774" s="1" t="s">
        <v>20</v>
      </c>
      <c r="E774" s="2">
        <f>H771/$B$2</f>
        <v>0.0508390625</v>
      </c>
    </row>
    <row r="775">
      <c r="D775" s="1" t="s">
        <v>21</v>
      </c>
      <c r="E775" s="2">
        <f>(E771-H771)/$B$2</f>
        <v>0.0010828125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19</v>
      </c>
      <c r="F791" s="1">
        <v>1.0</v>
      </c>
      <c r="G791" s="4" t="str">
        <f t="shared" si="195"/>
        <v>1.00</v>
      </c>
      <c r="H791" s="2">
        <f t="shared" si="196"/>
        <v>19</v>
      </c>
      <c r="I791" s="2">
        <f t="shared" si="197"/>
        <v>0.002928483354</v>
      </c>
      <c r="J791" s="2">
        <f t="shared" si="198"/>
        <v>0</v>
      </c>
    </row>
    <row r="792">
      <c r="C792" s="1">
        <v>2.0</v>
      </c>
      <c r="E792" s="4">
        <f t="shared" si="194"/>
        <v>2</v>
      </c>
      <c r="F792" s="1">
        <v>1.0</v>
      </c>
      <c r="G792" s="4" t="str">
        <f t="shared" si="195"/>
        <v>1.00</v>
      </c>
      <c r="H792" s="2">
        <f t="shared" si="196"/>
        <v>2</v>
      </c>
      <c r="I792" s="2">
        <f t="shared" si="197"/>
        <v>0.0003082614057</v>
      </c>
      <c r="J792" s="2">
        <f t="shared" si="198"/>
        <v>0</v>
      </c>
    </row>
    <row r="793">
      <c r="C793" s="1">
        <v>3.0</v>
      </c>
      <c r="E793" s="4">
        <f t="shared" si="194"/>
        <v>8</v>
      </c>
      <c r="F793" s="1">
        <v>1.0</v>
      </c>
      <c r="G793" s="4" t="str">
        <f t="shared" si="195"/>
        <v>1.00</v>
      </c>
      <c r="H793" s="2">
        <f t="shared" si="196"/>
        <v>8</v>
      </c>
      <c r="I793" s="2">
        <f t="shared" si="197"/>
        <v>0.001233045623</v>
      </c>
      <c r="J793" s="2">
        <f t="shared" si="198"/>
        <v>0</v>
      </c>
    </row>
    <row r="794">
      <c r="C794" s="1">
        <v>4.0</v>
      </c>
      <c r="E794" s="4">
        <f t="shared" si="194"/>
        <v>5989</v>
      </c>
      <c r="F794" s="1">
        <v>1.0</v>
      </c>
      <c r="G794" s="4" t="str">
        <f t="shared" si="195"/>
        <v>0.99</v>
      </c>
      <c r="H794" s="2">
        <f t="shared" si="196"/>
        <v>5929.11</v>
      </c>
      <c r="I794" s="2">
        <f t="shared" si="197"/>
        <v>0.9138578915</v>
      </c>
      <c r="J794" s="2">
        <f t="shared" si="198"/>
        <v>0</v>
      </c>
    </row>
    <row r="795">
      <c r="C795" s="1">
        <v>5.0</v>
      </c>
      <c r="E795" s="4">
        <f t="shared" si="194"/>
        <v>378</v>
      </c>
      <c r="F795" s="1">
        <v>1.0</v>
      </c>
      <c r="G795" s="4" t="str">
        <f t="shared" si="195"/>
        <v>0.92</v>
      </c>
      <c r="H795" s="2">
        <f t="shared" si="196"/>
        <v>347.76</v>
      </c>
      <c r="I795" s="2">
        <f t="shared" si="197"/>
        <v>0.05360049322</v>
      </c>
      <c r="J795" s="2">
        <f t="shared" si="198"/>
        <v>0</v>
      </c>
    </row>
    <row r="796">
      <c r="C796" s="1">
        <v>6.0</v>
      </c>
      <c r="E796" s="4">
        <f t="shared" si="194"/>
        <v>21</v>
      </c>
      <c r="F796" s="1">
        <v>0.0</v>
      </c>
      <c r="G796" s="4" t="str">
        <f t="shared" si="195"/>
        <v>0.86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3</v>
      </c>
      <c r="F797" s="1">
        <v>0.0</v>
      </c>
      <c r="G797" s="4" t="str">
        <f t="shared" si="195"/>
        <v>0.67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6</v>
      </c>
      <c r="F798" s="1">
        <v>0.0</v>
      </c>
      <c r="G798" s="4" t="str">
        <f t="shared" si="195"/>
        <v>1.00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62</v>
      </c>
      <c r="F799" s="1">
        <v>0.0</v>
      </c>
      <c r="G799" s="4" t="str">
        <f t="shared" si="195"/>
        <v>0.79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0.02807182491</v>
      </c>
    </row>
    <row r="801">
      <c r="D801" s="1" t="s">
        <v>29</v>
      </c>
      <c r="E801" s="2">
        <f>Sum(E790:E799)</f>
        <v>6488</v>
      </c>
      <c r="H801" s="2">
        <f>Sum(H790:H799)</f>
        <v>6305.87</v>
      </c>
    </row>
    <row r="802">
      <c r="D802" s="1" t="s">
        <v>17</v>
      </c>
      <c r="E802" s="2">
        <f>E801/$B$2</f>
        <v>0.0506875</v>
      </c>
    </row>
    <row r="803">
      <c r="D803" s="1" t="s">
        <v>18</v>
      </c>
      <c r="E803" s="2">
        <f>H801/E801</f>
        <v>0.9719281751</v>
      </c>
    </row>
    <row r="804">
      <c r="D804" s="1" t="s">
        <v>20</v>
      </c>
      <c r="E804" s="2">
        <f>H801/$B$2</f>
        <v>0.04926460938</v>
      </c>
    </row>
    <row r="805">
      <c r="D805" s="1" t="s">
        <v>21</v>
      </c>
      <c r="E805" s="2">
        <f>(E801-H801)/$B$2</f>
        <v>0.001422890625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1</v>
      </c>
      <c r="F820" s="1">
        <v>1.0</v>
      </c>
      <c r="G820" s="4" t="str">
        <f t="shared" ref="G820:G829" si="200">INDIRECT(CONCATENATE("'ccc",$E$818,"'!",$B$1,C820+21))</f>
        <v>0.00</v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23</v>
      </c>
      <c r="F821" s="1">
        <v>1.0</v>
      </c>
      <c r="G821" s="4" t="str">
        <f t="shared" si="200"/>
        <v>0.91</v>
      </c>
      <c r="H821" s="2">
        <f t="shared" si="201"/>
        <v>20.93</v>
      </c>
      <c r="I821" s="2">
        <f t="shared" si="202"/>
        <v>0.003230935474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3</v>
      </c>
      <c r="F823" s="1">
        <v>1.0</v>
      </c>
      <c r="G823" s="4" t="str">
        <f t="shared" si="200"/>
        <v>0.67</v>
      </c>
      <c r="H823" s="2">
        <f t="shared" si="201"/>
        <v>2.01</v>
      </c>
      <c r="I823" s="2">
        <f t="shared" si="202"/>
        <v>0.0003102809509</v>
      </c>
      <c r="J823" s="2">
        <f t="shared" si="203"/>
        <v>0</v>
      </c>
    </row>
    <row r="824">
      <c r="C824" s="1">
        <v>4.0</v>
      </c>
      <c r="E824" s="4">
        <f t="shared" si="199"/>
        <v>5961</v>
      </c>
      <c r="F824" s="1">
        <v>1.0</v>
      </c>
      <c r="G824" s="4" t="str">
        <f t="shared" si="200"/>
        <v>0.99</v>
      </c>
      <c r="H824" s="2">
        <f t="shared" si="201"/>
        <v>5901.39</v>
      </c>
      <c r="I824" s="2">
        <f t="shared" si="202"/>
        <v>0.9109895029</v>
      </c>
      <c r="J824" s="2">
        <f t="shared" si="203"/>
        <v>0</v>
      </c>
    </row>
    <row r="825">
      <c r="C825" s="1">
        <v>5.0</v>
      </c>
      <c r="E825" s="4">
        <f t="shared" si="199"/>
        <v>414</v>
      </c>
      <c r="F825" s="1">
        <v>1.0</v>
      </c>
      <c r="G825" s="4" t="str">
        <f t="shared" si="200"/>
        <v>0.91</v>
      </c>
      <c r="H825" s="2">
        <f t="shared" si="201"/>
        <v>376.74</v>
      </c>
      <c r="I825" s="2">
        <f t="shared" si="202"/>
        <v>0.05815683853</v>
      </c>
      <c r="J825" s="2">
        <f t="shared" si="203"/>
        <v>0</v>
      </c>
    </row>
    <row r="826">
      <c r="C826" s="1">
        <v>6.0</v>
      </c>
      <c r="E826" s="4">
        <f t="shared" si="199"/>
        <v>16</v>
      </c>
      <c r="F826" s="1">
        <v>0.0</v>
      </c>
      <c r="G826" s="4" t="str">
        <f t="shared" si="200"/>
        <v>0.81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</v>
      </c>
      <c r="F827" s="1">
        <v>0.0</v>
      </c>
      <c r="G827" s="4" t="str">
        <f t="shared" si="200"/>
        <v>1.00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5</v>
      </c>
      <c r="F828" s="1">
        <v>0.0</v>
      </c>
      <c r="G828" s="4" t="str">
        <f t="shared" si="200"/>
        <v>1.00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54</v>
      </c>
      <c r="F829" s="1">
        <v>0.0</v>
      </c>
      <c r="G829" s="4" t="str">
        <f t="shared" si="200"/>
        <v>0.91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0.02731244211</v>
      </c>
    </row>
    <row r="831">
      <c r="D831" s="1" t="s">
        <v>29</v>
      </c>
      <c r="E831" s="2">
        <f>Sum(E820:E829)</f>
        <v>6478</v>
      </c>
      <c r="H831" s="2">
        <f>Sum(H820:H829)</f>
        <v>6301.07</v>
      </c>
    </row>
    <row r="832">
      <c r="D832" s="1" t="s">
        <v>17</v>
      </c>
      <c r="E832" s="2">
        <f>E831/$B$2</f>
        <v>0.050609375</v>
      </c>
    </row>
    <row r="833">
      <c r="D833" s="1" t="s">
        <v>18</v>
      </c>
      <c r="E833" s="2">
        <f>H831/E831</f>
        <v>0.9726875579</v>
      </c>
    </row>
    <row r="834">
      <c r="D834" s="1" t="s">
        <v>20</v>
      </c>
      <c r="E834" s="2">
        <f>H831/$B$2</f>
        <v>0.04922710938</v>
      </c>
    </row>
    <row r="835">
      <c r="D835" s="1" t="s">
        <v>21</v>
      </c>
      <c r="E835" s="2">
        <f>(E831-H831)/$B$2</f>
        <v>0.001382265625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0</v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>
        <f t="shared" ref="I850:I859" si="207">H850/$E$861</f>
        <v>0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34</v>
      </c>
      <c r="F851" s="1">
        <v>1.0</v>
      </c>
      <c r="G851" s="4" t="str">
        <f t="shared" si="205"/>
        <v>0.79</v>
      </c>
      <c r="H851" s="2">
        <f t="shared" si="206"/>
        <v>26.86</v>
      </c>
      <c r="I851" s="2">
        <f t="shared" si="207"/>
        <v>0.004278432622</v>
      </c>
      <c r="J851" s="2">
        <f t="shared" si="208"/>
        <v>0</v>
      </c>
    </row>
    <row r="852">
      <c r="C852" s="1">
        <v>2.0</v>
      </c>
      <c r="E852" s="4">
        <f t="shared" si="204"/>
        <v>2</v>
      </c>
      <c r="F852" s="1">
        <v>1.0</v>
      </c>
      <c r="G852" s="4" t="str">
        <f t="shared" si="205"/>
        <v>1.00</v>
      </c>
      <c r="H852" s="2">
        <f t="shared" si="206"/>
        <v>2</v>
      </c>
      <c r="I852" s="2">
        <f t="shared" si="207"/>
        <v>0.0003185727939</v>
      </c>
      <c r="J852" s="2">
        <f t="shared" si="208"/>
        <v>0</v>
      </c>
    </row>
    <row r="853">
      <c r="C853" s="1">
        <v>3.0</v>
      </c>
      <c r="E853" s="4">
        <f t="shared" si="204"/>
        <v>5</v>
      </c>
      <c r="F853" s="1">
        <v>1.0</v>
      </c>
      <c r="G853" s="4" t="str">
        <f t="shared" si="205"/>
        <v>0.60</v>
      </c>
      <c r="H853" s="2">
        <f t="shared" si="206"/>
        <v>3</v>
      </c>
      <c r="I853" s="2">
        <f t="shared" si="207"/>
        <v>0.0004778591908</v>
      </c>
      <c r="J853" s="2">
        <f t="shared" si="208"/>
        <v>0</v>
      </c>
    </row>
    <row r="854">
      <c r="C854" s="1">
        <v>4.0</v>
      </c>
      <c r="E854" s="4">
        <f t="shared" si="204"/>
        <v>5711</v>
      </c>
      <c r="F854" s="1">
        <v>1.0</v>
      </c>
      <c r="G854" s="4" t="str">
        <f t="shared" si="205"/>
        <v>0.99</v>
      </c>
      <c r="H854" s="2">
        <f t="shared" si="206"/>
        <v>5653.89</v>
      </c>
      <c r="I854" s="2">
        <f t="shared" si="207"/>
        <v>0.9005877668</v>
      </c>
      <c r="J854" s="2">
        <f t="shared" si="208"/>
        <v>0</v>
      </c>
    </row>
    <row r="855">
      <c r="C855" s="1">
        <v>5.0</v>
      </c>
      <c r="E855" s="4">
        <f t="shared" si="204"/>
        <v>446</v>
      </c>
      <c r="F855" s="1">
        <v>1.0</v>
      </c>
      <c r="G855" s="4" t="str">
        <f t="shared" si="205"/>
        <v>0.93</v>
      </c>
      <c r="H855" s="2">
        <f t="shared" si="206"/>
        <v>414.78</v>
      </c>
      <c r="I855" s="2">
        <f t="shared" si="207"/>
        <v>0.06606881172</v>
      </c>
      <c r="J855" s="2">
        <f t="shared" si="208"/>
        <v>0</v>
      </c>
    </row>
    <row r="856">
      <c r="C856" s="1">
        <v>6.0</v>
      </c>
      <c r="E856" s="4">
        <f t="shared" si="204"/>
        <v>20</v>
      </c>
      <c r="F856" s="1">
        <v>0.0</v>
      </c>
      <c r="G856" s="4" t="str">
        <f t="shared" si="205"/>
        <v>0.75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3</v>
      </c>
      <c r="F858" s="1">
        <v>0.0</v>
      </c>
      <c r="G858" s="4" t="str">
        <f t="shared" si="205"/>
        <v>1.00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56</v>
      </c>
      <c r="F859" s="1">
        <v>0.0</v>
      </c>
      <c r="G859" s="4" t="str">
        <f t="shared" si="205"/>
        <v>0.79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0.02826855687</v>
      </c>
    </row>
    <row r="861">
      <c r="D861" s="1" t="s">
        <v>29</v>
      </c>
      <c r="E861" s="2">
        <f>Sum(E850:E859)</f>
        <v>6278</v>
      </c>
      <c r="H861" s="2">
        <f>Sum(H850:H859)</f>
        <v>6100.53</v>
      </c>
    </row>
    <row r="862">
      <c r="D862" s="1" t="s">
        <v>17</v>
      </c>
      <c r="E862" s="2">
        <f>E861/$B$2</f>
        <v>0.049046875</v>
      </c>
    </row>
    <row r="863">
      <c r="D863" s="1" t="s">
        <v>18</v>
      </c>
      <c r="E863" s="2">
        <f>H861/E861</f>
        <v>0.9717314431</v>
      </c>
    </row>
    <row r="864">
      <c r="D864" s="1" t="s">
        <v>20</v>
      </c>
      <c r="E864" s="2">
        <f>H861/$B$2</f>
        <v>0.04766039063</v>
      </c>
    </row>
    <row r="865">
      <c r="D865" s="1" t="s">
        <v>21</v>
      </c>
      <c r="E865" s="2">
        <f>(E861-H861)/$B$2</f>
        <v>0.001386484375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2</v>
      </c>
      <c r="F880" s="1">
        <v>1.0</v>
      </c>
      <c r="G880" s="4" t="str">
        <f t="shared" ref="G880:G889" si="210">INDIRECT(CONCATENATE("'ccc",$E$878,"'!",$B$1,C880+21))</f>
        <v>0.00</v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22</v>
      </c>
      <c r="F881" s="1">
        <v>1.0</v>
      </c>
      <c r="G881" s="4" t="str">
        <f t="shared" si="210"/>
        <v>0.91</v>
      </c>
      <c r="H881" s="2">
        <f t="shared" si="211"/>
        <v>20.02</v>
      </c>
      <c r="I881" s="2">
        <f t="shared" si="212"/>
        <v>0.00312324493</v>
      </c>
      <c r="J881" s="2">
        <f t="shared" si="213"/>
        <v>0</v>
      </c>
    </row>
    <row r="882">
      <c r="C882" s="1">
        <v>2.0</v>
      </c>
      <c r="E882" s="4">
        <f t="shared" si="209"/>
        <v>1</v>
      </c>
      <c r="F882" s="1">
        <v>1.0</v>
      </c>
      <c r="G882" s="4" t="str">
        <f t="shared" si="210"/>
        <v>1.00</v>
      </c>
      <c r="H882" s="2">
        <f t="shared" si="211"/>
        <v>1</v>
      </c>
      <c r="I882" s="2">
        <f t="shared" si="212"/>
        <v>0.0001560062402</v>
      </c>
      <c r="J882" s="2">
        <f t="shared" si="213"/>
        <v>0</v>
      </c>
    </row>
    <row r="883">
      <c r="C883" s="1">
        <v>3.0</v>
      </c>
      <c r="E883" s="4">
        <f t="shared" si="209"/>
        <v>7</v>
      </c>
      <c r="F883" s="1">
        <v>1.0</v>
      </c>
      <c r="G883" s="4" t="str">
        <f t="shared" si="210"/>
        <v>0.86</v>
      </c>
      <c r="H883" s="2">
        <f t="shared" si="211"/>
        <v>6.02</v>
      </c>
      <c r="I883" s="2">
        <f t="shared" si="212"/>
        <v>0.0009391575663</v>
      </c>
      <c r="J883" s="2">
        <f t="shared" si="213"/>
        <v>0</v>
      </c>
    </row>
    <row r="884">
      <c r="C884" s="1">
        <v>4.0</v>
      </c>
      <c r="E884" s="4">
        <f t="shared" si="209"/>
        <v>5888</v>
      </c>
      <c r="F884" s="1">
        <v>1.0</v>
      </c>
      <c r="G884" s="4" t="str">
        <f t="shared" si="210"/>
        <v>0.99</v>
      </c>
      <c r="H884" s="2">
        <f t="shared" si="211"/>
        <v>5829.12</v>
      </c>
      <c r="I884" s="2">
        <f t="shared" si="212"/>
        <v>0.9093790952</v>
      </c>
      <c r="J884" s="2">
        <f t="shared" si="213"/>
        <v>0</v>
      </c>
    </row>
    <row r="885">
      <c r="C885" s="1">
        <v>5.0</v>
      </c>
      <c r="E885" s="4">
        <f t="shared" si="209"/>
        <v>400</v>
      </c>
      <c r="F885" s="1">
        <v>1.0</v>
      </c>
      <c r="G885" s="4" t="str">
        <f t="shared" si="210"/>
        <v>0.95</v>
      </c>
      <c r="H885" s="2">
        <f t="shared" si="211"/>
        <v>380</v>
      </c>
      <c r="I885" s="2">
        <f t="shared" si="212"/>
        <v>0.05928237129</v>
      </c>
      <c r="J885" s="2">
        <f t="shared" si="213"/>
        <v>0</v>
      </c>
    </row>
    <row r="886">
      <c r="C886" s="1">
        <v>6.0</v>
      </c>
      <c r="E886" s="4">
        <f t="shared" si="209"/>
        <v>18</v>
      </c>
      <c r="F886" s="1">
        <v>0.0</v>
      </c>
      <c r="G886" s="4" t="str">
        <f t="shared" si="210"/>
        <v>0.94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7</v>
      </c>
      <c r="F887" s="1">
        <v>0.0</v>
      </c>
      <c r="G887" s="4" t="str">
        <f t="shared" si="210"/>
        <v>0.29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5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60</v>
      </c>
      <c r="F889" s="1">
        <v>0.0</v>
      </c>
      <c r="G889" s="4" t="str">
        <f t="shared" si="210"/>
        <v>0.73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0.0271201248</v>
      </c>
    </row>
    <row r="891">
      <c r="D891" s="1" t="s">
        <v>29</v>
      </c>
      <c r="E891" s="2">
        <f>Sum(E880:E889)</f>
        <v>6410</v>
      </c>
      <c r="H891" s="2">
        <f>Sum(H880:H889)</f>
        <v>6236.16</v>
      </c>
    </row>
    <row r="892">
      <c r="D892" s="1" t="s">
        <v>17</v>
      </c>
      <c r="E892" s="2">
        <f>E891/$B$2</f>
        <v>0.050078125</v>
      </c>
    </row>
    <row r="893">
      <c r="D893" s="1" t="s">
        <v>18</v>
      </c>
      <c r="E893" s="2">
        <f>H891/E891</f>
        <v>0.9728798752</v>
      </c>
    </row>
    <row r="894">
      <c r="D894" s="1" t="s">
        <v>20</v>
      </c>
      <c r="E894" s="2">
        <f>H891/$B$2</f>
        <v>0.04872</v>
      </c>
    </row>
    <row r="895">
      <c r="D895" s="1" t="s">
        <v>21</v>
      </c>
      <c r="E895" s="2">
        <f>(E891-H891)/$B$2</f>
        <v>0.001358125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</v>
      </c>
      <c r="F910" s="1">
        <v>1.0</v>
      </c>
      <c r="G910" s="4" t="str">
        <f t="shared" ref="G910:G919" si="215">INDIRECT(CONCATENATE("'ccc",$E$908,"'!",$B$1,C910+21))</f>
        <v>1.00</v>
      </c>
      <c r="H910" s="2">
        <f t="shared" ref="H910:H919" si="216">E910*F910*G910</f>
        <v>1</v>
      </c>
      <c r="I910" s="2">
        <f t="shared" ref="I910:I919" si="217">H910/$E$921</f>
        <v>0.0001830161054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53</v>
      </c>
      <c r="F911" s="1">
        <v>1.0</v>
      </c>
      <c r="G911" s="4" t="str">
        <f t="shared" si="215"/>
        <v>0.81</v>
      </c>
      <c r="H911" s="2">
        <f t="shared" si="216"/>
        <v>42.93</v>
      </c>
      <c r="I911" s="2">
        <f t="shared" si="217"/>
        <v>0.007856881406</v>
      </c>
      <c r="J911" s="2">
        <f t="shared" si="218"/>
        <v>0</v>
      </c>
    </row>
    <row r="912">
      <c r="C912" s="1">
        <v>2.0</v>
      </c>
      <c r="E912" s="4">
        <f t="shared" si="214"/>
        <v>4</v>
      </c>
      <c r="F912" s="1">
        <v>1.0</v>
      </c>
      <c r="G912" s="4" t="str">
        <f t="shared" si="215"/>
        <v>1.00</v>
      </c>
      <c r="H912" s="2">
        <f t="shared" si="216"/>
        <v>4</v>
      </c>
      <c r="I912" s="2">
        <f t="shared" si="217"/>
        <v>0.0007320644217</v>
      </c>
      <c r="J912" s="2">
        <f t="shared" si="218"/>
        <v>0</v>
      </c>
    </row>
    <row r="913">
      <c r="C913" s="1">
        <v>3.0</v>
      </c>
      <c r="E913" s="4">
        <f t="shared" si="214"/>
        <v>4</v>
      </c>
      <c r="F913" s="1">
        <v>1.0</v>
      </c>
      <c r="G913" s="4" t="str">
        <f t="shared" si="215"/>
        <v>0.75</v>
      </c>
      <c r="H913" s="2">
        <f t="shared" si="216"/>
        <v>3</v>
      </c>
      <c r="I913" s="2">
        <f t="shared" si="217"/>
        <v>0.0005490483163</v>
      </c>
      <c r="J913" s="2">
        <f t="shared" si="218"/>
        <v>0</v>
      </c>
    </row>
    <row r="914">
      <c r="C914" s="1">
        <v>4.0</v>
      </c>
      <c r="E914" s="4">
        <f t="shared" si="214"/>
        <v>4705</v>
      </c>
      <c r="F914" s="1">
        <v>1.0</v>
      </c>
      <c r="G914" s="4" t="str">
        <f t="shared" si="215"/>
        <v>0.98</v>
      </c>
      <c r="H914" s="2">
        <f t="shared" si="216"/>
        <v>4610.9</v>
      </c>
      <c r="I914" s="2">
        <f t="shared" si="217"/>
        <v>0.8438689605</v>
      </c>
      <c r="J914" s="2">
        <f t="shared" si="218"/>
        <v>0</v>
      </c>
    </row>
    <row r="915">
      <c r="C915" s="1">
        <v>5.0</v>
      </c>
      <c r="E915" s="4">
        <f t="shared" si="214"/>
        <v>319</v>
      </c>
      <c r="F915" s="1">
        <v>1.0</v>
      </c>
      <c r="G915" s="4" t="str">
        <f t="shared" si="215"/>
        <v>0.90</v>
      </c>
      <c r="H915" s="2">
        <f t="shared" si="216"/>
        <v>287.1</v>
      </c>
      <c r="I915" s="2">
        <f t="shared" si="217"/>
        <v>0.05254392387</v>
      </c>
      <c r="J915" s="2">
        <f t="shared" si="218"/>
        <v>0</v>
      </c>
    </row>
    <row r="916">
      <c r="C916" s="1">
        <v>6.0</v>
      </c>
      <c r="E916" s="4">
        <f t="shared" si="214"/>
        <v>317</v>
      </c>
      <c r="F916" s="1">
        <v>1.0</v>
      </c>
      <c r="G916" s="4" t="str">
        <f t="shared" si="215"/>
        <v>0.91</v>
      </c>
      <c r="H916" s="2">
        <f t="shared" si="216"/>
        <v>288.47</v>
      </c>
      <c r="I916" s="2">
        <f t="shared" si="217"/>
        <v>0.05279465593</v>
      </c>
      <c r="J916" s="2">
        <f t="shared" si="218"/>
        <v>0</v>
      </c>
    </row>
    <row r="917">
      <c r="C917" s="1">
        <v>7.0</v>
      </c>
      <c r="E917" s="4">
        <f t="shared" si="214"/>
        <v>5</v>
      </c>
      <c r="F917" s="1">
        <v>0.0</v>
      </c>
      <c r="G917" s="4" t="str">
        <f t="shared" si="215"/>
        <v>0.80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7</v>
      </c>
      <c r="F918" s="1">
        <v>0.0</v>
      </c>
      <c r="G918" s="4" t="str">
        <f t="shared" si="215"/>
        <v>0.71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49</v>
      </c>
      <c r="F919" s="1">
        <v>0.0</v>
      </c>
      <c r="G919" s="4" t="str">
        <f t="shared" si="215"/>
        <v>0.71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0.04147144949</v>
      </c>
    </row>
    <row r="921">
      <c r="D921" s="1" t="s">
        <v>29</v>
      </c>
      <c r="E921" s="2">
        <f>Sum(E910:E919)</f>
        <v>5464</v>
      </c>
      <c r="H921" s="2">
        <f>Sum(H910:H919)</f>
        <v>5237.4</v>
      </c>
    </row>
    <row r="922">
      <c r="D922" s="1" t="s">
        <v>17</v>
      </c>
      <c r="E922" s="2">
        <f>E921/$B$2</f>
        <v>0.0426875</v>
      </c>
    </row>
    <row r="923">
      <c r="D923" s="1" t="s">
        <v>18</v>
      </c>
      <c r="E923" s="2">
        <f>H921/E921</f>
        <v>0.9585285505</v>
      </c>
    </row>
    <row r="924">
      <c r="D924" s="1" t="s">
        <v>20</v>
      </c>
      <c r="E924" s="2">
        <f>H921/$B$2</f>
        <v>0.0409171875</v>
      </c>
    </row>
    <row r="925">
      <c r="D925" s="1" t="s">
        <v>21</v>
      </c>
      <c r="E925" s="2">
        <f>(E921-H921)/$B$2</f>
        <v>0.0017703125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</v>
      </c>
      <c r="F940" s="1">
        <v>1.0</v>
      </c>
      <c r="G940" s="4" t="str">
        <f t="shared" ref="G940:G949" si="220">INDIRECT(CONCATENATE("'ccc",$E$938,"'!",$B$1,C940+21))</f>
        <v>1.00</v>
      </c>
      <c r="H940" s="2">
        <f t="shared" ref="H940:H949" si="221">E940*F940*G940</f>
        <v>1</v>
      </c>
      <c r="I940" s="2">
        <f t="shared" ref="I940:I949" si="222">H940/$E$951</f>
        <v>0.0002037905034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42</v>
      </c>
      <c r="F941" s="1">
        <v>1.0</v>
      </c>
      <c r="G941" s="4" t="str">
        <f t="shared" si="220"/>
        <v>0.88</v>
      </c>
      <c r="H941" s="2">
        <f t="shared" si="221"/>
        <v>36.96</v>
      </c>
      <c r="I941" s="2">
        <f t="shared" si="222"/>
        <v>0.007532097004</v>
      </c>
      <c r="J941" s="2">
        <f t="shared" si="223"/>
        <v>0</v>
      </c>
    </row>
    <row r="942">
      <c r="C942" s="1">
        <v>2.0</v>
      </c>
      <c r="E942" s="4">
        <f t="shared" si="219"/>
        <v>6</v>
      </c>
      <c r="F942" s="1">
        <v>1.0</v>
      </c>
      <c r="G942" s="4" t="str">
        <f t="shared" si="220"/>
        <v>0.83</v>
      </c>
      <c r="H942" s="2">
        <f t="shared" si="221"/>
        <v>4.98</v>
      </c>
      <c r="I942" s="2">
        <f t="shared" si="222"/>
        <v>0.001014876707</v>
      </c>
      <c r="J942" s="2">
        <f t="shared" si="223"/>
        <v>0</v>
      </c>
    </row>
    <row r="943">
      <c r="C943" s="1">
        <v>3.0</v>
      </c>
      <c r="E943" s="4">
        <f t="shared" si="219"/>
        <v>3</v>
      </c>
      <c r="F943" s="1">
        <v>1.0</v>
      </c>
      <c r="G943" s="4" t="str">
        <f t="shared" si="220"/>
        <v>0.33</v>
      </c>
      <c r="H943" s="2">
        <f t="shared" si="221"/>
        <v>0.99</v>
      </c>
      <c r="I943" s="2">
        <f t="shared" si="222"/>
        <v>0.0002017525983</v>
      </c>
      <c r="J943" s="2">
        <f t="shared" si="223"/>
        <v>0</v>
      </c>
    </row>
    <row r="944">
      <c r="C944" s="1">
        <v>4.0</v>
      </c>
      <c r="E944" s="4">
        <f t="shared" si="219"/>
        <v>3935</v>
      </c>
      <c r="F944" s="1">
        <v>1.0</v>
      </c>
      <c r="G944" s="4" t="str">
        <f t="shared" si="220"/>
        <v>0.97</v>
      </c>
      <c r="H944" s="2">
        <f t="shared" si="221"/>
        <v>3816.95</v>
      </c>
      <c r="I944" s="2">
        <f t="shared" si="222"/>
        <v>0.7778581618</v>
      </c>
      <c r="J944" s="2">
        <f t="shared" si="223"/>
        <v>0</v>
      </c>
    </row>
    <row r="945">
      <c r="C945" s="1">
        <v>5.0</v>
      </c>
      <c r="E945" s="4">
        <f t="shared" si="219"/>
        <v>389</v>
      </c>
      <c r="F945" s="1">
        <v>1.0</v>
      </c>
      <c r="G945" s="4" t="str">
        <f t="shared" si="220"/>
        <v>0.91</v>
      </c>
      <c r="H945" s="2">
        <f t="shared" si="221"/>
        <v>353.99</v>
      </c>
      <c r="I945" s="2">
        <f t="shared" si="222"/>
        <v>0.07213980029</v>
      </c>
      <c r="J945" s="2">
        <f t="shared" si="223"/>
        <v>0</v>
      </c>
    </row>
    <row r="946">
      <c r="C946" s="1">
        <v>6.0</v>
      </c>
      <c r="E946" s="4">
        <f t="shared" si="219"/>
        <v>459</v>
      </c>
      <c r="F946" s="1">
        <v>1.0</v>
      </c>
      <c r="G946" s="4" t="str">
        <f t="shared" si="220"/>
        <v>0.93</v>
      </c>
      <c r="H946" s="2">
        <f t="shared" si="221"/>
        <v>426.87</v>
      </c>
      <c r="I946" s="2">
        <f t="shared" si="222"/>
        <v>0.08699205217</v>
      </c>
      <c r="J946" s="2">
        <f t="shared" si="223"/>
        <v>0</v>
      </c>
    </row>
    <row r="947">
      <c r="C947" s="1">
        <v>7.0</v>
      </c>
      <c r="E947" s="4">
        <f t="shared" si="219"/>
        <v>3</v>
      </c>
      <c r="F947" s="1">
        <v>0.0</v>
      </c>
      <c r="G947" s="4" t="str">
        <f t="shared" si="220"/>
        <v>0.67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6</v>
      </c>
      <c r="F948" s="1">
        <v>0.0</v>
      </c>
      <c r="G948" s="4" t="str">
        <f t="shared" si="220"/>
        <v>1.00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63</v>
      </c>
      <c r="F949" s="1">
        <v>0.0</v>
      </c>
      <c r="G949" s="4" t="str">
        <f t="shared" si="220"/>
        <v>0.76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0.05405746892</v>
      </c>
    </row>
    <row r="951">
      <c r="D951" s="1" t="s">
        <v>29</v>
      </c>
      <c r="E951" s="2">
        <f>Sum(E940:E949)</f>
        <v>4907</v>
      </c>
      <c r="H951" s="2">
        <f>Sum(H940:H949)</f>
        <v>4641.74</v>
      </c>
    </row>
    <row r="952">
      <c r="D952" s="1" t="s">
        <v>17</v>
      </c>
      <c r="E952" s="2">
        <f>E951/$B$2</f>
        <v>0.0383359375</v>
      </c>
    </row>
    <row r="953">
      <c r="D953" s="1" t="s">
        <v>18</v>
      </c>
      <c r="E953" s="2">
        <f>H951/E951</f>
        <v>0.9459425311</v>
      </c>
    </row>
    <row r="954">
      <c r="D954" s="1" t="s">
        <v>20</v>
      </c>
      <c r="E954" s="2">
        <f>H951/$B$2</f>
        <v>0.03626359375</v>
      </c>
    </row>
    <row r="955">
      <c r="D955" s="1" t="s">
        <v>21</v>
      </c>
      <c r="E955" s="2">
        <f>(E951-H951)/$B$2</f>
        <v>0.00207234375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0</v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41</v>
      </c>
      <c r="F971" s="1">
        <v>1.0</v>
      </c>
      <c r="G971" s="4" t="str">
        <f t="shared" si="225"/>
        <v>0.85</v>
      </c>
      <c r="H971" s="2">
        <f t="shared" si="226"/>
        <v>34.85</v>
      </c>
      <c r="I971" s="2">
        <f t="shared" si="227"/>
        <v>0.006967213115</v>
      </c>
      <c r="J971" s="2">
        <f t="shared" si="228"/>
        <v>0</v>
      </c>
    </row>
    <row r="972">
      <c r="C972" s="1">
        <v>2.0</v>
      </c>
      <c r="E972" s="4">
        <f t="shared" si="224"/>
        <v>4</v>
      </c>
      <c r="F972" s="1">
        <v>1.0</v>
      </c>
      <c r="G972" s="4" t="str">
        <f t="shared" si="225"/>
        <v>0.75</v>
      </c>
      <c r="H972" s="2">
        <f t="shared" si="226"/>
        <v>3</v>
      </c>
      <c r="I972" s="2">
        <f t="shared" si="227"/>
        <v>0.000599760096</v>
      </c>
      <c r="J972" s="2">
        <f t="shared" si="228"/>
        <v>0</v>
      </c>
    </row>
    <row r="973">
      <c r="C973" s="1">
        <v>3.0</v>
      </c>
      <c r="E973" s="4">
        <f t="shared" si="224"/>
        <v>3</v>
      </c>
      <c r="F973" s="1">
        <v>1.0</v>
      </c>
      <c r="G973" s="4" t="str">
        <f t="shared" si="225"/>
        <v>0.67</v>
      </c>
      <c r="H973" s="2">
        <f t="shared" si="226"/>
        <v>2.01</v>
      </c>
      <c r="I973" s="2">
        <f t="shared" si="227"/>
        <v>0.0004018392643</v>
      </c>
      <c r="J973" s="2">
        <f t="shared" si="228"/>
        <v>0</v>
      </c>
    </row>
    <row r="974">
      <c r="C974" s="1">
        <v>4.0</v>
      </c>
      <c r="E974" s="4">
        <f t="shared" si="224"/>
        <v>4020</v>
      </c>
      <c r="F974" s="1">
        <v>1.0</v>
      </c>
      <c r="G974" s="4" t="str">
        <f t="shared" si="225"/>
        <v>0.97</v>
      </c>
      <c r="H974" s="2">
        <f t="shared" si="226"/>
        <v>3899.4</v>
      </c>
      <c r="I974" s="2">
        <f t="shared" si="227"/>
        <v>0.7795681727</v>
      </c>
      <c r="J974" s="2">
        <f t="shared" si="228"/>
        <v>0</v>
      </c>
    </row>
    <row r="975">
      <c r="C975" s="1">
        <v>5.0</v>
      </c>
      <c r="E975" s="4">
        <f t="shared" si="224"/>
        <v>388</v>
      </c>
      <c r="F975" s="1">
        <v>1.0</v>
      </c>
      <c r="G975" s="4" t="str">
        <f t="shared" si="225"/>
        <v>0.90</v>
      </c>
      <c r="H975" s="2">
        <f t="shared" si="226"/>
        <v>349.2</v>
      </c>
      <c r="I975" s="2">
        <f t="shared" si="227"/>
        <v>0.06981207517</v>
      </c>
      <c r="J975" s="2">
        <f t="shared" si="228"/>
        <v>0</v>
      </c>
    </row>
    <row r="976">
      <c r="C976" s="1">
        <v>6.0</v>
      </c>
      <c r="E976" s="4">
        <f t="shared" si="224"/>
        <v>485</v>
      </c>
      <c r="F976" s="1">
        <v>1.0</v>
      </c>
      <c r="G976" s="4" t="str">
        <f t="shared" si="225"/>
        <v>0.92</v>
      </c>
      <c r="H976" s="2">
        <f t="shared" si="226"/>
        <v>446.2</v>
      </c>
      <c r="I976" s="2">
        <f t="shared" si="227"/>
        <v>0.08920431827</v>
      </c>
      <c r="J976" s="2">
        <f t="shared" si="228"/>
        <v>0</v>
      </c>
    </row>
    <row r="977">
      <c r="C977" s="1">
        <v>7.0</v>
      </c>
      <c r="E977" s="4">
        <f t="shared" si="224"/>
        <v>4</v>
      </c>
      <c r="F977" s="1">
        <v>0.0</v>
      </c>
      <c r="G977" s="4" t="str">
        <f t="shared" si="225"/>
        <v>0.50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6</v>
      </c>
      <c r="F978" s="1">
        <v>0.0</v>
      </c>
      <c r="G978" s="4" t="str">
        <f t="shared" si="225"/>
        <v>0.83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51</v>
      </c>
      <c r="F979" s="1">
        <v>0.0</v>
      </c>
      <c r="G979" s="4" t="str">
        <f t="shared" si="225"/>
        <v>0.84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0.05344662135</v>
      </c>
    </row>
    <row r="981">
      <c r="D981" s="1" t="s">
        <v>29</v>
      </c>
      <c r="E981" s="2">
        <f>Sum(E970:E979)</f>
        <v>5002</v>
      </c>
      <c r="H981" s="2">
        <f>Sum(H970:H979)</f>
        <v>4734.66</v>
      </c>
    </row>
    <row r="982">
      <c r="D982" s="1" t="s">
        <v>17</v>
      </c>
      <c r="E982" s="2">
        <f>E981/$B$2</f>
        <v>0.039078125</v>
      </c>
    </row>
    <row r="983">
      <c r="D983" s="1" t="s">
        <v>18</v>
      </c>
      <c r="E983" s="2">
        <f>H981/E981</f>
        <v>0.9465533786</v>
      </c>
    </row>
    <row r="984">
      <c r="D984" s="1" t="s">
        <v>20</v>
      </c>
      <c r="E984" s="2">
        <f>H981/$B$2</f>
        <v>0.03698953125</v>
      </c>
    </row>
    <row r="985">
      <c r="D985" s="1" t="s">
        <v>21</v>
      </c>
      <c r="E985" s="2">
        <f>(E981-H981)/$B$2</f>
        <v>0.00208859375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0</v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>
        <f t="shared" ref="I1000:I1009" si="231">H1000/$E$1011</f>
        <v>0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40</v>
      </c>
      <c r="F1001" s="1">
        <v>1.0</v>
      </c>
      <c r="G1001" s="4" t="str">
        <f t="shared" ref="G1001:G1009" si="233">INDIRECT(CONCATENATE("'ccc",$E$968,"'!",$B$1,C1001+21))</f>
        <v>0.85</v>
      </c>
      <c r="H1001" s="2">
        <f t="shared" si="230"/>
        <v>34</v>
      </c>
      <c r="I1001" s="2">
        <f t="shared" si="231"/>
        <v>0.007073018515</v>
      </c>
      <c r="J1001" s="2">
        <f t="shared" si="232"/>
        <v>0</v>
      </c>
    </row>
    <row r="1002">
      <c r="C1002" s="1">
        <v>2.0</v>
      </c>
      <c r="E1002" s="4">
        <f t="shared" si="229"/>
        <v>4</v>
      </c>
      <c r="F1002" s="1">
        <v>1.0</v>
      </c>
      <c r="G1002" s="4" t="str">
        <f t="shared" si="233"/>
        <v>0.75</v>
      </c>
      <c r="H1002" s="2">
        <f t="shared" si="230"/>
        <v>3</v>
      </c>
      <c r="I1002" s="2">
        <f t="shared" si="231"/>
        <v>0.0006240898689</v>
      </c>
      <c r="J1002" s="2">
        <f t="shared" si="232"/>
        <v>0</v>
      </c>
    </row>
    <row r="1003">
      <c r="C1003" s="1">
        <v>3.0</v>
      </c>
      <c r="E1003" s="4">
        <f t="shared" si="229"/>
        <v>1</v>
      </c>
      <c r="F1003" s="1">
        <v>1.0</v>
      </c>
      <c r="G1003" s="4" t="str">
        <f t="shared" si="233"/>
        <v>0.67</v>
      </c>
      <c r="H1003" s="2">
        <f t="shared" si="230"/>
        <v>0.67</v>
      </c>
      <c r="I1003" s="2">
        <f t="shared" si="231"/>
        <v>0.0001393800707</v>
      </c>
      <c r="J1003" s="2">
        <f t="shared" si="232"/>
        <v>0</v>
      </c>
    </row>
    <row r="1004">
      <c r="C1004" s="1">
        <v>4.0</v>
      </c>
      <c r="E1004" s="4">
        <f t="shared" si="229"/>
        <v>3964</v>
      </c>
      <c r="F1004" s="1">
        <v>1.0</v>
      </c>
      <c r="G1004" s="4" t="str">
        <f t="shared" si="233"/>
        <v>0.97</v>
      </c>
      <c r="H1004" s="2">
        <f t="shared" si="230"/>
        <v>3845.08</v>
      </c>
      <c r="I1004" s="2">
        <f t="shared" si="231"/>
        <v>0.7998918244</v>
      </c>
      <c r="J1004" s="2">
        <f t="shared" si="232"/>
        <v>0</v>
      </c>
    </row>
    <row r="1005">
      <c r="C1005" s="1">
        <v>5.0</v>
      </c>
      <c r="E1005" s="4">
        <f t="shared" si="229"/>
        <v>364</v>
      </c>
      <c r="F1005" s="1">
        <v>1.0</v>
      </c>
      <c r="G1005" s="4" t="str">
        <f t="shared" si="233"/>
        <v>0.90</v>
      </c>
      <c r="H1005" s="2">
        <f t="shared" si="230"/>
        <v>327.6</v>
      </c>
      <c r="I1005" s="2">
        <f t="shared" si="231"/>
        <v>0.06815061369</v>
      </c>
      <c r="J1005" s="2">
        <f t="shared" si="232"/>
        <v>0</v>
      </c>
    </row>
    <row r="1006">
      <c r="C1006" s="1">
        <v>6.0</v>
      </c>
      <c r="E1006" s="4">
        <f t="shared" si="229"/>
        <v>371</v>
      </c>
      <c r="F1006" s="1">
        <v>1.0</v>
      </c>
      <c r="G1006" s="4" t="str">
        <f t="shared" si="233"/>
        <v>0.92</v>
      </c>
      <c r="H1006" s="2">
        <f t="shared" si="230"/>
        <v>341.32</v>
      </c>
      <c r="I1006" s="2">
        <f t="shared" si="231"/>
        <v>0.07100478469</v>
      </c>
      <c r="J1006" s="2">
        <f t="shared" si="232"/>
        <v>0</v>
      </c>
    </row>
    <row r="1007">
      <c r="C1007" s="1">
        <v>7.0</v>
      </c>
      <c r="E1007" s="4">
        <f t="shared" si="229"/>
        <v>3</v>
      </c>
      <c r="F1007" s="1">
        <v>0.0</v>
      </c>
      <c r="G1007" s="4" t="str">
        <f t="shared" si="233"/>
        <v>0.50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7</v>
      </c>
      <c r="F1008" s="1">
        <v>0.0</v>
      </c>
      <c r="G1008" s="4" t="str">
        <f t="shared" si="233"/>
        <v>0.83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53</v>
      </c>
      <c r="F1009" s="1">
        <v>0.0</v>
      </c>
      <c r="G1009" s="4" t="str">
        <f t="shared" si="233"/>
        <v>0.84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0.05311628875</v>
      </c>
    </row>
    <row r="1011">
      <c r="D1011" s="1" t="s">
        <v>29</v>
      </c>
      <c r="E1011" s="2">
        <f>Sum(E1000:E1009)</f>
        <v>4807</v>
      </c>
      <c r="H1011" s="2">
        <f>Sum(H1000:H1009)</f>
        <v>4551.67</v>
      </c>
    </row>
    <row r="1012">
      <c r="D1012" s="1" t="s">
        <v>17</v>
      </c>
      <c r="E1012" s="2">
        <f>E1011/$B$2</f>
        <v>0.0375546875</v>
      </c>
    </row>
    <row r="1013">
      <c r="D1013" s="1" t="s">
        <v>18</v>
      </c>
      <c r="E1013" s="2">
        <f>H1011/E1011</f>
        <v>0.9468837113</v>
      </c>
    </row>
    <row r="1014">
      <c r="D1014" s="1" t="s">
        <v>20</v>
      </c>
      <c r="E1014" s="2">
        <f>H1011/$B$2</f>
        <v>0.03555992188</v>
      </c>
    </row>
    <row r="1015">
      <c r="D1015" s="1" t="s">
        <v>21</v>
      </c>
      <c r="E1015" s="2">
        <f>(E1011-H1011)/$B$2</f>
        <v>0.001994765625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0</v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>
        <f t="shared" ref="I1030:I1039" si="237">H1030/$E$1041</f>
        <v>0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34</v>
      </c>
      <c r="F1031" s="1">
        <v>1.0</v>
      </c>
      <c r="G1031" s="4" t="str">
        <f t="shared" si="235"/>
        <v>0.94</v>
      </c>
      <c r="H1031" s="2">
        <f t="shared" si="236"/>
        <v>31.96</v>
      </c>
      <c r="I1031" s="2">
        <f t="shared" si="237"/>
        <v>0.006166312946</v>
      </c>
      <c r="J1031" s="2">
        <f t="shared" si="238"/>
        <v>0</v>
      </c>
    </row>
    <row r="1032">
      <c r="C1032" s="1">
        <v>2.0</v>
      </c>
      <c r="E1032" s="4">
        <f t="shared" si="234"/>
        <v>8</v>
      </c>
      <c r="F1032" s="1">
        <v>1.0</v>
      </c>
      <c r="G1032" s="4" t="str">
        <f t="shared" si="235"/>
        <v>1.00</v>
      </c>
      <c r="H1032" s="2">
        <f t="shared" si="236"/>
        <v>8</v>
      </c>
      <c r="I1032" s="2">
        <f t="shared" si="237"/>
        <v>0.001543507621</v>
      </c>
      <c r="J1032" s="2">
        <f t="shared" si="238"/>
        <v>0</v>
      </c>
    </row>
    <row r="1033">
      <c r="C1033" s="1">
        <v>3.0</v>
      </c>
      <c r="E1033" s="4">
        <f t="shared" si="234"/>
        <v>2</v>
      </c>
      <c r="F1033" s="1">
        <v>1.0</v>
      </c>
      <c r="G1033" s="4" t="str">
        <f t="shared" si="235"/>
        <v>1.00</v>
      </c>
      <c r="H1033" s="2">
        <f t="shared" si="236"/>
        <v>2</v>
      </c>
      <c r="I1033" s="2">
        <f t="shared" si="237"/>
        <v>0.0003858769053</v>
      </c>
      <c r="J1033" s="2">
        <f t="shared" si="238"/>
        <v>0</v>
      </c>
    </row>
    <row r="1034">
      <c r="C1034" s="1">
        <v>4.0</v>
      </c>
      <c r="E1034" s="4">
        <f t="shared" si="234"/>
        <v>4289</v>
      </c>
      <c r="F1034" s="1">
        <v>1.0</v>
      </c>
      <c r="G1034" s="4" t="str">
        <f t="shared" si="235"/>
        <v>0.98</v>
      </c>
      <c r="H1034" s="2">
        <f t="shared" si="236"/>
        <v>4203.22</v>
      </c>
      <c r="I1034" s="2">
        <f t="shared" si="237"/>
        <v>0.8109627629</v>
      </c>
      <c r="J1034" s="2">
        <f t="shared" si="238"/>
        <v>0</v>
      </c>
    </row>
    <row r="1035">
      <c r="C1035" s="1">
        <v>5.0</v>
      </c>
      <c r="E1035" s="4">
        <f t="shared" si="234"/>
        <v>364</v>
      </c>
      <c r="F1035" s="1">
        <v>1.0</v>
      </c>
      <c r="G1035" s="4" t="str">
        <f t="shared" si="235"/>
        <v>0.88</v>
      </c>
      <c r="H1035" s="2">
        <f t="shared" si="236"/>
        <v>320.32</v>
      </c>
      <c r="I1035" s="2">
        <f t="shared" si="237"/>
        <v>0.06180204515</v>
      </c>
      <c r="J1035" s="2">
        <f t="shared" si="238"/>
        <v>0</v>
      </c>
    </row>
    <row r="1036">
      <c r="C1036" s="1">
        <v>6.0</v>
      </c>
      <c r="E1036" s="4">
        <f t="shared" si="234"/>
        <v>394</v>
      </c>
      <c r="F1036" s="1">
        <v>1.0</v>
      </c>
      <c r="G1036" s="4" t="str">
        <f t="shared" si="235"/>
        <v>0.90</v>
      </c>
      <c r="H1036" s="2">
        <f t="shared" si="236"/>
        <v>354.6</v>
      </c>
      <c r="I1036" s="2">
        <f t="shared" si="237"/>
        <v>0.0684159753</v>
      </c>
      <c r="J1036" s="2">
        <f t="shared" si="238"/>
        <v>0</v>
      </c>
    </row>
    <row r="1037">
      <c r="C1037" s="1">
        <v>7.0</v>
      </c>
      <c r="E1037" s="4">
        <f t="shared" si="234"/>
        <v>7</v>
      </c>
      <c r="F1037" s="1">
        <v>0.0</v>
      </c>
      <c r="G1037" s="4" t="str">
        <f t="shared" si="235"/>
        <v>0.71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5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80</v>
      </c>
      <c r="F1039" s="1">
        <v>0.0</v>
      </c>
      <c r="G1039" s="4" t="str">
        <f t="shared" si="235"/>
        <v>0.80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0.0507235192</v>
      </c>
    </row>
    <row r="1041">
      <c r="D1041" s="1" t="s">
        <v>29</v>
      </c>
      <c r="E1041" s="2">
        <f>Sum(E1030:E1039)</f>
        <v>5183</v>
      </c>
      <c r="H1041" s="2">
        <f>Sum(H1030:H1039)</f>
        <v>4920.1</v>
      </c>
    </row>
    <row r="1042">
      <c r="D1042" s="1" t="s">
        <v>17</v>
      </c>
      <c r="E1042" s="2">
        <f>E1041/$B$2</f>
        <v>0.0404921875</v>
      </c>
    </row>
    <row r="1043">
      <c r="D1043" s="1" t="s">
        <v>18</v>
      </c>
      <c r="E1043" s="2">
        <f>H1041/E1041</f>
        <v>0.9492764808</v>
      </c>
    </row>
    <row r="1044">
      <c r="D1044" s="1" t="s">
        <v>20</v>
      </c>
      <c r="E1044" s="2">
        <f>H1041/$B$2</f>
        <v>0.03843828125</v>
      </c>
    </row>
    <row r="1045">
      <c r="D1045" s="1" t="s">
        <v>21</v>
      </c>
      <c r="E1045" s="2">
        <f>(E1041-H1041)/$B$2</f>
        <v>0.00205390625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</v>
      </c>
      <c r="F1060" s="1">
        <v>1.0</v>
      </c>
      <c r="G1060" s="4" t="str">
        <f t="shared" ref="G1060:G1069" si="240">INDIRECT(CONCATENATE("'ccc",$E$1058,"'!",$B$1,C1060+21))</f>
        <v>1.00</v>
      </c>
      <c r="H1060" s="2">
        <f t="shared" ref="H1060:H1069" si="241">E1060*F1060*G1060</f>
        <v>1</v>
      </c>
      <c r="I1060" s="2">
        <f t="shared" ref="I1060:I1069" si="242">H1060/$E$1071</f>
        <v>0.0002359046945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75</v>
      </c>
      <c r="F1061" s="1">
        <v>1.0</v>
      </c>
      <c r="G1061" s="4" t="str">
        <f t="shared" si="240"/>
        <v>0.85</v>
      </c>
      <c r="H1061" s="2">
        <f t="shared" si="241"/>
        <v>63.75</v>
      </c>
      <c r="I1061" s="2">
        <f t="shared" si="242"/>
        <v>0.01503892427</v>
      </c>
      <c r="J1061" s="2">
        <f t="shared" si="243"/>
        <v>0</v>
      </c>
    </row>
    <row r="1062">
      <c r="C1062" s="1">
        <v>2.0</v>
      </c>
      <c r="E1062" s="4">
        <f t="shared" si="239"/>
        <v>12</v>
      </c>
      <c r="F1062" s="1">
        <v>1.0</v>
      </c>
      <c r="G1062" s="4" t="str">
        <f t="shared" si="240"/>
        <v>0.67</v>
      </c>
      <c r="H1062" s="2">
        <f t="shared" si="241"/>
        <v>8.04</v>
      </c>
      <c r="I1062" s="2">
        <f t="shared" si="242"/>
        <v>0.001896673744</v>
      </c>
      <c r="J1062" s="2">
        <f t="shared" si="243"/>
        <v>0</v>
      </c>
    </row>
    <row r="1063">
      <c r="C1063" s="1">
        <v>3.0</v>
      </c>
      <c r="E1063" s="4">
        <f t="shared" si="239"/>
        <v>21</v>
      </c>
      <c r="F1063" s="1">
        <v>1.0</v>
      </c>
      <c r="G1063" s="4" t="str">
        <f t="shared" si="240"/>
        <v>0.86</v>
      </c>
      <c r="H1063" s="2">
        <f t="shared" si="241"/>
        <v>18.06</v>
      </c>
      <c r="I1063" s="2">
        <f t="shared" si="242"/>
        <v>0.004260438783</v>
      </c>
      <c r="J1063" s="2">
        <f t="shared" si="243"/>
        <v>0</v>
      </c>
    </row>
    <row r="1064">
      <c r="C1064" s="1">
        <v>4.0</v>
      </c>
      <c r="E1064" s="4">
        <f t="shared" si="239"/>
        <v>1683</v>
      </c>
      <c r="F1064" s="1">
        <v>1.0</v>
      </c>
      <c r="G1064" s="4" t="str">
        <f t="shared" si="240"/>
        <v>0.95</v>
      </c>
      <c r="H1064" s="2">
        <f t="shared" si="241"/>
        <v>1598.85</v>
      </c>
      <c r="I1064" s="2">
        <f t="shared" si="242"/>
        <v>0.3771762208</v>
      </c>
      <c r="J1064" s="2">
        <f t="shared" si="243"/>
        <v>0</v>
      </c>
    </row>
    <row r="1065">
      <c r="C1065" s="1">
        <v>5.0</v>
      </c>
      <c r="E1065" s="4">
        <f t="shared" si="239"/>
        <v>192</v>
      </c>
      <c r="F1065" s="1">
        <v>1.0</v>
      </c>
      <c r="G1065" s="4" t="str">
        <f t="shared" si="240"/>
        <v>0.89</v>
      </c>
      <c r="H1065" s="2">
        <f t="shared" si="241"/>
        <v>170.88</v>
      </c>
      <c r="I1065" s="2">
        <f t="shared" si="242"/>
        <v>0.0403113942</v>
      </c>
      <c r="J1065" s="2">
        <f t="shared" si="243"/>
        <v>0</v>
      </c>
    </row>
    <row r="1066">
      <c r="C1066" s="1">
        <v>6.0</v>
      </c>
      <c r="E1066" s="4">
        <f t="shared" si="239"/>
        <v>96</v>
      </c>
      <c r="F1066" s="1">
        <v>1.0</v>
      </c>
      <c r="G1066" s="4" t="str">
        <f t="shared" si="240"/>
        <v>0.92</v>
      </c>
      <c r="H1066" s="2">
        <f t="shared" si="241"/>
        <v>88.32</v>
      </c>
      <c r="I1066" s="2">
        <f t="shared" si="242"/>
        <v>0.02083510262</v>
      </c>
      <c r="J1066" s="2">
        <f t="shared" si="243"/>
        <v>0</v>
      </c>
    </row>
    <row r="1067">
      <c r="C1067" s="1">
        <v>7.0</v>
      </c>
      <c r="E1067" s="4">
        <f t="shared" si="239"/>
        <v>1782</v>
      </c>
      <c r="F1067" s="1">
        <v>1.0</v>
      </c>
      <c r="G1067" s="4" t="str">
        <f t="shared" si="240"/>
        <v>0.96</v>
      </c>
      <c r="H1067" s="2">
        <f t="shared" si="241"/>
        <v>1710.72</v>
      </c>
      <c r="I1067" s="2">
        <f t="shared" si="242"/>
        <v>0.403566879</v>
      </c>
      <c r="J1067" s="2">
        <f t="shared" si="243"/>
        <v>0</v>
      </c>
    </row>
    <row r="1068">
      <c r="C1068" s="1">
        <v>8.0</v>
      </c>
      <c r="E1068" s="4">
        <f t="shared" si="239"/>
        <v>5</v>
      </c>
      <c r="F1068" s="1">
        <v>0.0</v>
      </c>
      <c r="G1068" s="4" t="str">
        <f t="shared" si="240"/>
        <v>0.80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372</v>
      </c>
      <c r="F1069" s="1">
        <v>0.0</v>
      </c>
      <c r="G1069" s="4" t="str">
        <f t="shared" si="240"/>
        <v>0.90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0.1366784619</v>
      </c>
    </row>
    <row r="1071">
      <c r="D1071" s="1" t="s">
        <v>29</v>
      </c>
      <c r="E1071" s="2">
        <f>Sum(E1060:E1069)</f>
        <v>4239</v>
      </c>
      <c r="H1071" s="2">
        <f>Sum(H1060:H1069)</f>
        <v>3659.62</v>
      </c>
    </row>
    <row r="1072">
      <c r="D1072" s="1" t="s">
        <v>17</v>
      </c>
      <c r="E1072" s="2">
        <f>E1071/$B$2</f>
        <v>0.0331171875</v>
      </c>
    </row>
    <row r="1073">
      <c r="D1073" s="1" t="s">
        <v>18</v>
      </c>
      <c r="E1073" s="2">
        <f>H1071/E1071</f>
        <v>0.8633215381</v>
      </c>
    </row>
    <row r="1074">
      <c r="D1074" s="1" t="s">
        <v>20</v>
      </c>
      <c r="E1074" s="2">
        <f>H1071/$B$2</f>
        <v>0.02859078125</v>
      </c>
    </row>
    <row r="1075">
      <c r="D1075" s="1" t="s">
        <v>21</v>
      </c>
      <c r="E1075" s="2">
        <f>(E1071-H1071)/$B$2</f>
        <v>0.00452640625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0</v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38</v>
      </c>
      <c r="F1091" s="1">
        <v>1.0</v>
      </c>
      <c r="G1091" s="4" t="str">
        <f t="shared" si="245"/>
        <v>0.82</v>
      </c>
      <c r="H1091" s="2">
        <f t="shared" si="246"/>
        <v>31.16</v>
      </c>
      <c r="I1091" s="2">
        <f t="shared" si="247"/>
        <v>0.006821366025</v>
      </c>
      <c r="J1091" s="2">
        <f t="shared" si="248"/>
        <v>0</v>
      </c>
    </row>
    <row r="1092">
      <c r="C1092" s="1">
        <v>2.0</v>
      </c>
      <c r="E1092" s="4">
        <f t="shared" si="244"/>
        <v>9</v>
      </c>
      <c r="F1092" s="1">
        <v>1.0</v>
      </c>
      <c r="G1092" s="4" t="str">
        <f t="shared" si="245"/>
        <v>0.67</v>
      </c>
      <c r="H1092" s="2">
        <f t="shared" si="246"/>
        <v>6.03</v>
      </c>
      <c r="I1092" s="2">
        <f t="shared" si="247"/>
        <v>0.001320052539</v>
      </c>
      <c r="J1092" s="2">
        <f t="shared" si="248"/>
        <v>0</v>
      </c>
    </row>
    <row r="1093">
      <c r="C1093" s="1">
        <v>3.0</v>
      </c>
      <c r="E1093" s="4">
        <f t="shared" si="244"/>
        <v>11</v>
      </c>
      <c r="F1093" s="1">
        <v>1.0</v>
      </c>
      <c r="G1093" s="4" t="str">
        <f t="shared" si="245"/>
        <v>0.91</v>
      </c>
      <c r="H1093" s="2">
        <f t="shared" si="246"/>
        <v>10.01</v>
      </c>
      <c r="I1093" s="2">
        <f t="shared" si="247"/>
        <v>0.002191330998</v>
      </c>
      <c r="J1093" s="2">
        <f t="shared" si="248"/>
        <v>0</v>
      </c>
    </row>
    <row r="1094">
      <c r="C1094" s="1">
        <v>4.0</v>
      </c>
      <c r="E1094" s="4">
        <f t="shared" si="244"/>
        <v>1507</v>
      </c>
      <c r="F1094" s="1">
        <v>1.0</v>
      </c>
      <c r="G1094" s="4" t="str">
        <f t="shared" si="245"/>
        <v>0.96</v>
      </c>
      <c r="H1094" s="2">
        <f t="shared" si="246"/>
        <v>1446.72</v>
      </c>
      <c r="I1094" s="2">
        <f t="shared" si="247"/>
        <v>0.3167075306</v>
      </c>
      <c r="J1094" s="2">
        <f t="shared" si="248"/>
        <v>0</v>
      </c>
    </row>
    <row r="1095">
      <c r="C1095" s="1">
        <v>5.0</v>
      </c>
      <c r="E1095" s="4">
        <f t="shared" si="244"/>
        <v>134</v>
      </c>
      <c r="F1095" s="1">
        <v>1.0</v>
      </c>
      <c r="G1095" s="4" t="str">
        <f t="shared" si="245"/>
        <v>0.90</v>
      </c>
      <c r="H1095" s="2">
        <f t="shared" si="246"/>
        <v>120.6</v>
      </c>
      <c r="I1095" s="2">
        <f t="shared" si="247"/>
        <v>0.02640105079</v>
      </c>
      <c r="J1095" s="2">
        <f t="shared" si="248"/>
        <v>0</v>
      </c>
    </row>
    <row r="1096">
      <c r="C1096" s="1">
        <v>6.0</v>
      </c>
      <c r="E1096" s="4">
        <f t="shared" si="244"/>
        <v>47</v>
      </c>
      <c r="F1096" s="1">
        <v>1.0</v>
      </c>
      <c r="G1096" s="4" t="str">
        <f t="shared" si="245"/>
        <v>0.87</v>
      </c>
      <c r="H1096" s="2">
        <f t="shared" si="246"/>
        <v>40.89</v>
      </c>
      <c r="I1096" s="2">
        <f t="shared" si="247"/>
        <v>0.008951401051</v>
      </c>
      <c r="J1096" s="2">
        <f t="shared" si="248"/>
        <v>0</v>
      </c>
    </row>
    <row r="1097">
      <c r="C1097" s="1">
        <v>7.0</v>
      </c>
      <c r="E1097" s="4">
        <f t="shared" si="244"/>
        <v>2521</v>
      </c>
      <c r="F1097" s="1">
        <v>1.0</v>
      </c>
      <c r="G1097" s="4" t="str">
        <f t="shared" si="245"/>
        <v>0.98</v>
      </c>
      <c r="H1097" s="2">
        <f t="shared" si="246"/>
        <v>2470.58</v>
      </c>
      <c r="I1097" s="2">
        <f t="shared" si="247"/>
        <v>0.5408450088</v>
      </c>
      <c r="J1097" s="2">
        <f t="shared" si="248"/>
        <v>0</v>
      </c>
    </row>
    <row r="1098">
      <c r="C1098" s="1">
        <v>8.0</v>
      </c>
      <c r="E1098" s="4">
        <f t="shared" si="244"/>
        <v>7</v>
      </c>
      <c r="F1098" s="1">
        <v>0.0</v>
      </c>
      <c r="G1098" s="4" t="str">
        <f t="shared" si="245"/>
        <v>0.86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294</v>
      </c>
      <c r="F1099" s="1">
        <v>0.0</v>
      </c>
      <c r="G1099" s="4" t="str">
        <f t="shared" si="245"/>
        <v>0.88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0.09676225919</v>
      </c>
    </row>
    <row r="1101">
      <c r="D1101" s="1" t="s">
        <v>29</v>
      </c>
      <c r="E1101" s="2">
        <f>Sum(E1090:E1099)</f>
        <v>4568</v>
      </c>
      <c r="H1101" s="2">
        <f>Sum(H1090:H1099)</f>
        <v>4125.99</v>
      </c>
    </row>
    <row r="1102">
      <c r="D1102" s="1" t="s">
        <v>17</v>
      </c>
      <c r="E1102" s="2">
        <f>E1101/$B$2</f>
        <v>0.0356875</v>
      </c>
    </row>
    <row r="1103">
      <c r="D1103" s="1" t="s">
        <v>18</v>
      </c>
      <c r="E1103" s="2">
        <f>H1101/E1101</f>
        <v>0.9032377408</v>
      </c>
    </row>
    <row r="1104">
      <c r="D1104" s="1" t="s">
        <v>20</v>
      </c>
      <c r="E1104" s="2">
        <f>H1101/$B$2</f>
        <v>0.03223429688</v>
      </c>
    </row>
    <row r="1105">
      <c r="D1105" s="1" t="s">
        <v>21</v>
      </c>
      <c r="E1105" s="2">
        <f>(E1101-H1101)/$B$2</f>
        <v>0.003453203125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0</v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64</v>
      </c>
      <c r="F1121" s="1">
        <v>1.0</v>
      </c>
      <c r="G1121" s="4" t="str">
        <f t="shared" si="250"/>
        <v>0.81</v>
      </c>
      <c r="H1121" s="2">
        <f t="shared" si="251"/>
        <v>51.84</v>
      </c>
      <c r="I1121" s="2">
        <f t="shared" si="252"/>
        <v>0.01152256057</v>
      </c>
      <c r="J1121" s="2">
        <f t="shared" si="253"/>
        <v>0</v>
      </c>
    </row>
    <row r="1122">
      <c r="C1122" s="1">
        <v>2.0</v>
      </c>
      <c r="E1122" s="4">
        <f t="shared" si="249"/>
        <v>4</v>
      </c>
      <c r="F1122" s="1">
        <v>1.0</v>
      </c>
      <c r="G1122" s="4" t="str">
        <f t="shared" si="250"/>
        <v>1.00</v>
      </c>
      <c r="H1122" s="2">
        <f t="shared" si="251"/>
        <v>4</v>
      </c>
      <c r="I1122" s="2">
        <f t="shared" si="252"/>
        <v>0.0008890864637</v>
      </c>
      <c r="J1122" s="2">
        <f t="shared" si="253"/>
        <v>0</v>
      </c>
    </row>
    <row r="1123">
      <c r="C1123" s="1">
        <v>3.0</v>
      </c>
      <c r="E1123" s="4">
        <f t="shared" si="249"/>
        <v>8</v>
      </c>
      <c r="F1123" s="1">
        <v>1.0</v>
      </c>
      <c r="G1123" s="4" t="str">
        <f t="shared" si="250"/>
        <v>1.00</v>
      </c>
      <c r="H1123" s="2">
        <f t="shared" si="251"/>
        <v>8</v>
      </c>
      <c r="I1123" s="2">
        <f t="shared" si="252"/>
        <v>0.001778172927</v>
      </c>
      <c r="J1123" s="2">
        <f t="shared" si="253"/>
        <v>0</v>
      </c>
    </row>
    <row r="1124">
      <c r="C1124" s="1">
        <v>4.0</v>
      </c>
      <c r="E1124" s="4">
        <f t="shared" si="249"/>
        <v>1195</v>
      </c>
      <c r="F1124" s="1">
        <v>1.0</v>
      </c>
      <c r="G1124" s="4" t="str">
        <f t="shared" si="250"/>
        <v>0.95</v>
      </c>
      <c r="H1124" s="2">
        <f t="shared" si="251"/>
        <v>1135.25</v>
      </c>
      <c r="I1124" s="2">
        <f t="shared" si="252"/>
        <v>0.252333852</v>
      </c>
      <c r="J1124" s="2">
        <f t="shared" si="253"/>
        <v>0</v>
      </c>
    </row>
    <row r="1125">
      <c r="C1125" s="1">
        <v>5.0</v>
      </c>
      <c r="E1125" s="4">
        <f t="shared" si="249"/>
        <v>57</v>
      </c>
      <c r="F1125" s="1">
        <v>1.0</v>
      </c>
      <c r="G1125" s="4" t="str">
        <f t="shared" si="250"/>
        <v>0.91</v>
      </c>
      <c r="H1125" s="2">
        <f t="shared" si="251"/>
        <v>51.87</v>
      </c>
      <c r="I1125" s="2">
        <f t="shared" si="252"/>
        <v>0.01152922872</v>
      </c>
      <c r="J1125" s="2">
        <f t="shared" si="253"/>
        <v>0</v>
      </c>
    </row>
    <row r="1126">
      <c r="C1126" s="1">
        <v>6.0</v>
      </c>
      <c r="E1126" s="4">
        <f t="shared" si="249"/>
        <v>25</v>
      </c>
      <c r="F1126" s="1">
        <v>1.0</v>
      </c>
      <c r="G1126" s="4" t="str">
        <f t="shared" si="250"/>
        <v>0.84</v>
      </c>
      <c r="H1126" s="2">
        <f t="shared" si="251"/>
        <v>21</v>
      </c>
      <c r="I1126" s="2">
        <f t="shared" si="252"/>
        <v>0.004667703934</v>
      </c>
      <c r="J1126" s="2">
        <f t="shared" si="253"/>
        <v>0</v>
      </c>
    </row>
    <row r="1127">
      <c r="C1127" s="1">
        <v>7.0</v>
      </c>
      <c r="E1127" s="4">
        <f t="shared" si="249"/>
        <v>2903</v>
      </c>
      <c r="F1127" s="1">
        <v>1.0</v>
      </c>
      <c r="G1127" s="4" t="str">
        <f t="shared" si="250"/>
        <v>0.98</v>
      </c>
      <c r="H1127" s="2">
        <f t="shared" si="251"/>
        <v>2844.94</v>
      </c>
      <c r="I1127" s="2">
        <f t="shared" si="252"/>
        <v>0.632349411</v>
      </c>
      <c r="J1127" s="2">
        <f t="shared" si="253"/>
        <v>0</v>
      </c>
    </row>
    <row r="1128">
      <c r="C1128" s="1">
        <v>8.0</v>
      </c>
      <c r="E1128" s="4">
        <f t="shared" si="249"/>
        <v>4</v>
      </c>
      <c r="F1128" s="1">
        <v>0.0</v>
      </c>
      <c r="G1128" s="4" t="str">
        <f t="shared" si="250"/>
        <v>0.75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239</v>
      </c>
      <c r="F1129" s="1">
        <v>0.0</v>
      </c>
      <c r="G1129" s="4" t="str">
        <f t="shared" si="250"/>
        <v>0.86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0.08492998444</v>
      </c>
    </row>
    <row r="1131">
      <c r="D1131" s="1" t="s">
        <v>29</v>
      </c>
      <c r="E1131" s="2">
        <f>Sum(E1120:E1129)</f>
        <v>4499</v>
      </c>
      <c r="H1131" s="2">
        <f>Sum(H1120:H1129)</f>
        <v>4116.9</v>
      </c>
    </row>
    <row r="1132">
      <c r="D1132" s="1" t="s">
        <v>17</v>
      </c>
      <c r="E1132" s="2">
        <f>E1131/$B$2</f>
        <v>0.0351484375</v>
      </c>
    </row>
    <row r="1133">
      <c r="D1133" s="1" t="s">
        <v>18</v>
      </c>
      <c r="E1133" s="2">
        <f>H1131/E1131</f>
        <v>0.9150700156</v>
      </c>
    </row>
    <row r="1134">
      <c r="D1134" s="1" t="s">
        <v>20</v>
      </c>
      <c r="E1134" s="2">
        <f>H1131/$B$2</f>
        <v>0.03216328125</v>
      </c>
    </row>
    <row r="1135">
      <c r="D1135" s="1" t="s">
        <v>21</v>
      </c>
      <c r="E1135" s="2">
        <f>(E1131-H1131)/$B$2</f>
        <v>0.00298515625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</v>
      </c>
      <c r="F1150" s="1">
        <v>1.0</v>
      </c>
      <c r="G1150" s="4" t="str">
        <f t="shared" ref="G1150:G1159" si="255">INDIRECT(CONCATENATE("'ccc",$E$1148,"'!",$B$1,C1150+21))</f>
        <v>1.00</v>
      </c>
      <c r="H1150" s="2">
        <f t="shared" ref="H1150:H1159" si="256">E1150*F1150*G1150</f>
        <v>1</v>
      </c>
      <c r="I1150" s="2">
        <f t="shared" ref="I1150:I1159" si="257">H1150/$E$1161</f>
        <v>0.0002175805048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63</v>
      </c>
      <c r="F1151" s="1">
        <v>1.0</v>
      </c>
      <c r="G1151" s="4" t="str">
        <f t="shared" si="255"/>
        <v>0.87</v>
      </c>
      <c r="H1151" s="2">
        <f t="shared" si="256"/>
        <v>54.81</v>
      </c>
      <c r="I1151" s="2">
        <f t="shared" si="257"/>
        <v>0.01192558747</v>
      </c>
      <c r="J1151" s="2">
        <f t="shared" si="258"/>
        <v>0</v>
      </c>
    </row>
    <row r="1152">
      <c r="C1152" s="1">
        <v>2.0</v>
      </c>
      <c r="E1152" s="4">
        <f t="shared" si="254"/>
        <v>2</v>
      </c>
      <c r="F1152" s="1">
        <v>1.0</v>
      </c>
      <c r="G1152" s="4" t="str">
        <f t="shared" si="255"/>
        <v>1.00</v>
      </c>
      <c r="H1152" s="2">
        <f t="shared" si="256"/>
        <v>2</v>
      </c>
      <c r="I1152" s="2">
        <f t="shared" si="257"/>
        <v>0.0004351610096</v>
      </c>
      <c r="J1152" s="2">
        <f t="shared" si="258"/>
        <v>0</v>
      </c>
    </row>
    <row r="1153">
      <c r="C1153" s="1">
        <v>3.0</v>
      </c>
      <c r="E1153" s="4">
        <f t="shared" si="254"/>
        <v>12</v>
      </c>
      <c r="F1153" s="1">
        <v>1.0</v>
      </c>
      <c r="G1153" s="4" t="str">
        <f t="shared" si="255"/>
        <v>0.92</v>
      </c>
      <c r="H1153" s="2">
        <f t="shared" si="256"/>
        <v>11.04</v>
      </c>
      <c r="I1153" s="2">
        <f t="shared" si="257"/>
        <v>0.002402088773</v>
      </c>
      <c r="J1153" s="2">
        <f t="shared" si="258"/>
        <v>0</v>
      </c>
    </row>
    <row r="1154">
      <c r="C1154" s="1">
        <v>4.0</v>
      </c>
      <c r="E1154" s="4">
        <f t="shared" si="254"/>
        <v>1086</v>
      </c>
      <c r="F1154" s="1">
        <v>1.0</v>
      </c>
      <c r="G1154" s="4" t="str">
        <f t="shared" si="255"/>
        <v>0.95</v>
      </c>
      <c r="H1154" s="2">
        <f t="shared" si="256"/>
        <v>1031.7</v>
      </c>
      <c r="I1154" s="2">
        <f t="shared" si="257"/>
        <v>0.2244778068</v>
      </c>
      <c r="J1154" s="2">
        <f t="shared" si="258"/>
        <v>0</v>
      </c>
    </row>
    <row r="1155">
      <c r="C1155" s="1">
        <v>5.0</v>
      </c>
      <c r="E1155" s="4">
        <f t="shared" si="254"/>
        <v>66</v>
      </c>
      <c r="F1155" s="1">
        <v>1.0</v>
      </c>
      <c r="G1155" s="4" t="str">
        <f t="shared" si="255"/>
        <v>0.86</v>
      </c>
      <c r="H1155" s="2">
        <f t="shared" si="256"/>
        <v>56.76</v>
      </c>
      <c r="I1155" s="2">
        <f t="shared" si="257"/>
        <v>0.01234986945</v>
      </c>
      <c r="J1155" s="2">
        <f t="shared" si="258"/>
        <v>0</v>
      </c>
    </row>
    <row r="1156">
      <c r="C1156" s="1">
        <v>6.0</v>
      </c>
      <c r="E1156" s="4">
        <f t="shared" si="254"/>
        <v>14</v>
      </c>
      <c r="F1156" s="1">
        <v>1.0</v>
      </c>
      <c r="G1156" s="4" t="str">
        <f t="shared" si="255"/>
        <v>1.00</v>
      </c>
      <c r="H1156" s="2">
        <f t="shared" si="256"/>
        <v>14</v>
      </c>
      <c r="I1156" s="2">
        <f t="shared" si="257"/>
        <v>0.003046127067</v>
      </c>
      <c r="J1156" s="2">
        <f t="shared" si="258"/>
        <v>0</v>
      </c>
    </row>
    <row r="1157">
      <c r="C1157" s="1">
        <v>7.0</v>
      </c>
      <c r="E1157" s="4">
        <f t="shared" si="254"/>
        <v>3108</v>
      </c>
      <c r="F1157" s="1">
        <v>1.0</v>
      </c>
      <c r="G1157" s="4" t="str">
        <f t="shared" si="255"/>
        <v>0.98</v>
      </c>
      <c r="H1157" s="2">
        <f t="shared" si="256"/>
        <v>3045.84</v>
      </c>
      <c r="I1157" s="2">
        <f t="shared" si="257"/>
        <v>0.6627154047</v>
      </c>
      <c r="J1157" s="2">
        <f t="shared" si="258"/>
        <v>0</v>
      </c>
    </row>
    <row r="1158">
      <c r="C1158" s="1">
        <v>8.0</v>
      </c>
      <c r="E1158" s="4">
        <f t="shared" si="254"/>
        <v>3</v>
      </c>
      <c r="F1158" s="1">
        <v>0.0</v>
      </c>
      <c r="G1158" s="4" t="str">
        <f t="shared" si="255"/>
        <v>0.67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241</v>
      </c>
      <c r="F1159" s="1">
        <v>0.0</v>
      </c>
      <c r="G1159" s="4" t="str">
        <f t="shared" si="255"/>
        <v>0.89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0.08243037424</v>
      </c>
    </row>
    <row r="1161">
      <c r="D1161" s="1" t="s">
        <v>29</v>
      </c>
      <c r="E1161" s="2">
        <f>Sum(E1150:E1159)</f>
        <v>4596</v>
      </c>
      <c r="H1161" s="2">
        <f>Sum(H1150:H1159)</f>
        <v>4217.15</v>
      </c>
    </row>
    <row r="1162">
      <c r="D1162" s="1" t="s">
        <v>17</v>
      </c>
      <c r="E1162" s="2">
        <f>E1161/$B$2</f>
        <v>0.03590625</v>
      </c>
    </row>
    <row r="1163">
      <c r="D1163" s="1" t="s">
        <v>18</v>
      </c>
      <c r="E1163" s="2">
        <f>H1161/E1161</f>
        <v>0.9175696258</v>
      </c>
    </row>
    <row r="1164">
      <c r="D1164" s="1" t="s">
        <v>20</v>
      </c>
      <c r="E1164" s="2">
        <f>H1161/$B$2</f>
        <v>0.03294648438</v>
      </c>
    </row>
    <row r="1165">
      <c r="D1165" s="1" t="s">
        <v>21</v>
      </c>
      <c r="E1165" s="2">
        <f>(E1161-H1161)/$B$2</f>
        <v>0.002959765625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55</v>
      </c>
      <c r="F1181" s="1">
        <v>1.0</v>
      </c>
      <c r="G1181" s="4" t="str">
        <f t="shared" si="260"/>
        <v>0.89</v>
      </c>
      <c r="H1181" s="2">
        <f t="shared" si="261"/>
        <v>48.95</v>
      </c>
      <c r="I1181" s="2">
        <f t="shared" si="262"/>
        <v>0.01044823906</v>
      </c>
      <c r="J1181" s="2">
        <f t="shared" si="263"/>
        <v>0</v>
      </c>
    </row>
    <row r="1182">
      <c r="C1182" s="1">
        <v>2.0</v>
      </c>
      <c r="E1182" s="4">
        <f t="shared" si="259"/>
        <v>4</v>
      </c>
      <c r="F1182" s="1">
        <v>1.0</v>
      </c>
      <c r="G1182" s="4" t="str">
        <f t="shared" si="260"/>
        <v>0.75</v>
      </c>
      <c r="H1182" s="2">
        <f t="shared" si="261"/>
        <v>3</v>
      </c>
      <c r="I1182" s="2">
        <f t="shared" si="262"/>
        <v>0.0006403415155</v>
      </c>
      <c r="J1182" s="2">
        <f t="shared" si="263"/>
        <v>0</v>
      </c>
    </row>
    <row r="1183">
      <c r="C1183" s="1">
        <v>3.0</v>
      </c>
      <c r="E1183" s="4">
        <f t="shared" si="259"/>
        <v>15</v>
      </c>
      <c r="F1183" s="1">
        <v>1.0</v>
      </c>
      <c r="G1183" s="4" t="str">
        <f t="shared" si="260"/>
        <v>0.93</v>
      </c>
      <c r="H1183" s="2">
        <f t="shared" si="261"/>
        <v>13.95</v>
      </c>
      <c r="I1183" s="2">
        <f t="shared" si="262"/>
        <v>0.002977588047</v>
      </c>
      <c r="J1183" s="2">
        <f t="shared" si="263"/>
        <v>0</v>
      </c>
    </row>
    <row r="1184">
      <c r="C1184" s="1">
        <v>4.0</v>
      </c>
      <c r="E1184" s="4">
        <f t="shared" si="259"/>
        <v>865</v>
      </c>
      <c r="F1184" s="1">
        <v>1.0</v>
      </c>
      <c r="G1184" s="4" t="str">
        <f t="shared" si="260"/>
        <v>0.96</v>
      </c>
      <c r="H1184" s="2">
        <f t="shared" si="261"/>
        <v>830.4</v>
      </c>
      <c r="I1184" s="2">
        <f t="shared" si="262"/>
        <v>0.1772465315</v>
      </c>
      <c r="J1184" s="2">
        <f t="shared" si="263"/>
        <v>0</v>
      </c>
    </row>
    <row r="1185">
      <c r="C1185" s="1">
        <v>5.0</v>
      </c>
      <c r="E1185" s="4">
        <f t="shared" si="259"/>
        <v>63</v>
      </c>
      <c r="F1185" s="1">
        <v>1.0</v>
      </c>
      <c r="G1185" s="4" t="str">
        <f t="shared" si="260"/>
        <v>0.90</v>
      </c>
      <c r="H1185" s="2">
        <f t="shared" si="261"/>
        <v>56.7</v>
      </c>
      <c r="I1185" s="2">
        <f t="shared" si="262"/>
        <v>0.01210245464</v>
      </c>
      <c r="J1185" s="2">
        <f t="shared" si="263"/>
        <v>0</v>
      </c>
    </row>
    <row r="1186">
      <c r="C1186" s="1">
        <v>6.0</v>
      </c>
      <c r="E1186" s="4">
        <f t="shared" si="259"/>
        <v>4</v>
      </c>
      <c r="F1186" s="1">
        <v>1.0</v>
      </c>
      <c r="G1186" s="4" t="str">
        <f t="shared" si="260"/>
        <v>1.00</v>
      </c>
      <c r="H1186" s="2">
        <f t="shared" si="261"/>
        <v>4</v>
      </c>
      <c r="I1186" s="2">
        <f t="shared" si="262"/>
        <v>0.0008537886873</v>
      </c>
      <c r="J1186" s="2">
        <f t="shared" si="263"/>
        <v>0</v>
      </c>
    </row>
    <row r="1187">
      <c r="C1187" s="1">
        <v>7.0</v>
      </c>
      <c r="E1187" s="4">
        <f t="shared" si="259"/>
        <v>3449</v>
      </c>
      <c r="F1187" s="1">
        <v>1.0</v>
      </c>
      <c r="G1187" s="4" t="str">
        <f t="shared" si="260"/>
        <v>0.98</v>
      </c>
      <c r="H1187" s="2">
        <f t="shared" si="261"/>
        <v>3380.02</v>
      </c>
      <c r="I1187" s="2">
        <f t="shared" si="262"/>
        <v>0.7214557097</v>
      </c>
      <c r="J1187" s="2">
        <f t="shared" si="263"/>
        <v>0</v>
      </c>
    </row>
    <row r="1188">
      <c r="C1188" s="1">
        <v>8.0</v>
      </c>
      <c r="E1188" s="4">
        <f t="shared" si="259"/>
        <v>8</v>
      </c>
      <c r="F1188" s="1">
        <v>0.0</v>
      </c>
      <c r="G1188" s="4" t="str">
        <f t="shared" si="260"/>
        <v>0.88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222</v>
      </c>
      <c r="F1189" s="1">
        <v>0.0</v>
      </c>
      <c r="G1189" s="4" t="str">
        <f t="shared" si="260"/>
        <v>0.88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0.07427534685</v>
      </c>
    </row>
    <row r="1191">
      <c r="D1191" s="1" t="s">
        <v>29</v>
      </c>
      <c r="E1191" s="2">
        <f>Sum(E1180:E1189)</f>
        <v>4685</v>
      </c>
      <c r="H1191" s="2">
        <f>Sum(H1180:H1189)</f>
        <v>4337.02</v>
      </c>
    </row>
    <row r="1192">
      <c r="D1192" s="1" t="s">
        <v>17</v>
      </c>
      <c r="E1192" s="2">
        <f>E1191/$B$2</f>
        <v>0.0366015625</v>
      </c>
    </row>
    <row r="1193">
      <c r="D1193" s="1" t="s">
        <v>18</v>
      </c>
      <c r="E1193" s="2">
        <f>H1191/E1191</f>
        <v>0.9257246531</v>
      </c>
    </row>
    <row r="1194">
      <c r="D1194" s="1" t="s">
        <v>20</v>
      </c>
      <c r="E1194" s="2">
        <f>H1191/$B$2</f>
        <v>0.03388296875</v>
      </c>
    </row>
    <row r="1195">
      <c r="D1195" s="1" t="s">
        <v>21</v>
      </c>
      <c r="E1195" s="2">
        <f>(E1191-H1191)/$B$2</f>
        <v>0.00271859375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30</v>
      </c>
      <c r="F1211" s="1">
        <v>1.0</v>
      </c>
      <c r="G1211" s="4" t="str">
        <f t="shared" si="265"/>
        <v>0.77</v>
      </c>
      <c r="H1211" s="2">
        <f t="shared" si="266"/>
        <v>23.1</v>
      </c>
      <c r="I1211" s="2">
        <f t="shared" si="267"/>
        <v>0.004127948535</v>
      </c>
      <c r="J1211" s="2">
        <f t="shared" si="268"/>
        <v>0</v>
      </c>
    </row>
    <row r="1212">
      <c r="C1212" s="1">
        <v>2.0</v>
      </c>
      <c r="E1212" s="4">
        <f t="shared" si="264"/>
        <v>0</v>
      </c>
      <c r="F1212" s="1">
        <v>1.0</v>
      </c>
      <c r="G1212" s="4" t="str">
        <f t="shared" si="265"/>
        <v/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65</v>
      </c>
      <c r="F1213" s="1">
        <v>1.0</v>
      </c>
      <c r="G1213" s="4" t="str">
        <f t="shared" si="265"/>
        <v>0.88</v>
      </c>
      <c r="H1213" s="2">
        <f t="shared" si="266"/>
        <v>57.2</v>
      </c>
      <c r="I1213" s="2">
        <f t="shared" si="267"/>
        <v>0.01022158685</v>
      </c>
      <c r="J1213" s="2">
        <f t="shared" si="268"/>
        <v>0</v>
      </c>
    </row>
    <row r="1214">
      <c r="C1214" s="1">
        <v>4.0</v>
      </c>
      <c r="E1214" s="4">
        <f t="shared" si="264"/>
        <v>283</v>
      </c>
      <c r="F1214" s="1">
        <v>1.0</v>
      </c>
      <c r="G1214" s="4" t="str">
        <f t="shared" si="265"/>
        <v>0.93</v>
      </c>
      <c r="H1214" s="2">
        <f t="shared" si="266"/>
        <v>263.19</v>
      </c>
      <c r="I1214" s="2">
        <f t="shared" si="267"/>
        <v>0.04703180843</v>
      </c>
      <c r="J1214" s="2">
        <f t="shared" si="268"/>
        <v>0</v>
      </c>
    </row>
    <row r="1215">
      <c r="C1215" s="1">
        <v>5.0</v>
      </c>
      <c r="E1215" s="4">
        <f t="shared" si="264"/>
        <v>10</v>
      </c>
      <c r="F1215" s="1">
        <v>1.0</v>
      </c>
      <c r="G1215" s="4" t="str">
        <f t="shared" si="265"/>
        <v>0.80</v>
      </c>
      <c r="H1215" s="2">
        <f t="shared" si="266"/>
        <v>8</v>
      </c>
      <c r="I1215" s="2">
        <f t="shared" si="267"/>
        <v>0.001429592566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4897</v>
      </c>
      <c r="F1217" s="1">
        <v>1.0</v>
      </c>
      <c r="G1217" s="4" t="str">
        <f t="shared" si="265"/>
        <v>0.99</v>
      </c>
      <c r="H1217" s="2">
        <f t="shared" si="266"/>
        <v>4848.03</v>
      </c>
      <c r="I1217" s="2">
        <f t="shared" si="267"/>
        <v>0.866338456</v>
      </c>
      <c r="J1217" s="2">
        <f t="shared" si="268"/>
        <v>0</v>
      </c>
    </row>
    <row r="1218">
      <c r="C1218" s="1">
        <v>8.0</v>
      </c>
      <c r="E1218" s="4">
        <f t="shared" si="264"/>
        <v>120</v>
      </c>
      <c r="F1218" s="1">
        <v>1.0</v>
      </c>
      <c r="G1218" s="4" t="str">
        <f t="shared" si="265"/>
        <v>0.92</v>
      </c>
      <c r="H1218" s="2">
        <f t="shared" si="266"/>
        <v>110.4</v>
      </c>
      <c r="I1218" s="2">
        <f t="shared" si="267"/>
        <v>0.01972837741</v>
      </c>
      <c r="J1218" s="2">
        <f t="shared" si="268"/>
        <v>0</v>
      </c>
    </row>
    <row r="1219">
      <c r="C1219" s="1">
        <v>9.0</v>
      </c>
      <c r="E1219" s="4">
        <f t="shared" si="264"/>
        <v>191</v>
      </c>
      <c r="F1219" s="1">
        <v>0.0</v>
      </c>
      <c r="G1219" s="4" t="str">
        <f t="shared" si="265"/>
        <v>0.91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0.05112223016</v>
      </c>
    </row>
    <row r="1221">
      <c r="D1221" s="1" t="s">
        <v>29</v>
      </c>
      <c r="E1221" s="2">
        <f>Sum(E1210:E1219)</f>
        <v>5596</v>
      </c>
      <c r="H1221" s="2">
        <f>Sum(H1210:H1219)</f>
        <v>5309.92</v>
      </c>
    </row>
    <row r="1222">
      <c r="D1222" s="1" t="s">
        <v>17</v>
      </c>
      <c r="E1222" s="2">
        <f>E1221/$B$2</f>
        <v>0.04371875</v>
      </c>
    </row>
    <row r="1223">
      <c r="D1223" s="1" t="s">
        <v>18</v>
      </c>
      <c r="E1223" s="2">
        <f>H1221/E1221</f>
        <v>0.9488777698</v>
      </c>
    </row>
    <row r="1224">
      <c r="D1224" s="1" t="s">
        <v>20</v>
      </c>
      <c r="E1224" s="2">
        <f>H1221/$B$2</f>
        <v>0.04148375</v>
      </c>
    </row>
    <row r="1225">
      <c r="D1225" s="1" t="s">
        <v>21</v>
      </c>
      <c r="E1225" s="2">
        <f>(E1221-H1221)/$B$2</f>
        <v>0.002235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13</v>
      </c>
      <c r="F1241" s="1">
        <v>1.0</v>
      </c>
      <c r="G1241" s="4" t="str">
        <f t="shared" si="270"/>
        <v>0.77</v>
      </c>
      <c r="H1241" s="2">
        <f t="shared" si="271"/>
        <v>10.01</v>
      </c>
      <c r="I1241" s="2">
        <f t="shared" si="272"/>
        <v>0.001822983063</v>
      </c>
      <c r="J1241" s="2">
        <f t="shared" si="273"/>
        <v>0</v>
      </c>
    </row>
    <row r="1242">
      <c r="C1242" s="1">
        <v>2.0</v>
      </c>
      <c r="E1242" s="4">
        <f t="shared" si="269"/>
        <v>0</v>
      </c>
      <c r="F1242" s="1">
        <v>1.0</v>
      </c>
      <c r="G1242" s="4" t="str">
        <f t="shared" si="270"/>
        <v/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67</v>
      </c>
      <c r="F1243" s="1">
        <v>1.0</v>
      </c>
      <c r="G1243" s="4" t="str">
        <f t="shared" si="270"/>
        <v>0.73</v>
      </c>
      <c r="H1243" s="2">
        <f t="shared" si="271"/>
        <v>48.91</v>
      </c>
      <c r="I1243" s="2">
        <f t="shared" si="272"/>
        <v>0.008907302859</v>
      </c>
      <c r="J1243" s="2">
        <f t="shared" si="273"/>
        <v>0</v>
      </c>
    </row>
    <row r="1244">
      <c r="C1244" s="1">
        <v>4.0</v>
      </c>
      <c r="E1244" s="4">
        <f t="shared" si="269"/>
        <v>256</v>
      </c>
      <c r="F1244" s="1">
        <v>1.0</v>
      </c>
      <c r="G1244" s="4" t="str">
        <f t="shared" si="270"/>
        <v>0.95</v>
      </c>
      <c r="H1244" s="2">
        <f t="shared" si="271"/>
        <v>243.2</v>
      </c>
      <c r="I1244" s="2">
        <f t="shared" si="272"/>
        <v>0.04429065744</v>
      </c>
      <c r="J1244" s="2">
        <f t="shared" si="273"/>
        <v>0</v>
      </c>
    </row>
    <row r="1245">
      <c r="C1245" s="1">
        <v>5.0</v>
      </c>
      <c r="E1245" s="4">
        <f t="shared" si="269"/>
        <v>19</v>
      </c>
      <c r="F1245" s="1">
        <v>1.0</v>
      </c>
      <c r="G1245" s="4" t="str">
        <f t="shared" si="270"/>
        <v>0.74</v>
      </c>
      <c r="H1245" s="2">
        <f t="shared" si="271"/>
        <v>14.06</v>
      </c>
      <c r="I1245" s="2">
        <f t="shared" si="272"/>
        <v>0.002560553633</v>
      </c>
      <c r="J1245" s="2">
        <f t="shared" si="273"/>
        <v>0</v>
      </c>
    </row>
    <row r="1246">
      <c r="C1246" s="1">
        <v>6.0</v>
      </c>
      <c r="E1246" s="4">
        <f t="shared" si="269"/>
        <v>1</v>
      </c>
      <c r="F1246" s="1">
        <v>1.0</v>
      </c>
      <c r="G1246" s="4" t="str">
        <f t="shared" si="270"/>
        <v>0.00</v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4702</v>
      </c>
      <c r="F1247" s="1">
        <v>1.0</v>
      </c>
      <c r="G1247" s="4" t="str">
        <f t="shared" si="270"/>
        <v>0.99</v>
      </c>
      <c r="H1247" s="2">
        <f t="shared" si="271"/>
        <v>4654.98</v>
      </c>
      <c r="I1247" s="2">
        <f t="shared" si="272"/>
        <v>0.8477472227</v>
      </c>
      <c r="J1247" s="2">
        <f t="shared" si="273"/>
        <v>0</v>
      </c>
    </row>
    <row r="1248">
      <c r="C1248" s="1">
        <v>8.0</v>
      </c>
      <c r="E1248" s="4">
        <f t="shared" si="269"/>
        <v>186</v>
      </c>
      <c r="F1248" s="1">
        <v>1.0</v>
      </c>
      <c r="G1248" s="4" t="str">
        <f t="shared" si="270"/>
        <v>0.94</v>
      </c>
      <c r="H1248" s="2">
        <f t="shared" si="271"/>
        <v>174.84</v>
      </c>
      <c r="I1248" s="2">
        <f t="shared" si="272"/>
        <v>0.03184119468</v>
      </c>
      <c r="J1248" s="2">
        <f t="shared" si="273"/>
        <v>0</v>
      </c>
    </row>
    <row r="1249">
      <c r="C1249" s="1">
        <v>9.0</v>
      </c>
      <c r="E1249" s="4">
        <f t="shared" si="269"/>
        <v>247</v>
      </c>
      <c r="F1249" s="1">
        <v>0.0</v>
      </c>
      <c r="G1249" s="4" t="str">
        <f t="shared" si="270"/>
        <v>0.92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0.06283008559</v>
      </c>
    </row>
    <row r="1251">
      <c r="D1251" s="1" t="s">
        <v>29</v>
      </c>
      <c r="E1251" s="2">
        <f>Sum(E1240:E1249)</f>
        <v>5491</v>
      </c>
      <c r="H1251" s="2">
        <f>Sum(H1240:H1249)</f>
        <v>5146</v>
      </c>
    </row>
    <row r="1252">
      <c r="D1252" s="1" t="s">
        <v>17</v>
      </c>
      <c r="E1252" s="2">
        <f>E1251/$B$2</f>
        <v>0.0428984375</v>
      </c>
    </row>
    <row r="1253">
      <c r="D1253" s="1" t="s">
        <v>18</v>
      </c>
      <c r="E1253" s="2">
        <f>H1251/E1251</f>
        <v>0.9371699144</v>
      </c>
    </row>
    <row r="1254">
      <c r="D1254" s="1" t="s">
        <v>20</v>
      </c>
      <c r="E1254" s="2">
        <f>H1251/$B$2</f>
        <v>0.040203125</v>
      </c>
    </row>
    <row r="1255">
      <c r="D1255" s="1" t="s">
        <v>21</v>
      </c>
      <c r="E1255" s="2">
        <f>(E1251-H1251)/$B$2</f>
        <v>0.0026953125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1</v>
      </c>
      <c r="F1270" s="1">
        <v>1.0</v>
      </c>
      <c r="G1270" s="4" t="str">
        <f t="shared" ref="G1270:G1279" si="275">INDIRECT(CONCATENATE("'ccc",$E$1268,"'!",$B$1,C1270+21))</f>
        <v>1.00</v>
      </c>
      <c r="H1270" s="2">
        <f t="shared" ref="H1270:H1279" si="276">E1270*F1270*G1270</f>
        <v>1</v>
      </c>
      <c r="I1270" s="2">
        <f t="shared" ref="I1270:I1279" si="277">H1270/$E$1281</f>
        <v>0.0001830831197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21</v>
      </c>
      <c r="F1271" s="1">
        <v>1.0</v>
      </c>
      <c r="G1271" s="4" t="str">
        <f t="shared" si="275"/>
        <v>0.81</v>
      </c>
      <c r="H1271" s="2">
        <f t="shared" si="276"/>
        <v>17.01</v>
      </c>
      <c r="I1271" s="2">
        <f t="shared" si="277"/>
        <v>0.003114243867</v>
      </c>
      <c r="J1271" s="2">
        <f t="shared" si="278"/>
        <v>0</v>
      </c>
    </row>
    <row r="1272">
      <c r="C1272" s="1">
        <v>2.0</v>
      </c>
      <c r="E1272" s="4">
        <f t="shared" si="274"/>
        <v>0</v>
      </c>
      <c r="F1272" s="1">
        <v>1.0</v>
      </c>
      <c r="G1272" s="4" t="str">
        <f t="shared" si="275"/>
        <v/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70</v>
      </c>
      <c r="F1273" s="1">
        <v>1.0</v>
      </c>
      <c r="G1273" s="4" t="str">
        <f t="shared" si="275"/>
        <v>0.91</v>
      </c>
      <c r="H1273" s="2">
        <f t="shared" si="276"/>
        <v>63.7</v>
      </c>
      <c r="I1273" s="2">
        <f t="shared" si="277"/>
        <v>0.01166239473</v>
      </c>
      <c r="J1273" s="2">
        <f t="shared" si="278"/>
        <v>0</v>
      </c>
    </row>
    <row r="1274">
      <c r="C1274" s="1">
        <v>4.0</v>
      </c>
      <c r="E1274" s="4">
        <f t="shared" si="274"/>
        <v>197</v>
      </c>
      <c r="F1274" s="1">
        <v>1.0</v>
      </c>
      <c r="G1274" s="4" t="str">
        <f t="shared" si="275"/>
        <v>0.94</v>
      </c>
      <c r="H1274" s="2">
        <f t="shared" si="276"/>
        <v>185.18</v>
      </c>
      <c r="I1274" s="2">
        <f t="shared" si="277"/>
        <v>0.03390333211</v>
      </c>
      <c r="J1274" s="2">
        <f t="shared" si="278"/>
        <v>0</v>
      </c>
    </row>
    <row r="1275">
      <c r="C1275" s="1">
        <v>5.0</v>
      </c>
      <c r="E1275" s="4">
        <f t="shared" si="274"/>
        <v>10</v>
      </c>
      <c r="F1275" s="1">
        <v>1.0</v>
      </c>
      <c r="G1275" s="4" t="str">
        <f t="shared" si="275"/>
        <v>0.90</v>
      </c>
      <c r="H1275" s="2">
        <f t="shared" si="276"/>
        <v>9</v>
      </c>
      <c r="I1275" s="2">
        <f t="shared" si="277"/>
        <v>0.001647748078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4679</v>
      </c>
      <c r="F1277" s="1">
        <v>1.0</v>
      </c>
      <c r="G1277" s="4" t="str">
        <f t="shared" si="275"/>
        <v>0.99</v>
      </c>
      <c r="H1277" s="2">
        <f t="shared" si="276"/>
        <v>4632.21</v>
      </c>
      <c r="I1277" s="2">
        <f t="shared" si="277"/>
        <v>0.8480794581</v>
      </c>
      <c r="J1277" s="2">
        <f t="shared" si="278"/>
        <v>0</v>
      </c>
    </row>
    <row r="1278">
      <c r="C1278" s="1">
        <v>8.0</v>
      </c>
      <c r="E1278" s="4">
        <f t="shared" si="274"/>
        <v>203</v>
      </c>
      <c r="F1278" s="1">
        <v>1.0</v>
      </c>
      <c r="G1278" s="4" t="str">
        <f t="shared" si="275"/>
        <v>0.91</v>
      </c>
      <c r="H1278" s="2">
        <f t="shared" si="276"/>
        <v>184.73</v>
      </c>
      <c r="I1278" s="2">
        <f t="shared" si="277"/>
        <v>0.03382094471</v>
      </c>
      <c r="J1278" s="2">
        <f t="shared" si="278"/>
        <v>0</v>
      </c>
    </row>
    <row r="1279">
      <c r="C1279" s="1">
        <v>9.0</v>
      </c>
      <c r="E1279" s="4">
        <f t="shared" si="274"/>
        <v>281</v>
      </c>
      <c r="F1279" s="1">
        <v>0.0</v>
      </c>
      <c r="G1279" s="4" t="str">
        <f t="shared" si="275"/>
        <v>0.90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0.06758879531</v>
      </c>
    </row>
    <row r="1281">
      <c r="D1281" s="1" t="s">
        <v>29</v>
      </c>
      <c r="E1281" s="2">
        <f>Sum(E1270:E1279)</f>
        <v>5462</v>
      </c>
      <c r="H1281" s="2">
        <f>Sum(H1270:H1279)</f>
        <v>5092.83</v>
      </c>
    </row>
    <row r="1282">
      <c r="D1282" s="1" t="s">
        <v>17</v>
      </c>
      <c r="E1282" s="2">
        <f>E1281/$B$2</f>
        <v>0.042671875</v>
      </c>
    </row>
    <row r="1283">
      <c r="D1283" s="1" t="s">
        <v>18</v>
      </c>
      <c r="E1283" s="2">
        <f>H1281/E1281</f>
        <v>0.9324112047</v>
      </c>
    </row>
    <row r="1284">
      <c r="D1284" s="1" t="s">
        <v>20</v>
      </c>
      <c r="E1284" s="2">
        <f>H1281/$B$2</f>
        <v>0.03978773438</v>
      </c>
    </row>
    <row r="1285">
      <c r="D1285" s="1" t="s">
        <v>21</v>
      </c>
      <c r="E1285" s="2">
        <f>(E1281-H1281)/$B$2</f>
        <v>0.002884140625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22</v>
      </c>
      <c r="F1301" s="1">
        <v>1.0</v>
      </c>
      <c r="G1301" s="4" t="str">
        <f t="shared" si="280"/>
        <v>0.86</v>
      </c>
      <c r="H1301" s="2">
        <f t="shared" si="281"/>
        <v>18.92</v>
      </c>
      <c r="I1301" s="2">
        <f t="shared" si="282"/>
        <v>0.003476024251</v>
      </c>
      <c r="J1301" s="2">
        <f t="shared" si="283"/>
        <v>0</v>
      </c>
    </row>
    <row r="1302">
      <c r="C1302" s="1">
        <v>2.0</v>
      </c>
      <c r="E1302" s="4">
        <f t="shared" si="279"/>
        <v>0</v>
      </c>
      <c r="F1302" s="1">
        <v>1.0</v>
      </c>
      <c r="G1302" s="4" t="str">
        <f t="shared" si="280"/>
        <v/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77</v>
      </c>
      <c r="F1303" s="1">
        <v>1.0</v>
      </c>
      <c r="G1303" s="4" t="str">
        <f t="shared" si="280"/>
        <v>0.91</v>
      </c>
      <c r="H1303" s="2">
        <f t="shared" si="281"/>
        <v>70.07</v>
      </c>
      <c r="I1303" s="2">
        <f t="shared" si="282"/>
        <v>0.0128734154</v>
      </c>
      <c r="J1303" s="2">
        <f t="shared" si="283"/>
        <v>0</v>
      </c>
    </row>
    <row r="1304">
      <c r="C1304" s="1">
        <v>4.0</v>
      </c>
      <c r="E1304" s="4">
        <f t="shared" si="279"/>
        <v>182</v>
      </c>
      <c r="F1304" s="1">
        <v>1.0</v>
      </c>
      <c r="G1304" s="4" t="str">
        <f t="shared" si="280"/>
        <v>0.92</v>
      </c>
      <c r="H1304" s="2">
        <f t="shared" si="281"/>
        <v>167.44</v>
      </c>
      <c r="I1304" s="2">
        <f t="shared" si="282"/>
        <v>0.03076244718</v>
      </c>
      <c r="J1304" s="2">
        <f t="shared" si="283"/>
        <v>0</v>
      </c>
    </row>
    <row r="1305">
      <c r="C1305" s="1">
        <v>5.0</v>
      </c>
      <c r="E1305" s="4">
        <f t="shared" si="279"/>
        <v>9</v>
      </c>
      <c r="F1305" s="1">
        <v>1.0</v>
      </c>
      <c r="G1305" s="4" t="str">
        <f t="shared" si="280"/>
        <v>0.89</v>
      </c>
      <c r="H1305" s="2">
        <f t="shared" si="281"/>
        <v>8.01</v>
      </c>
      <c r="I1305" s="2">
        <f t="shared" si="282"/>
        <v>0.001471614918</v>
      </c>
      <c r="J1305" s="2">
        <f t="shared" si="283"/>
        <v>0</v>
      </c>
    </row>
    <row r="1306">
      <c r="C1306" s="1">
        <v>6.0</v>
      </c>
      <c r="E1306" s="4">
        <f t="shared" si="279"/>
        <v>1</v>
      </c>
      <c r="F1306" s="1">
        <v>1.0</v>
      </c>
      <c r="G1306" s="4" t="str">
        <f t="shared" si="280"/>
        <v>0.00</v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4735</v>
      </c>
      <c r="F1307" s="1">
        <v>1.0</v>
      </c>
      <c r="G1307" s="4" t="str">
        <f t="shared" si="280"/>
        <v>0.99</v>
      </c>
      <c r="H1307" s="2">
        <f t="shared" si="281"/>
        <v>4687.65</v>
      </c>
      <c r="I1307" s="2">
        <f t="shared" si="282"/>
        <v>0.8612254272</v>
      </c>
      <c r="J1307" s="2">
        <f t="shared" si="283"/>
        <v>0</v>
      </c>
    </row>
    <row r="1308">
      <c r="C1308" s="1">
        <v>8.0</v>
      </c>
      <c r="E1308" s="4">
        <f t="shared" si="279"/>
        <v>163</v>
      </c>
      <c r="F1308" s="1">
        <v>1.0</v>
      </c>
      <c r="G1308" s="4" t="str">
        <f t="shared" si="280"/>
        <v>0.92</v>
      </c>
      <c r="H1308" s="2">
        <f t="shared" si="281"/>
        <v>149.96</v>
      </c>
      <c r="I1308" s="2">
        <f t="shared" si="282"/>
        <v>0.02755098291</v>
      </c>
      <c r="J1308" s="2">
        <f t="shared" si="283"/>
        <v>0</v>
      </c>
    </row>
    <row r="1309">
      <c r="C1309" s="1">
        <v>9.0</v>
      </c>
      <c r="E1309" s="4">
        <f t="shared" si="279"/>
        <v>254</v>
      </c>
      <c r="F1309" s="1">
        <v>0.0</v>
      </c>
      <c r="G1309" s="4" t="str">
        <f t="shared" si="280"/>
        <v>0.90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0.06264008819</v>
      </c>
    </row>
    <row r="1311">
      <c r="D1311" s="1" t="s">
        <v>29</v>
      </c>
      <c r="E1311" s="2">
        <f>Sum(E1300:E1309)</f>
        <v>5443</v>
      </c>
      <c r="H1311" s="2">
        <f>Sum(H1300:H1309)</f>
        <v>5102.05</v>
      </c>
    </row>
    <row r="1312">
      <c r="D1312" s="1" t="s">
        <v>17</v>
      </c>
      <c r="E1312" s="2">
        <f>E1311/$B$2</f>
        <v>0.0425234375</v>
      </c>
    </row>
    <row r="1313">
      <c r="D1313" s="1" t="s">
        <v>18</v>
      </c>
      <c r="E1313" s="2">
        <f>H1311/E1311</f>
        <v>0.9373599118</v>
      </c>
    </row>
    <row r="1314">
      <c r="D1314" s="1" t="s">
        <v>20</v>
      </c>
      <c r="E1314" s="2">
        <f>H1311/$B$2</f>
        <v>0.03985976563</v>
      </c>
    </row>
    <row r="1315">
      <c r="D1315" s="1" t="s">
        <v>21</v>
      </c>
      <c r="E1315" s="2">
        <f>(E1311-H1311)/$B$2</f>
        <v>0.002663671875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17</v>
      </c>
      <c r="F1331" s="1">
        <v>1.0</v>
      </c>
      <c r="G1331" s="4" t="str">
        <f t="shared" si="285"/>
        <v>0.71</v>
      </c>
      <c r="H1331" s="2">
        <f t="shared" si="286"/>
        <v>12.07</v>
      </c>
      <c r="I1331" s="2">
        <f t="shared" si="287"/>
        <v>0.00236713081</v>
      </c>
      <c r="J1331" s="2">
        <f t="shared" si="288"/>
        <v>0</v>
      </c>
    </row>
    <row r="1332">
      <c r="C1332" s="1">
        <v>2.0</v>
      </c>
      <c r="E1332" s="4">
        <f t="shared" si="284"/>
        <v>0</v>
      </c>
      <c r="F1332" s="1">
        <v>1.0</v>
      </c>
      <c r="G1332" s="4" t="str">
        <f t="shared" si="285"/>
        <v/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62</v>
      </c>
      <c r="F1333" s="1">
        <v>1.0</v>
      </c>
      <c r="G1333" s="4" t="str">
        <f t="shared" si="285"/>
        <v>0.94</v>
      </c>
      <c r="H1333" s="2">
        <f t="shared" si="286"/>
        <v>58.28</v>
      </c>
      <c r="I1333" s="2">
        <f t="shared" si="287"/>
        <v>0.0114296921</v>
      </c>
      <c r="J1333" s="2">
        <f t="shared" si="288"/>
        <v>0</v>
      </c>
    </row>
    <row r="1334">
      <c r="C1334" s="1">
        <v>4.0</v>
      </c>
      <c r="E1334" s="4">
        <f t="shared" si="284"/>
        <v>147</v>
      </c>
      <c r="F1334" s="1">
        <v>1.0</v>
      </c>
      <c r="G1334" s="4" t="str">
        <f t="shared" si="285"/>
        <v>0.92</v>
      </c>
      <c r="H1334" s="2">
        <f t="shared" si="286"/>
        <v>135.24</v>
      </c>
      <c r="I1334" s="2">
        <f t="shared" si="287"/>
        <v>0.02652284762</v>
      </c>
      <c r="J1334" s="2">
        <f t="shared" si="288"/>
        <v>0</v>
      </c>
    </row>
    <row r="1335">
      <c r="C1335" s="1">
        <v>5.0</v>
      </c>
      <c r="E1335" s="4">
        <f t="shared" si="284"/>
        <v>11</v>
      </c>
      <c r="F1335" s="1">
        <v>1.0</v>
      </c>
      <c r="G1335" s="4" t="str">
        <f t="shared" si="285"/>
        <v>1.00</v>
      </c>
      <c r="H1335" s="2">
        <f t="shared" si="286"/>
        <v>11</v>
      </c>
      <c r="I1335" s="2">
        <f t="shared" si="287"/>
        <v>0.002157285742</v>
      </c>
      <c r="J1335" s="2">
        <f t="shared" si="288"/>
        <v>0</v>
      </c>
    </row>
    <row r="1336">
      <c r="C1336" s="1">
        <v>6.0</v>
      </c>
      <c r="E1336" s="4">
        <f t="shared" si="284"/>
        <v>0</v>
      </c>
      <c r="F1336" s="1">
        <v>1.0</v>
      </c>
      <c r="G1336" s="4" t="str">
        <f t="shared" si="285"/>
        <v/>
      </c>
      <c r="H1336" s="2">
        <f t="shared" si="286"/>
        <v>0</v>
      </c>
      <c r="I1336" s="2">
        <f t="shared" si="287"/>
        <v>0</v>
      </c>
      <c r="J1336" s="2">
        <f t="shared" si="288"/>
        <v>0</v>
      </c>
    </row>
    <row r="1337">
      <c r="C1337" s="1">
        <v>7.0</v>
      </c>
      <c r="E1337" s="4">
        <f t="shared" si="284"/>
        <v>4478</v>
      </c>
      <c r="F1337" s="1">
        <v>1.0</v>
      </c>
      <c r="G1337" s="4" t="str">
        <f t="shared" si="285"/>
        <v>0.99</v>
      </c>
      <c r="H1337" s="2">
        <f t="shared" si="286"/>
        <v>4433.22</v>
      </c>
      <c r="I1337" s="2">
        <f t="shared" si="287"/>
        <v>0.8694292999</v>
      </c>
      <c r="J1337" s="2">
        <f t="shared" si="288"/>
        <v>0</v>
      </c>
    </row>
    <row r="1338">
      <c r="C1338" s="1">
        <v>8.0</v>
      </c>
      <c r="E1338" s="4">
        <f t="shared" si="284"/>
        <v>147</v>
      </c>
      <c r="F1338" s="1">
        <v>1.0</v>
      </c>
      <c r="G1338" s="4" t="str">
        <f t="shared" si="285"/>
        <v>0.86</v>
      </c>
      <c r="H1338" s="2">
        <f t="shared" si="286"/>
        <v>126.42</v>
      </c>
      <c r="I1338" s="2">
        <f t="shared" si="287"/>
        <v>0.02479309669</v>
      </c>
      <c r="J1338" s="2">
        <f t="shared" si="288"/>
        <v>0</v>
      </c>
    </row>
    <row r="1339">
      <c r="C1339" s="1">
        <v>9.0</v>
      </c>
      <c r="E1339" s="4">
        <f t="shared" si="284"/>
        <v>237</v>
      </c>
      <c r="F1339" s="1">
        <v>0.0</v>
      </c>
      <c r="G1339" s="4" t="str">
        <f t="shared" si="285"/>
        <v>0.90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0.06330064719</v>
      </c>
    </row>
    <row r="1341">
      <c r="D1341" s="1" t="s">
        <v>29</v>
      </c>
      <c r="E1341" s="2">
        <f>Sum(E1330:E1339)</f>
        <v>5099</v>
      </c>
      <c r="H1341" s="2">
        <f>Sum(H1330:H1339)</f>
        <v>4776.23</v>
      </c>
    </row>
    <row r="1342">
      <c r="D1342" s="1" t="s">
        <v>17</v>
      </c>
      <c r="E1342" s="2">
        <f>E1341/$B$2</f>
        <v>0.0398359375</v>
      </c>
    </row>
    <row r="1343">
      <c r="D1343" s="1" t="s">
        <v>18</v>
      </c>
      <c r="E1343" s="2">
        <f>H1341/E1341</f>
        <v>0.9366993528</v>
      </c>
    </row>
    <row r="1344">
      <c r="D1344" s="1" t="s">
        <v>20</v>
      </c>
      <c r="E1344" s="2">
        <f>H1341/$B$2</f>
        <v>0.03731429688</v>
      </c>
    </row>
    <row r="1345">
      <c r="D1345" s="1" t="s">
        <v>21</v>
      </c>
      <c r="E1345" s="2">
        <f>(E1341-H1341)/$B$2</f>
        <v>0.002521640625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8</v>
      </c>
      <c r="F1361" s="1">
        <v>1.0</v>
      </c>
      <c r="G1361" s="4" t="str">
        <f t="shared" si="290"/>
        <v>0.75</v>
      </c>
      <c r="H1361" s="2">
        <f t="shared" si="291"/>
        <v>6</v>
      </c>
      <c r="I1361" s="2">
        <f t="shared" si="292"/>
        <v>0.001201682355</v>
      </c>
      <c r="J1361" s="2">
        <f t="shared" si="293"/>
        <v>0</v>
      </c>
    </row>
    <row r="1362">
      <c r="C1362" s="1">
        <v>2.0</v>
      </c>
      <c r="E1362" s="4">
        <f t="shared" si="289"/>
        <v>0</v>
      </c>
      <c r="F1362" s="1">
        <v>1.0</v>
      </c>
      <c r="G1362" s="4" t="str">
        <f t="shared" si="290"/>
        <v/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33</v>
      </c>
      <c r="F1363" s="1">
        <v>1.0</v>
      </c>
      <c r="G1363" s="4" t="str">
        <f t="shared" si="290"/>
        <v>0.88</v>
      </c>
      <c r="H1363" s="2">
        <f t="shared" si="291"/>
        <v>29.04</v>
      </c>
      <c r="I1363" s="2">
        <f t="shared" si="292"/>
        <v>0.0058161426</v>
      </c>
      <c r="J1363" s="2">
        <f t="shared" si="293"/>
        <v>0</v>
      </c>
    </row>
    <row r="1364">
      <c r="C1364" s="1">
        <v>4.0</v>
      </c>
      <c r="E1364" s="4">
        <f t="shared" si="289"/>
        <v>19</v>
      </c>
      <c r="F1364" s="1">
        <v>1.0</v>
      </c>
      <c r="G1364" s="4" t="str">
        <f t="shared" si="290"/>
        <v>0.84</v>
      </c>
      <c r="H1364" s="2">
        <f t="shared" si="291"/>
        <v>15.96</v>
      </c>
      <c r="I1364" s="2">
        <f t="shared" si="292"/>
        <v>0.003196475065</v>
      </c>
      <c r="J1364" s="2">
        <f t="shared" si="293"/>
        <v>0</v>
      </c>
    </row>
    <row r="1365">
      <c r="C1365" s="1">
        <v>5.0</v>
      </c>
      <c r="E1365" s="4">
        <f t="shared" si="289"/>
        <v>2</v>
      </c>
      <c r="F1365" s="1">
        <v>1.0</v>
      </c>
      <c r="G1365" s="4" t="str">
        <f t="shared" si="290"/>
        <v>0.50</v>
      </c>
      <c r="H1365" s="2">
        <f t="shared" si="291"/>
        <v>1</v>
      </c>
      <c r="I1365" s="2">
        <f t="shared" si="292"/>
        <v>0.0002002803925</v>
      </c>
      <c r="J1365" s="2">
        <f t="shared" si="293"/>
        <v>0</v>
      </c>
    </row>
    <row r="1366">
      <c r="C1366" s="1">
        <v>6.0</v>
      </c>
      <c r="E1366" s="4">
        <f t="shared" si="289"/>
        <v>0</v>
      </c>
      <c r="F1366" s="1">
        <v>1.0</v>
      </c>
      <c r="G1366" s="4" t="str">
        <f t="shared" si="290"/>
        <v/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1415</v>
      </c>
      <c r="F1367" s="1">
        <v>1.0</v>
      </c>
      <c r="G1367" s="4" t="str">
        <f t="shared" si="290"/>
        <v>0.96</v>
      </c>
      <c r="H1367" s="2">
        <f t="shared" si="291"/>
        <v>1358.4</v>
      </c>
      <c r="I1367" s="2">
        <f t="shared" si="292"/>
        <v>0.2720608852</v>
      </c>
      <c r="J1367" s="2">
        <f t="shared" si="293"/>
        <v>0</v>
      </c>
    </row>
    <row r="1368">
      <c r="C1368" s="1">
        <v>8.0</v>
      </c>
      <c r="E1368" s="4">
        <f t="shared" si="289"/>
        <v>22</v>
      </c>
      <c r="F1368" s="1">
        <v>1.0</v>
      </c>
      <c r="G1368" s="4" t="str">
        <f t="shared" si="290"/>
        <v>0.86</v>
      </c>
      <c r="H1368" s="2">
        <f t="shared" si="291"/>
        <v>18.92</v>
      </c>
      <c r="I1368" s="2">
        <f t="shared" si="292"/>
        <v>0.003789305027</v>
      </c>
      <c r="J1368" s="2">
        <f t="shared" si="293"/>
        <v>0</v>
      </c>
    </row>
    <row r="1369">
      <c r="C1369" s="1">
        <v>9.0</v>
      </c>
      <c r="E1369" s="4">
        <f t="shared" si="289"/>
        <v>3494</v>
      </c>
      <c r="F1369" s="1">
        <v>1.0</v>
      </c>
      <c r="G1369" s="4" t="str">
        <f t="shared" si="290"/>
        <v>0.98</v>
      </c>
      <c r="H1369" s="2">
        <f t="shared" si="291"/>
        <v>3424.12</v>
      </c>
      <c r="I1369" s="2">
        <f t="shared" si="292"/>
        <v>0.6857840977</v>
      </c>
      <c r="J1369" s="2">
        <f t="shared" si="293"/>
        <v>0</v>
      </c>
    </row>
    <row r="1370">
      <c r="C1370" s="1" t="s">
        <v>28</v>
      </c>
      <c r="I1370" s="2">
        <f>(E1371-H1371)/E1371</f>
        <v>0.02795113158</v>
      </c>
    </row>
    <row r="1371">
      <c r="D1371" s="1" t="s">
        <v>29</v>
      </c>
      <c r="E1371" s="2">
        <f>Sum(E1360:E1369)</f>
        <v>4993</v>
      </c>
      <c r="H1371" s="2">
        <f>Sum(H1360:H1369)</f>
        <v>4853.44</v>
      </c>
    </row>
    <row r="1372">
      <c r="D1372" s="1" t="s">
        <v>17</v>
      </c>
      <c r="E1372" s="2">
        <f>E1371/$B$2</f>
        <v>0.0390078125</v>
      </c>
    </row>
    <row r="1373">
      <c r="D1373" s="1" t="s">
        <v>18</v>
      </c>
      <c r="E1373" s="2">
        <f>H1371/E1371</f>
        <v>0.9720488684</v>
      </c>
    </row>
    <row r="1374">
      <c r="D1374" s="1" t="s">
        <v>20</v>
      </c>
      <c r="E1374" s="2">
        <f>H1371/$B$2</f>
        <v>0.0379175</v>
      </c>
    </row>
    <row r="1375">
      <c r="D1375" s="1" t="s">
        <v>21</v>
      </c>
      <c r="E1375" s="2">
        <f>(E1371-H1371)/$B$2</f>
        <v>0.0010903125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9</v>
      </c>
      <c r="F1391" s="1">
        <v>1.0</v>
      </c>
      <c r="G1391" s="4" t="str">
        <f t="shared" si="295"/>
        <v>0.89</v>
      </c>
      <c r="H1391" s="2">
        <f t="shared" si="296"/>
        <v>8.01</v>
      </c>
      <c r="I1391" s="2">
        <f t="shared" si="297"/>
        <v>0.001590548054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13</v>
      </c>
      <c r="F1393" s="1">
        <v>1.0</v>
      </c>
      <c r="G1393" s="4" t="str">
        <f t="shared" si="295"/>
        <v>0.85</v>
      </c>
      <c r="H1393" s="2">
        <f t="shared" si="296"/>
        <v>11.05</v>
      </c>
      <c r="I1393" s="2">
        <f t="shared" si="297"/>
        <v>0.002194201747</v>
      </c>
      <c r="J1393" s="2">
        <f t="shared" si="298"/>
        <v>0</v>
      </c>
    </row>
    <row r="1394">
      <c r="C1394" s="1">
        <v>4.0</v>
      </c>
      <c r="E1394" s="4">
        <f t="shared" si="294"/>
        <v>20</v>
      </c>
      <c r="F1394" s="1">
        <v>1.0</v>
      </c>
      <c r="G1394" s="4" t="str">
        <f t="shared" si="295"/>
        <v>0.70</v>
      </c>
      <c r="H1394" s="2">
        <f t="shared" si="296"/>
        <v>14</v>
      </c>
      <c r="I1394" s="2">
        <f t="shared" si="297"/>
        <v>0.002779984114</v>
      </c>
      <c r="J1394" s="2">
        <f t="shared" si="298"/>
        <v>0</v>
      </c>
    </row>
    <row r="1395">
      <c r="C1395" s="1">
        <v>5.0</v>
      </c>
      <c r="E1395" s="4">
        <f t="shared" si="294"/>
        <v>5</v>
      </c>
      <c r="F1395" s="1">
        <v>1.0</v>
      </c>
      <c r="G1395" s="4" t="str">
        <f t="shared" si="295"/>
        <v>0.80</v>
      </c>
      <c r="H1395" s="2">
        <f t="shared" si="296"/>
        <v>4</v>
      </c>
      <c r="I1395" s="2">
        <f t="shared" si="297"/>
        <v>0.0007942811755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1064</v>
      </c>
      <c r="F1397" s="1">
        <v>1.0</v>
      </c>
      <c r="G1397" s="4" t="str">
        <f t="shared" si="295"/>
        <v>0.95</v>
      </c>
      <c r="H1397" s="2">
        <f t="shared" si="296"/>
        <v>1010.8</v>
      </c>
      <c r="I1397" s="2">
        <f t="shared" si="297"/>
        <v>0.2007148531</v>
      </c>
      <c r="J1397" s="2">
        <f t="shared" si="298"/>
        <v>0</v>
      </c>
    </row>
    <row r="1398">
      <c r="C1398" s="1">
        <v>8.0</v>
      </c>
      <c r="E1398" s="4">
        <f t="shared" si="294"/>
        <v>9</v>
      </c>
      <c r="F1398" s="1">
        <v>1.0</v>
      </c>
      <c r="G1398" s="4" t="str">
        <f t="shared" si="295"/>
        <v>0.78</v>
      </c>
      <c r="H1398" s="2">
        <f t="shared" si="296"/>
        <v>7.02</v>
      </c>
      <c r="I1398" s="2">
        <f t="shared" si="297"/>
        <v>0.001393963463</v>
      </c>
      <c r="J1398" s="2">
        <f t="shared" si="298"/>
        <v>0</v>
      </c>
    </row>
    <row r="1399">
      <c r="C1399" s="1">
        <v>9.0</v>
      </c>
      <c r="E1399" s="4">
        <f t="shared" si="294"/>
        <v>3916</v>
      </c>
      <c r="F1399" s="1">
        <v>1.0</v>
      </c>
      <c r="G1399" s="4" t="str">
        <f t="shared" si="295"/>
        <v>0.98</v>
      </c>
      <c r="H1399" s="2">
        <f t="shared" si="296"/>
        <v>3837.68</v>
      </c>
      <c r="I1399" s="2">
        <f t="shared" si="297"/>
        <v>0.7620492454</v>
      </c>
      <c r="J1399" s="2">
        <f t="shared" si="298"/>
        <v>0</v>
      </c>
    </row>
    <row r="1400">
      <c r="C1400" s="1" t="s">
        <v>28</v>
      </c>
      <c r="I1400" s="2">
        <f>(E1401-H1401)/E1401</f>
        <v>0.02848292295</v>
      </c>
    </row>
    <row r="1401">
      <c r="D1401" s="1" t="s">
        <v>29</v>
      </c>
      <c r="E1401" s="2">
        <f>Sum(E1390:E1399)</f>
        <v>5036</v>
      </c>
      <c r="H1401" s="2">
        <f>Sum(H1390:H1399)</f>
        <v>4892.56</v>
      </c>
    </row>
    <row r="1402">
      <c r="D1402" s="1" t="s">
        <v>17</v>
      </c>
      <c r="E1402" s="2">
        <f>E1401/$B$2</f>
        <v>0.03934375</v>
      </c>
    </row>
    <row r="1403">
      <c r="D1403" s="1" t="s">
        <v>18</v>
      </c>
      <c r="E1403" s="2">
        <f>H1401/E1401</f>
        <v>0.971517077</v>
      </c>
    </row>
    <row r="1404">
      <c r="D1404" s="1" t="s">
        <v>20</v>
      </c>
      <c r="E1404" s="2">
        <f>H1401/$B$2</f>
        <v>0.038223125</v>
      </c>
    </row>
    <row r="1405">
      <c r="D1405" s="1" t="s">
        <v>21</v>
      </c>
      <c r="E1405" s="2">
        <f>(E1401-H1401)/$B$2</f>
        <v>0.001120625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1.00</v>
      </c>
      <c r="H1420" s="2">
        <f t="shared" ref="H1420:H1429" si="301">E1420*F1420*G1420</f>
        <v>1</v>
      </c>
      <c r="I1420" s="2">
        <f t="shared" ref="I1420:I1429" si="302">H1420/$E$1431</f>
        <v>0.0001889287739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7</v>
      </c>
      <c r="F1421" s="1">
        <v>1.0</v>
      </c>
      <c r="G1421" s="4" t="str">
        <f t="shared" si="300"/>
        <v>0.71</v>
      </c>
      <c r="H1421" s="2">
        <f t="shared" si="301"/>
        <v>4.97</v>
      </c>
      <c r="I1421" s="2">
        <f t="shared" si="302"/>
        <v>0.000938976006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14</v>
      </c>
      <c r="F1423" s="1">
        <v>1.0</v>
      </c>
      <c r="G1423" s="4" t="str">
        <f t="shared" si="300"/>
        <v>0.93</v>
      </c>
      <c r="H1423" s="2">
        <f t="shared" si="301"/>
        <v>13.02</v>
      </c>
      <c r="I1423" s="2">
        <f t="shared" si="302"/>
        <v>0.002459852636</v>
      </c>
      <c r="J1423" s="2">
        <f t="shared" si="303"/>
        <v>0</v>
      </c>
    </row>
    <row r="1424">
      <c r="C1424" s="1">
        <v>4.0</v>
      </c>
      <c r="E1424" s="4">
        <f t="shared" si="299"/>
        <v>14</v>
      </c>
      <c r="F1424" s="1">
        <v>1.0</v>
      </c>
      <c r="G1424" s="4" t="str">
        <f t="shared" si="300"/>
        <v>0.57</v>
      </c>
      <c r="H1424" s="2">
        <f t="shared" si="301"/>
        <v>7.98</v>
      </c>
      <c r="I1424" s="2">
        <f t="shared" si="302"/>
        <v>0.001507651615</v>
      </c>
      <c r="J1424" s="2">
        <f t="shared" si="303"/>
        <v>0</v>
      </c>
    </row>
    <row r="1425">
      <c r="C1425" s="1">
        <v>5.0</v>
      </c>
      <c r="E1425" s="4">
        <f t="shared" si="299"/>
        <v>4</v>
      </c>
      <c r="F1425" s="1">
        <v>1.0</v>
      </c>
      <c r="G1425" s="4" t="str">
        <f t="shared" si="300"/>
        <v>0.75</v>
      </c>
      <c r="H1425" s="2">
        <f t="shared" si="301"/>
        <v>3</v>
      </c>
      <c r="I1425" s="2">
        <f t="shared" si="302"/>
        <v>0.0005667863216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906</v>
      </c>
      <c r="F1427" s="1">
        <v>1.0</v>
      </c>
      <c r="G1427" s="4" t="str">
        <f t="shared" si="300"/>
        <v>0.95</v>
      </c>
      <c r="H1427" s="2">
        <f t="shared" si="301"/>
        <v>860.7</v>
      </c>
      <c r="I1427" s="2">
        <f t="shared" si="302"/>
        <v>0.1626109957</v>
      </c>
      <c r="J1427" s="2">
        <f t="shared" si="303"/>
        <v>0</v>
      </c>
    </row>
    <row r="1428">
      <c r="C1428" s="1">
        <v>8.0</v>
      </c>
      <c r="E1428" s="4">
        <f t="shared" si="299"/>
        <v>4</v>
      </c>
      <c r="F1428" s="1">
        <v>1.0</v>
      </c>
      <c r="G1428" s="4" t="str">
        <f t="shared" si="300"/>
        <v>1.00</v>
      </c>
      <c r="H1428" s="2">
        <f t="shared" si="301"/>
        <v>4</v>
      </c>
      <c r="I1428" s="2">
        <f t="shared" si="302"/>
        <v>0.0007557150954</v>
      </c>
      <c r="J1428" s="2">
        <f t="shared" si="303"/>
        <v>0</v>
      </c>
    </row>
    <row r="1429">
      <c r="C1429" s="1">
        <v>9.0</v>
      </c>
      <c r="E1429" s="4">
        <f t="shared" si="299"/>
        <v>4343</v>
      </c>
      <c r="F1429" s="1">
        <v>1.0</v>
      </c>
      <c r="G1429" s="4" t="str">
        <f t="shared" si="300"/>
        <v>0.99</v>
      </c>
      <c r="H1429" s="2">
        <f t="shared" si="301"/>
        <v>4299.57</v>
      </c>
      <c r="I1429" s="2">
        <f t="shared" si="302"/>
        <v>0.8123124882</v>
      </c>
      <c r="J1429" s="2">
        <f t="shared" si="303"/>
        <v>0</v>
      </c>
    </row>
    <row r="1430">
      <c r="C1430" s="1" t="s">
        <v>28</v>
      </c>
      <c r="I1430" s="2">
        <f>(E1431-H1431)/E1431</f>
        <v>0.01865860571</v>
      </c>
    </row>
    <row r="1431">
      <c r="D1431" s="1" t="s">
        <v>29</v>
      </c>
      <c r="E1431" s="2">
        <f>Sum(E1420:E1429)</f>
        <v>5293</v>
      </c>
      <c r="H1431" s="2">
        <f>Sum(H1420:H1429)</f>
        <v>5194.24</v>
      </c>
    </row>
    <row r="1432">
      <c r="D1432" s="1" t="s">
        <v>17</v>
      </c>
      <c r="E1432" s="2">
        <f>E1431/$B$2</f>
        <v>0.0413515625</v>
      </c>
    </row>
    <row r="1433">
      <c r="D1433" s="1" t="s">
        <v>18</v>
      </c>
      <c r="E1433" s="2">
        <f>H1431/E1431</f>
        <v>0.9813413943</v>
      </c>
    </row>
    <row r="1434">
      <c r="D1434" s="1" t="s">
        <v>20</v>
      </c>
      <c r="E1434" s="2">
        <f>H1431/$B$2</f>
        <v>0.04058</v>
      </c>
    </row>
    <row r="1435">
      <c r="D1435" s="1" t="s">
        <v>21</v>
      </c>
      <c r="E1435" s="2">
        <f>(E1431-H1431)/$B$2</f>
        <v>0.0007715625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4</v>
      </c>
      <c r="F1451" s="1">
        <v>1.0</v>
      </c>
      <c r="G1451" s="4" t="str">
        <f t="shared" si="305"/>
        <v>1.00</v>
      </c>
      <c r="H1451" s="2">
        <f t="shared" si="306"/>
        <v>4</v>
      </c>
      <c r="I1451" s="2">
        <f t="shared" si="307"/>
        <v>0.0006374501992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6</v>
      </c>
      <c r="F1453" s="1">
        <v>1.0</v>
      </c>
      <c r="G1453" s="4" t="str">
        <f t="shared" si="305"/>
        <v>0.83</v>
      </c>
      <c r="H1453" s="2">
        <f t="shared" si="306"/>
        <v>4.98</v>
      </c>
      <c r="I1453" s="2">
        <f t="shared" si="307"/>
        <v>0.000793625498</v>
      </c>
      <c r="J1453" s="2">
        <f t="shared" si="308"/>
        <v>0</v>
      </c>
    </row>
    <row r="1454">
      <c r="C1454" s="1">
        <v>4.0</v>
      </c>
      <c r="E1454" s="4">
        <f t="shared" si="304"/>
        <v>18</v>
      </c>
      <c r="F1454" s="1">
        <v>1.0</v>
      </c>
      <c r="G1454" s="4" t="str">
        <f t="shared" si="305"/>
        <v>0.94</v>
      </c>
      <c r="H1454" s="2">
        <f t="shared" si="306"/>
        <v>16.92</v>
      </c>
      <c r="I1454" s="2">
        <f t="shared" si="307"/>
        <v>0.002696414343</v>
      </c>
      <c r="J1454" s="2">
        <f t="shared" si="308"/>
        <v>0</v>
      </c>
    </row>
    <row r="1455">
      <c r="C1455" s="1">
        <v>5.0</v>
      </c>
      <c r="E1455" s="4">
        <f t="shared" si="304"/>
        <v>3</v>
      </c>
      <c r="F1455" s="1">
        <v>1.0</v>
      </c>
      <c r="G1455" s="4" t="str">
        <f t="shared" si="305"/>
        <v>0.67</v>
      </c>
      <c r="H1455" s="2">
        <f t="shared" si="306"/>
        <v>2.01</v>
      </c>
      <c r="I1455" s="2">
        <f t="shared" si="307"/>
        <v>0.0003203187251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559</v>
      </c>
      <c r="F1457" s="1">
        <v>1.0</v>
      </c>
      <c r="G1457" s="4" t="str">
        <f t="shared" si="305"/>
        <v>0.92</v>
      </c>
      <c r="H1457" s="2">
        <f t="shared" si="306"/>
        <v>514.28</v>
      </c>
      <c r="I1457" s="2">
        <f t="shared" si="307"/>
        <v>0.08195697211</v>
      </c>
      <c r="J1457" s="2">
        <f t="shared" si="308"/>
        <v>0</v>
      </c>
    </row>
    <row r="1458">
      <c r="C1458" s="1">
        <v>8.0</v>
      </c>
      <c r="E1458" s="4">
        <f t="shared" si="304"/>
        <v>1</v>
      </c>
      <c r="F1458" s="1">
        <v>1.0</v>
      </c>
      <c r="G1458" s="4" t="str">
        <f t="shared" si="305"/>
        <v>1.00</v>
      </c>
      <c r="H1458" s="2">
        <f t="shared" si="306"/>
        <v>1</v>
      </c>
      <c r="I1458" s="2">
        <f t="shared" si="307"/>
        <v>0.0001593625498</v>
      </c>
      <c r="J1458" s="2">
        <f t="shared" si="308"/>
        <v>0</v>
      </c>
    </row>
    <row r="1459">
      <c r="C1459" s="1">
        <v>9.0</v>
      </c>
      <c r="E1459" s="4">
        <f t="shared" si="304"/>
        <v>5684</v>
      </c>
      <c r="F1459" s="1">
        <v>1.0</v>
      </c>
      <c r="G1459" s="4" t="str">
        <f t="shared" si="305"/>
        <v>0.99</v>
      </c>
      <c r="H1459" s="2">
        <f t="shared" si="306"/>
        <v>5627.16</v>
      </c>
      <c r="I1459" s="2">
        <f t="shared" si="307"/>
        <v>0.8967585657</v>
      </c>
      <c r="J1459" s="2">
        <f t="shared" si="308"/>
        <v>0</v>
      </c>
    </row>
    <row r="1460">
      <c r="C1460" s="1" t="s">
        <v>28</v>
      </c>
      <c r="I1460" s="2">
        <f>(E1461-H1461)/E1461</f>
        <v>0.01667729084</v>
      </c>
    </row>
    <row r="1461">
      <c r="D1461" s="1" t="s">
        <v>29</v>
      </c>
      <c r="E1461" s="2">
        <f>Sum(E1450:E1459)</f>
        <v>6275</v>
      </c>
      <c r="H1461" s="2">
        <f>Sum(H1450:H1459)</f>
        <v>6170.35</v>
      </c>
    </row>
    <row r="1462">
      <c r="D1462" s="1" t="s">
        <v>17</v>
      </c>
      <c r="E1462" s="2">
        <f>E1461/$B$2</f>
        <v>0.0490234375</v>
      </c>
    </row>
    <row r="1463">
      <c r="D1463" s="1" t="s">
        <v>18</v>
      </c>
      <c r="E1463" s="2">
        <f>H1461/E1461</f>
        <v>0.9833227092</v>
      </c>
    </row>
    <row r="1464">
      <c r="D1464" s="1" t="s">
        <v>20</v>
      </c>
      <c r="E1464" s="2">
        <f>H1461/$B$2</f>
        <v>0.04820585938</v>
      </c>
    </row>
    <row r="1465">
      <c r="D1465" s="1" t="s">
        <v>21</v>
      </c>
      <c r="E1465" s="2">
        <f>(E1461-H1461)/$B$2</f>
        <v>0.000817578125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5</v>
      </c>
      <c r="F1481" s="1">
        <v>1.0</v>
      </c>
      <c r="G1481" s="4" t="str">
        <f t="shared" si="310"/>
        <v>0.80</v>
      </c>
      <c r="H1481" s="2">
        <f t="shared" si="311"/>
        <v>4</v>
      </c>
      <c r="I1481" s="2">
        <f t="shared" si="312"/>
        <v>0.0006263701848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2</v>
      </c>
      <c r="F1483" s="1">
        <v>1.0</v>
      </c>
      <c r="G1483" s="4" t="str">
        <f t="shared" si="310"/>
        <v>1.00</v>
      </c>
      <c r="H1483" s="2">
        <f t="shared" si="311"/>
        <v>2</v>
      </c>
      <c r="I1483" s="2">
        <f t="shared" si="312"/>
        <v>0.0003131850924</v>
      </c>
      <c r="J1483" s="2">
        <f t="shared" si="313"/>
        <v>0</v>
      </c>
    </row>
    <row r="1484">
      <c r="C1484" s="1">
        <v>4.0</v>
      </c>
      <c r="E1484" s="4">
        <f t="shared" si="309"/>
        <v>25</v>
      </c>
      <c r="F1484" s="1">
        <v>1.0</v>
      </c>
      <c r="G1484" s="4" t="str">
        <f t="shared" si="310"/>
        <v>0.76</v>
      </c>
      <c r="H1484" s="2">
        <f t="shared" si="311"/>
        <v>19</v>
      </c>
      <c r="I1484" s="2">
        <f t="shared" si="312"/>
        <v>0.002975258378</v>
      </c>
      <c r="J1484" s="2">
        <f t="shared" si="313"/>
        <v>0</v>
      </c>
    </row>
    <row r="1485">
      <c r="C1485" s="1">
        <v>5.0</v>
      </c>
      <c r="E1485" s="4">
        <f t="shared" si="309"/>
        <v>1</v>
      </c>
      <c r="F1485" s="1">
        <v>1.0</v>
      </c>
      <c r="G1485" s="4" t="str">
        <f t="shared" si="310"/>
        <v>1.00</v>
      </c>
      <c r="H1485" s="2">
        <f t="shared" si="311"/>
        <v>1</v>
      </c>
      <c r="I1485" s="2">
        <f t="shared" si="312"/>
        <v>0.0001565925462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427</v>
      </c>
      <c r="F1487" s="1">
        <v>1.0</v>
      </c>
      <c r="G1487" s="4" t="str">
        <f t="shared" si="310"/>
        <v>0.95</v>
      </c>
      <c r="H1487" s="2">
        <f t="shared" si="311"/>
        <v>405.65</v>
      </c>
      <c r="I1487" s="2">
        <f t="shared" si="312"/>
        <v>0.06352176636</v>
      </c>
      <c r="J1487" s="2">
        <f t="shared" si="313"/>
        <v>0</v>
      </c>
    </row>
    <row r="1488">
      <c r="C1488" s="1">
        <v>8.0</v>
      </c>
      <c r="E1488" s="4">
        <f t="shared" si="309"/>
        <v>10</v>
      </c>
      <c r="F1488" s="1">
        <v>1.0</v>
      </c>
      <c r="G1488" s="4" t="str">
        <f t="shared" si="310"/>
        <v>0.80</v>
      </c>
      <c r="H1488" s="2">
        <f t="shared" si="311"/>
        <v>8</v>
      </c>
      <c r="I1488" s="2">
        <f t="shared" si="312"/>
        <v>0.00125274037</v>
      </c>
      <c r="J1488" s="2">
        <f t="shared" si="313"/>
        <v>0</v>
      </c>
    </row>
    <row r="1489">
      <c r="C1489" s="1">
        <v>9.0</v>
      </c>
      <c r="E1489" s="4">
        <f t="shared" si="309"/>
        <v>5916</v>
      </c>
      <c r="F1489" s="1">
        <v>1.0</v>
      </c>
      <c r="G1489" s="4" t="str">
        <f t="shared" si="310"/>
        <v>0.99</v>
      </c>
      <c r="H1489" s="2">
        <f t="shared" si="311"/>
        <v>5856.84</v>
      </c>
      <c r="I1489" s="2">
        <f t="shared" si="312"/>
        <v>0.9171374883</v>
      </c>
      <c r="J1489" s="2">
        <f t="shared" si="313"/>
        <v>0</v>
      </c>
    </row>
    <row r="1490">
      <c r="C1490" s="1" t="s">
        <v>28</v>
      </c>
      <c r="I1490" s="2">
        <f>(E1491-H1491)/E1491</f>
        <v>0.01401659881</v>
      </c>
    </row>
    <row r="1491">
      <c r="D1491" s="1" t="s">
        <v>29</v>
      </c>
      <c r="E1491" s="2">
        <f>Sum(E1480:E1489)</f>
        <v>6386</v>
      </c>
      <c r="H1491" s="2">
        <f>Sum(H1480:H1489)</f>
        <v>6296.49</v>
      </c>
    </row>
    <row r="1492">
      <c r="D1492" s="1" t="s">
        <v>17</v>
      </c>
      <c r="E1492" s="2">
        <f>E1491/$B$2</f>
        <v>0.049890625</v>
      </c>
    </row>
    <row r="1493">
      <c r="D1493" s="1" t="s">
        <v>18</v>
      </c>
      <c r="E1493" s="2">
        <f>H1491/E1491</f>
        <v>0.9859834012</v>
      </c>
    </row>
    <row r="1494">
      <c r="D1494" s="1" t="s">
        <v>20</v>
      </c>
      <c r="E1494" s="2">
        <f>H1491/$B$2</f>
        <v>0.04919132813</v>
      </c>
    </row>
    <row r="1495">
      <c r="D1495" s="1" t="s">
        <v>21</v>
      </c>
      <c r="E1495" s="2">
        <f>(E1491-H1491)/$B$2</f>
        <v>0.000699296875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>
        <f t="shared" ref="N87:X87" si="51">INDIRECT(CONCATENATE("I",$L87+N$63))</f>
        <v>0</v>
      </c>
      <c r="O87" s="2">
        <f t="shared" si="51"/>
        <v>0.001950585176</v>
      </c>
      <c r="P87" s="2">
        <f t="shared" si="51"/>
        <v>0</v>
      </c>
      <c r="Q87" s="2">
        <f t="shared" si="51"/>
        <v>0.001300390117</v>
      </c>
      <c r="R87" s="2">
        <f t="shared" si="51"/>
        <v>0.9784135241</v>
      </c>
      <c r="S87" s="2">
        <f t="shared" si="51"/>
        <v>0</v>
      </c>
      <c r="T87" s="2">
        <f t="shared" si="51"/>
        <v>0</v>
      </c>
      <c r="U87" s="2">
        <f t="shared" si="51"/>
        <v>0</v>
      </c>
      <c r="V87" s="2">
        <f t="shared" si="51"/>
        <v>0</v>
      </c>
      <c r="W87" s="2">
        <f t="shared" si="51"/>
        <v>0</v>
      </c>
      <c r="X87" s="2">
        <f t="shared" si="51"/>
        <v>0.01833550065</v>
      </c>
    </row>
    <row r="88">
      <c r="L88" s="1">
        <f t="shared" si="39"/>
        <v>700</v>
      </c>
      <c r="M88" s="1">
        <f>Events!D28</f>
        <v>11999</v>
      </c>
      <c r="N88" s="2">
        <f t="shared" ref="N88:X88" si="52">INDIRECT(CONCATENATE("I",$L88+N$63))</f>
        <v>0.0003286230693</v>
      </c>
      <c r="O88" s="2">
        <f t="shared" si="52"/>
        <v>0.000985869208</v>
      </c>
      <c r="P88" s="2">
        <f t="shared" si="52"/>
        <v>0</v>
      </c>
      <c r="Q88" s="2">
        <f t="shared" si="52"/>
        <v>0.001051593822</v>
      </c>
      <c r="R88" s="2">
        <f t="shared" si="52"/>
        <v>0.9802398948</v>
      </c>
      <c r="S88" s="2">
        <f t="shared" si="52"/>
        <v>0</v>
      </c>
      <c r="T88" s="2">
        <f t="shared" si="52"/>
        <v>0</v>
      </c>
      <c r="U88" s="2">
        <f t="shared" si="52"/>
        <v>0</v>
      </c>
      <c r="V88" s="2">
        <f t="shared" si="52"/>
        <v>0</v>
      </c>
      <c r="W88" s="2">
        <f t="shared" si="52"/>
        <v>0</v>
      </c>
      <c r="X88" s="2">
        <f t="shared" si="52"/>
        <v>0.01739401906</v>
      </c>
    </row>
    <row r="89">
      <c r="L89" s="1">
        <f t="shared" si="39"/>
        <v>730</v>
      </c>
      <c r="M89" s="1">
        <f>Events!D29</f>
        <v>12499</v>
      </c>
      <c r="N89" s="2">
        <f t="shared" ref="N89:X89" si="53">INDIRECT(CONCATENATE("I",$L89+N$63))</f>
        <v>0.0003167564143</v>
      </c>
      <c r="O89" s="2">
        <f t="shared" si="53"/>
        <v>0.000950269243</v>
      </c>
      <c r="P89" s="2">
        <f t="shared" si="53"/>
        <v>0</v>
      </c>
      <c r="Q89" s="2">
        <f t="shared" si="53"/>
        <v>0.000950269243</v>
      </c>
      <c r="R89" s="2">
        <f t="shared" si="53"/>
        <v>0.9827874564</v>
      </c>
      <c r="S89" s="2">
        <f t="shared" si="53"/>
        <v>0</v>
      </c>
      <c r="T89" s="2">
        <f t="shared" si="53"/>
        <v>0</v>
      </c>
      <c r="U89" s="2">
        <f t="shared" si="53"/>
        <v>0</v>
      </c>
      <c r="V89" s="2">
        <f t="shared" si="53"/>
        <v>0</v>
      </c>
      <c r="W89" s="2">
        <f t="shared" si="53"/>
        <v>0</v>
      </c>
      <c r="X89" s="2">
        <f t="shared" si="53"/>
        <v>0.01499524865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0.003314475874</v>
      </c>
      <c r="P90" s="2">
        <f t="shared" si="54"/>
        <v>0</v>
      </c>
      <c r="Q90" s="2">
        <f t="shared" si="54"/>
        <v>0</v>
      </c>
      <c r="R90" s="2">
        <f t="shared" si="54"/>
        <v>0.8259334443</v>
      </c>
      <c r="S90" s="2">
        <f t="shared" si="54"/>
        <v>0.1431214642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0.02763061564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0.001946666667</v>
      </c>
      <c r="P91" s="2">
        <f t="shared" si="55"/>
        <v>0</v>
      </c>
      <c r="Q91" s="2">
        <f t="shared" si="55"/>
        <v>0</v>
      </c>
      <c r="R91" s="2">
        <f t="shared" si="55"/>
        <v>0.515872</v>
      </c>
      <c r="S91" s="2">
        <f t="shared" si="55"/>
        <v>0.4379306667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0.04425066667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0.0003570153517</v>
      </c>
      <c r="O92" s="2">
        <f t="shared" si="56"/>
        <v>0.003023920029</v>
      </c>
      <c r="P92" s="2">
        <f t="shared" si="56"/>
        <v>0.0001785076758</v>
      </c>
      <c r="Q92" s="2">
        <f t="shared" si="56"/>
        <v>0</v>
      </c>
      <c r="R92" s="2">
        <f t="shared" si="56"/>
        <v>0.333652267</v>
      </c>
      <c r="S92" s="2">
        <f t="shared" si="56"/>
        <v>0.6124401999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0.05034808997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0.0009053050878</v>
      </c>
      <c r="O93" s="2">
        <f t="shared" si="57"/>
        <v>0.002907839942</v>
      </c>
      <c r="P93" s="2">
        <f t="shared" si="57"/>
        <v>0</v>
      </c>
      <c r="Q93" s="2">
        <f t="shared" si="57"/>
        <v>0</v>
      </c>
      <c r="R93" s="2">
        <f t="shared" si="57"/>
        <v>0.2572514938</v>
      </c>
      <c r="S93" s="2">
        <f t="shared" si="57"/>
        <v>0.7021292776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0.03680608365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0.0008726953468</v>
      </c>
      <c r="O94" s="2">
        <f t="shared" si="58"/>
        <v>0.002985074627</v>
      </c>
      <c r="P94" s="2">
        <f t="shared" si="58"/>
        <v>0</v>
      </c>
      <c r="Q94" s="2">
        <f t="shared" si="58"/>
        <v>0</v>
      </c>
      <c r="R94" s="2">
        <f t="shared" si="58"/>
        <v>0.1990079017</v>
      </c>
      <c r="S94" s="2">
        <f t="shared" si="58"/>
        <v>0.7569833187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0.04015100966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0.009354497354</v>
      </c>
      <c r="O95" s="2">
        <f t="shared" si="59"/>
        <v>0.003717813051</v>
      </c>
      <c r="P95" s="2">
        <f t="shared" si="59"/>
        <v>0</v>
      </c>
      <c r="Q95" s="2">
        <f t="shared" si="59"/>
        <v>0.0005291005291</v>
      </c>
      <c r="R95" s="2">
        <f t="shared" si="59"/>
        <v>0.1568042328</v>
      </c>
      <c r="S95" s="2">
        <f t="shared" si="59"/>
        <v>0.6918306878</v>
      </c>
      <c r="T95" s="2">
        <f t="shared" si="59"/>
        <v>0.08476190476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0.05300176367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0.01519468186</v>
      </c>
      <c r="O96" s="2">
        <f t="shared" si="65"/>
        <v>0.003228869896</v>
      </c>
      <c r="P96" s="2">
        <f t="shared" si="65"/>
        <v>0.0001899335233</v>
      </c>
      <c r="Q96" s="2">
        <f t="shared" si="65"/>
        <v>0.0001899335233</v>
      </c>
      <c r="R96" s="2">
        <f t="shared" si="65"/>
        <v>0.07843494777</v>
      </c>
      <c r="S96" s="2">
        <f t="shared" si="65"/>
        <v>0.6910674264</v>
      </c>
      <c r="T96" s="2">
        <f t="shared" si="65"/>
        <v>0.1563247863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0.0553694207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0.01624953721</v>
      </c>
      <c r="O97" s="2">
        <f t="shared" si="66"/>
        <v>0.002760088856</v>
      </c>
      <c r="P97" s="2">
        <f t="shared" si="66"/>
        <v>0</v>
      </c>
      <c r="Q97" s="2">
        <f t="shared" si="66"/>
        <v>0.0007404664939</v>
      </c>
      <c r="R97" s="2">
        <f t="shared" si="66"/>
        <v>0.07647167716</v>
      </c>
      <c r="S97" s="2">
        <f t="shared" si="66"/>
        <v>0.6968844872</v>
      </c>
      <c r="T97" s="2">
        <f t="shared" si="66"/>
        <v>0.1500407257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0.0568530174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0.0194940307</v>
      </c>
      <c r="O98" s="2">
        <f t="shared" si="67"/>
        <v>0.002287284442</v>
      </c>
      <c r="P98" s="2">
        <f t="shared" si="67"/>
        <v>0</v>
      </c>
      <c r="Q98" s="2">
        <f t="shared" si="67"/>
        <v>0</v>
      </c>
      <c r="R98" s="2">
        <f t="shared" si="67"/>
        <v>0.07299602047</v>
      </c>
      <c r="S98" s="2">
        <f t="shared" si="67"/>
        <v>0.6810403638</v>
      </c>
      <c r="T98" s="2">
        <f t="shared" si="67"/>
        <v>0.1692855789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0.05489672162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0.0195398033</v>
      </c>
      <c r="O99" s="2">
        <f t="shared" si="68"/>
        <v>0.002048617554</v>
      </c>
      <c r="P99" s="2">
        <f t="shared" si="68"/>
        <v>0</v>
      </c>
      <c r="Q99" s="2">
        <f t="shared" si="68"/>
        <v>0.0003711263685</v>
      </c>
      <c r="R99" s="2">
        <f t="shared" si="68"/>
        <v>0.06275746892</v>
      </c>
      <c r="S99" s="2">
        <f t="shared" si="68"/>
        <v>0.7115865652</v>
      </c>
      <c r="T99" s="2">
        <f t="shared" si="68"/>
        <v>0.1575598441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0.0461365745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0.01464187867</v>
      </c>
      <c r="O100" s="2">
        <f t="shared" si="69"/>
        <v>0.0009686888454</v>
      </c>
      <c r="P100" s="2">
        <f t="shared" si="69"/>
        <v>0.0001956947162</v>
      </c>
      <c r="Q100" s="2">
        <f t="shared" si="69"/>
        <v>0</v>
      </c>
      <c r="R100" s="2">
        <f t="shared" si="69"/>
        <v>0.04167123288</v>
      </c>
      <c r="S100" s="2">
        <f t="shared" si="69"/>
        <v>0.2980136986</v>
      </c>
      <c r="T100" s="2">
        <f t="shared" si="69"/>
        <v>0.03060665362</v>
      </c>
      <c r="U100" s="2">
        <f t="shared" si="69"/>
        <v>0.5521369863</v>
      </c>
      <c r="V100" s="2">
        <f t="shared" si="69"/>
        <v>0</v>
      </c>
      <c r="W100" s="2">
        <f t="shared" si="69"/>
        <v>0</v>
      </c>
      <c r="X100" s="2">
        <f t="shared" si="69"/>
        <v>0.06176516634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0.004089365505</v>
      </c>
      <c r="O101" s="2">
        <f t="shared" si="70"/>
        <v>0.0005361930295</v>
      </c>
      <c r="P101" s="2">
        <f t="shared" si="70"/>
        <v>0.0003592493298</v>
      </c>
      <c r="Q101" s="2">
        <f t="shared" si="70"/>
        <v>0</v>
      </c>
      <c r="R101" s="2">
        <f t="shared" si="70"/>
        <v>0.04423235031</v>
      </c>
      <c r="S101" s="2">
        <f t="shared" si="70"/>
        <v>0.1774155496</v>
      </c>
      <c r="T101" s="2">
        <f t="shared" si="70"/>
        <v>0.0109204647</v>
      </c>
      <c r="U101" s="2">
        <f t="shared" si="70"/>
        <v>0.7302466488</v>
      </c>
      <c r="V101" s="2">
        <f t="shared" si="70"/>
        <v>0</v>
      </c>
      <c r="W101" s="2">
        <f t="shared" si="70"/>
        <v>0</v>
      </c>
      <c r="X101" s="2">
        <f t="shared" si="70"/>
        <v>0.03220017873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0.002687153832</v>
      </c>
      <c r="O102" s="2">
        <f t="shared" si="71"/>
        <v>0.0001786671431</v>
      </c>
      <c r="P102" s="2">
        <f t="shared" si="71"/>
        <v>0.0001768804717</v>
      </c>
      <c r="Q102" s="2">
        <f t="shared" si="71"/>
        <v>0.0003591209577</v>
      </c>
      <c r="R102" s="2">
        <f t="shared" si="71"/>
        <v>0.05029837413</v>
      </c>
      <c r="S102" s="2">
        <f t="shared" si="71"/>
        <v>0.1213400036</v>
      </c>
      <c r="T102" s="2">
        <f t="shared" si="71"/>
        <v>0.004293371449</v>
      </c>
      <c r="U102" s="2">
        <f t="shared" si="71"/>
        <v>0.7963158835</v>
      </c>
      <c r="V102" s="2">
        <f t="shared" si="71"/>
        <v>0</v>
      </c>
      <c r="W102" s="2">
        <f t="shared" si="71"/>
        <v>0</v>
      </c>
      <c r="X102" s="2">
        <f t="shared" si="71"/>
        <v>0.02435054493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0.001788574479</v>
      </c>
      <c r="O103" s="2">
        <f t="shared" si="72"/>
        <v>0.0001779676099</v>
      </c>
      <c r="P103" s="2">
        <f t="shared" si="72"/>
        <v>0</v>
      </c>
      <c r="Q103" s="2">
        <f t="shared" si="72"/>
        <v>0</v>
      </c>
      <c r="R103" s="2">
        <f t="shared" si="72"/>
        <v>0.04684107492</v>
      </c>
      <c r="S103" s="2">
        <f t="shared" si="72"/>
        <v>0.08615411995</v>
      </c>
      <c r="T103" s="2">
        <f t="shared" si="72"/>
        <v>0.003381384588</v>
      </c>
      <c r="U103" s="2">
        <f t="shared" si="72"/>
        <v>0.8368926855</v>
      </c>
      <c r="V103" s="2">
        <f t="shared" si="72"/>
        <v>0</v>
      </c>
      <c r="W103" s="2">
        <f t="shared" si="72"/>
        <v>0</v>
      </c>
      <c r="X103" s="2">
        <f t="shared" si="72"/>
        <v>0.02476419292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0.0003417634997</v>
      </c>
      <c r="O104" s="2">
        <f t="shared" si="73"/>
        <v>0.0005126452495</v>
      </c>
      <c r="P104" s="2">
        <f t="shared" si="73"/>
        <v>0.0001708817498</v>
      </c>
      <c r="Q104" s="2">
        <f t="shared" si="73"/>
        <v>0</v>
      </c>
      <c r="R104" s="2">
        <f t="shared" si="73"/>
        <v>0.04290840738</v>
      </c>
      <c r="S104" s="2">
        <f t="shared" si="73"/>
        <v>0.06964285714</v>
      </c>
      <c r="T104" s="2">
        <f t="shared" si="73"/>
        <v>0.001368762816</v>
      </c>
      <c r="U104" s="2">
        <f t="shared" si="73"/>
        <v>0.8619360902</v>
      </c>
      <c r="V104" s="2">
        <f t="shared" si="73"/>
        <v>0</v>
      </c>
      <c r="W104" s="2">
        <f t="shared" si="73"/>
        <v>0</v>
      </c>
      <c r="X104" s="2">
        <f t="shared" si="73"/>
        <v>0.02311859193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0.001722310546</v>
      </c>
      <c r="O105" s="2">
        <f t="shared" si="74"/>
        <v>0.0002662957075</v>
      </c>
      <c r="P105" s="2">
        <f t="shared" si="74"/>
        <v>0.0003974562798</v>
      </c>
      <c r="Q105" s="2">
        <f t="shared" si="74"/>
        <v>0.00132617912</v>
      </c>
      <c r="R105" s="2">
        <f t="shared" si="74"/>
        <v>0.02057631161</v>
      </c>
      <c r="S105" s="2">
        <f t="shared" si="74"/>
        <v>0.009856915739</v>
      </c>
      <c r="T105" s="2">
        <f t="shared" si="74"/>
        <v>0.0002662957075</v>
      </c>
      <c r="U105" s="2">
        <f t="shared" si="74"/>
        <v>0.9203537361</v>
      </c>
      <c r="V105" s="2">
        <f t="shared" si="74"/>
        <v>0.01942766296</v>
      </c>
      <c r="W105" s="2">
        <f t="shared" si="74"/>
        <v>0</v>
      </c>
      <c r="X105" s="2">
        <f t="shared" si="74"/>
        <v>0.02580683625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0.001319435282</v>
      </c>
      <c r="O106" s="2">
        <f t="shared" si="75"/>
        <v>0.0002652064916</v>
      </c>
      <c r="P106" s="2">
        <f t="shared" si="75"/>
        <v>0.0001319435282</v>
      </c>
      <c r="Q106" s="2">
        <f t="shared" si="75"/>
        <v>0.001721863043</v>
      </c>
      <c r="R106" s="2">
        <f t="shared" si="75"/>
        <v>0.0202915952</v>
      </c>
      <c r="S106" s="2">
        <f t="shared" si="75"/>
        <v>0.009521044993</v>
      </c>
      <c r="T106" s="2">
        <f t="shared" si="75"/>
        <v>0</v>
      </c>
      <c r="U106" s="2">
        <f t="shared" si="75"/>
        <v>0.911233672</v>
      </c>
      <c r="V106" s="2">
        <f t="shared" si="75"/>
        <v>0.02089985486</v>
      </c>
      <c r="W106" s="2">
        <f t="shared" si="75"/>
        <v>0</v>
      </c>
      <c r="X106" s="2">
        <f t="shared" si="75"/>
        <v>0.03461538462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0.0007948072592</v>
      </c>
      <c r="O107" s="2">
        <f t="shared" si="76"/>
        <v>0.0001324678765</v>
      </c>
      <c r="P107" s="2">
        <f t="shared" si="76"/>
        <v>0.0002649357531</v>
      </c>
      <c r="Q107" s="2">
        <f t="shared" si="76"/>
        <v>0.001988342827</v>
      </c>
      <c r="R107" s="2">
        <f t="shared" si="76"/>
        <v>0.0159703272</v>
      </c>
      <c r="S107" s="2">
        <f t="shared" si="76"/>
        <v>0.008896542588</v>
      </c>
      <c r="T107" s="2">
        <f t="shared" si="76"/>
        <v>0</v>
      </c>
      <c r="U107" s="2">
        <f t="shared" si="76"/>
        <v>0.9086912174</v>
      </c>
      <c r="V107" s="2">
        <f t="shared" si="76"/>
        <v>0.02711617433</v>
      </c>
      <c r="W107" s="2">
        <f t="shared" si="76"/>
        <v>0</v>
      </c>
      <c r="X107" s="2">
        <f t="shared" si="76"/>
        <v>0.03614518479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0.0006758957655</v>
      </c>
      <c r="O108" s="2">
        <f t="shared" si="77"/>
        <v>0</v>
      </c>
      <c r="P108" s="2">
        <f t="shared" si="77"/>
        <v>0.0001357220413</v>
      </c>
      <c r="Q108" s="2">
        <f t="shared" si="77"/>
        <v>0.002850162866</v>
      </c>
      <c r="R108" s="2">
        <f t="shared" si="77"/>
        <v>0.01534337676</v>
      </c>
      <c r="S108" s="2">
        <f t="shared" si="77"/>
        <v>0.01062160695</v>
      </c>
      <c r="T108" s="2">
        <f t="shared" si="77"/>
        <v>0</v>
      </c>
      <c r="U108" s="2">
        <f t="shared" si="77"/>
        <v>0.9170399023</v>
      </c>
      <c r="V108" s="2">
        <f t="shared" si="77"/>
        <v>0.0254723127</v>
      </c>
      <c r="W108" s="2">
        <f t="shared" si="77"/>
        <v>0</v>
      </c>
      <c r="X108" s="2">
        <f t="shared" si="77"/>
        <v>0.02786102063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0.0008410428932</v>
      </c>
      <c r="O109" s="2">
        <f t="shared" si="78"/>
        <v>0</v>
      </c>
      <c r="P109" s="2">
        <f t="shared" si="78"/>
        <v>0.0001401738155</v>
      </c>
      <c r="Q109" s="2">
        <f t="shared" si="78"/>
        <v>0.002382954864</v>
      </c>
      <c r="R109" s="2">
        <f t="shared" si="78"/>
        <v>0.01160639193</v>
      </c>
      <c r="S109" s="2">
        <f t="shared" si="78"/>
        <v>0.008673955705</v>
      </c>
      <c r="T109" s="2">
        <f t="shared" si="78"/>
        <v>0</v>
      </c>
      <c r="U109" s="2">
        <f t="shared" si="78"/>
        <v>0.9210302775</v>
      </c>
      <c r="V109" s="2">
        <f t="shared" si="78"/>
        <v>0.02573170732</v>
      </c>
      <c r="W109" s="2">
        <f t="shared" si="78"/>
        <v>0</v>
      </c>
      <c r="X109" s="2">
        <f t="shared" si="78"/>
        <v>0.02959349593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0.001151689432</v>
      </c>
      <c r="O110" s="2">
        <f t="shared" si="79"/>
        <v>0</v>
      </c>
      <c r="P110" s="2">
        <f t="shared" si="79"/>
        <v>0.0001437814522</v>
      </c>
      <c r="Q110" s="2">
        <f t="shared" si="79"/>
        <v>0.001012221423</v>
      </c>
      <c r="R110" s="2">
        <f t="shared" si="79"/>
        <v>0.004589503954</v>
      </c>
      <c r="S110" s="2">
        <f t="shared" si="79"/>
        <v>0.002297627606</v>
      </c>
      <c r="T110" s="2">
        <f t="shared" si="79"/>
        <v>0.0001437814522</v>
      </c>
      <c r="U110" s="2">
        <f t="shared" si="79"/>
        <v>0.47330266</v>
      </c>
      <c r="V110" s="2">
        <f t="shared" si="79"/>
        <v>0.006622573688</v>
      </c>
      <c r="W110" s="2">
        <f t="shared" si="79"/>
        <v>0.489225018</v>
      </c>
      <c r="X110" s="2">
        <f t="shared" si="79"/>
        <v>0.02151114306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0.0005775339301</v>
      </c>
      <c r="O111" s="2">
        <f t="shared" si="80"/>
        <v>0</v>
      </c>
      <c r="P111" s="2">
        <f t="shared" si="80"/>
        <v>0</v>
      </c>
      <c r="Q111" s="2">
        <f t="shared" si="80"/>
        <v>0.0004331504476</v>
      </c>
      <c r="R111" s="2">
        <f t="shared" si="80"/>
        <v>0.00289055732</v>
      </c>
      <c r="S111" s="2">
        <f t="shared" si="80"/>
        <v>0.00289055732</v>
      </c>
      <c r="T111" s="2">
        <f t="shared" si="80"/>
        <v>0.0001443834825</v>
      </c>
      <c r="U111" s="2">
        <f t="shared" si="80"/>
        <v>0.382604678</v>
      </c>
      <c r="V111" s="2">
        <f t="shared" si="80"/>
        <v>0.005649725671</v>
      </c>
      <c r="W111" s="2">
        <f t="shared" si="80"/>
        <v>0.5826797574</v>
      </c>
      <c r="X111" s="2">
        <f t="shared" si="80"/>
        <v>0.02212965637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0.0005772838793</v>
      </c>
      <c r="O112" s="2">
        <f t="shared" si="81"/>
        <v>0.0001443209698</v>
      </c>
      <c r="P112" s="2">
        <f t="shared" si="81"/>
        <v>0.0001443209698</v>
      </c>
      <c r="Q112" s="2">
        <f t="shared" si="81"/>
        <v>0.0001443209698</v>
      </c>
      <c r="R112" s="2">
        <f t="shared" si="81"/>
        <v>0.003599364988</v>
      </c>
      <c r="S112" s="2">
        <f t="shared" si="81"/>
        <v>0.002603550296</v>
      </c>
      <c r="T112" s="2">
        <f t="shared" si="81"/>
        <v>0.0001443209698</v>
      </c>
      <c r="U112" s="2">
        <f t="shared" si="81"/>
        <v>0.3555664598</v>
      </c>
      <c r="V112" s="2">
        <f t="shared" si="81"/>
        <v>0.005195554914</v>
      </c>
      <c r="W112" s="2">
        <f t="shared" si="81"/>
        <v>0.6101486506</v>
      </c>
      <c r="X112" s="2">
        <f t="shared" si="81"/>
        <v>0.02173185164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0.0009338108502</v>
      </c>
      <c r="O113" s="2">
        <f t="shared" si="82"/>
        <v>0</v>
      </c>
      <c r="P113" s="2">
        <f t="shared" si="82"/>
        <v>0</v>
      </c>
      <c r="Q113" s="2">
        <f t="shared" si="82"/>
        <v>0.0005305743467</v>
      </c>
      <c r="R113" s="2">
        <f t="shared" si="82"/>
        <v>0.00159172304</v>
      </c>
      <c r="S113" s="2">
        <f t="shared" si="82"/>
        <v>0.001862315957</v>
      </c>
      <c r="T113" s="2">
        <f t="shared" si="82"/>
        <v>0</v>
      </c>
      <c r="U113" s="2">
        <f t="shared" si="82"/>
        <v>0.1886165274</v>
      </c>
      <c r="V113" s="2">
        <f t="shared" si="82"/>
        <v>0.003589335456</v>
      </c>
      <c r="W113" s="2">
        <f t="shared" si="82"/>
        <v>0.7890847593</v>
      </c>
      <c r="X113" s="2">
        <f t="shared" si="82"/>
        <v>0.01379095371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0.0001306165099</v>
      </c>
      <c r="O114" s="2">
        <f t="shared" si="83"/>
        <v>0</v>
      </c>
      <c r="P114" s="2">
        <f t="shared" si="83"/>
        <v>0.0001306165099</v>
      </c>
      <c r="Q114" s="2">
        <f t="shared" si="83"/>
        <v>0</v>
      </c>
      <c r="R114" s="2">
        <f t="shared" si="83"/>
        <v>0.00157523511</v>
      </c>
      <c r="S114" s="2">
        <f t="shared" si="83"/>
        <v>0.00144200627</v>
      </c>
      <c r="T114" s="2">
        <f t="shared" si="83"/>
        <v>0</v>
      </c>
      <c r="U114" s="2">
        <f t="shared" si="83"/>
        <v>0.1483633751</v>
      </c>
      <c r="V114" s="2">
        <f t="shared" si="83"/>
        <v>0.003806165099</v>
      </c>
      <c r="W114" s="2">
        <f t="shared" si="83"/>
        <v>0.8303017241</v>
      </c>
      <c r="X114" s="2">
        <f t="shared" si="83"/>
        <v>0.01425026123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>
        <f t="shared" ref="E670:E679" si="174">INDIRECT(CONCATENATE("'ccc",$E$668,"'!",$B$1,C670+2))</f>
        <v>0</v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>
        <f t="shared" ref="I670:I679" si="177">H670/$E$681</f>
        <v>0</v>
      </c>
      <c r="J670" s="2">
        <f t="shared" ref="J670:J679" si="178">I670*$E$262</f>
        <v>0</v>
      </c>
    </row>
    <row r="671">
      <c r="C671" s="1">
        <v>1.0</v>
      </c>
      <c r="E671" s="4">
        <f t="shared" si="174"/>
        <v>6</v>
      </c>
      <c r="F671" s="1">
        <v>1.0</v>
      </c>
      <c r="G671" s="4" t="str">
        <f t="shared" si="175"/>
        <v>1.00</v>
      </c>
      <c r="H671" s="2">
        <f t="shared" si="176"/>
        <v>6</v>
      </c>
      <c r="I671" s="2">
        <f t="shared" si="177"/>
        <v>0.001950585176</v>
      </c>
      <c r="J671" s="2">
        <f t="shared" si="178"/>
        <v>0</v>
      </c>
    </row>
    <row r="672">
      <c r="C672" s="1">
        <v>2.0</v>
      </c>
      <c r="E672" s="4">
        <f t="shared" si="174"/>
        <v>0</v>
      </c>
      <c r="F672" s="1">
        <v>1.0</v>
      </c>
      <c r="G672" s="4" t="str">
        <f t="shared" si="175"/>
        <v/>
      </c>
      <c r="H672" s="2">
        <f t="shared" si="176"/>
        <v>0</v>
      </c>
      <c r="I672" s="2">
        <f t="shared" si="177"/>
        <v>0</v>
      </c>
      <c r="J672" s="2">
        <f t="shared" si="178"/>
        <v>0</v>
      </c>
    </row>
    <row r="673">
      <c r="C673" s="1">
        <v>3.0</v>
      </c>
      <c r="E673" s="4">
        <f t="shared" si="174"/>
        <v>5</v>
      </c>
      <c r="F673" s="1">
        <v>1.0</v>
      </c>
      <c r="G673" s="4" t="str">
        <f t="shared" si="175"/>
        <v>0.80</v>
      </c>
      <c r="H673" s="2">
        <f t="shared" si="176"/>
        <v>4</v>
      </c>
      <c r="I673" s="2">
        <f t="shared" si="177"/>
        <v>0.001300390117</v>
      </c>
      <c r="J673" s="2">
        <f t="shared" si="178"/>
        <v>0</v>
      </c>
    </row>
    <row r="674">
      <c r="C674" s="1">
        <v>4.0</v>
      </c>
      <c r="E674" s="4">
        <f t="shared" si="174"/>
        <v>3040</v>
      </c>
      <c r="F674" s="1">
        <v>1.0</v>
      </c>
      <c r="G674" s="4" t="str">
        <f t="shared" si="175"/>
        <v>0.99</v>
      </c>
      <c r="H674" s="2">
        <f t="shared" si="176"/>
        <v>3009.6</v>
      </c>
      <c r="I674" s="2">
        <f t="shared" si="177"/>
        <v>0.9784135241</v>
      </c>
      <c r="J674" s="2">
        <f t="shared" si="178"/>
        <v>0</v>
      </c>
    </row>
    <row r="675">
      <c r="C675" s="1">
        <v>5.0</v>
      </c>
      <c r="E675" s="4">
        <f t="shared" si="174"/>
        <v>0</v>
      </c>
      <c r="F675" s="1">
        <v>0.0</v>
      </c>
      <c r="G675" s="4" t="str">
        <f t="shared" si="175"/>
        <v/>
      </c>
      <c r="H675" s="2">
        <f t="shared" si="176"/>
        <v>0</v>
      </c>
      <c r="I675" s="2">
        <f t="shared" si="177"/>
        <v>0</v>
      </c>
      <c r="J675" s="2">
        <f t="shared" si="178"/>
        <v>0</v>
      </c>
    </row>
    <row r="676">
      <c r="C676" s="1">
        <v>6.0</v>
      </c>
      <c r="E676" s="4">
        <f t="shared" si="174"/>
        <v>1</v>
      </c>
      <c r="F676" s="1">
        <v>0.0</v>
      </c>
      <c r="G676" s="4" t="str">
        <f t="shared" si="175"/>
        <v>1.00</v>
      </c>
      <c r="H676" s="2">
        <f t="shared" si="176"/>
        <v>0</v>
      </c>
      <c r="I676" s="2">
        <f t="shared" si="177"/>
        <v>0</v>
      </c>
      <c r="J676" s="2">
        <f t="shared" si="178"/>
        <v>0</v>
      </c>
    </row>
    <row r="677">
      <c r="C677" s="1">
        <v>7.0</v>
      </c>
      <c r="E677" s="4">
        <f t="shared" si="174"/>
        <v>13</v>
      </c>
      <c r="F677" s="1">
        <v>0.0</v>
      </c>
      <c r="G677" s="4" t="str">
        <f t="shared" si="175"/>
        <v>0.85</v>
      </c>
      <c r="H677" s="2">
        <f t="shared" si="176"/>
        <v>0</v>
      </c>
      <c r="I677" s="2">
        <f t="shared" si="177"/>
        <v>0</v>
      </c>
      <c r="J677" s="2">
        <f t="shared" si="178"/>
        <v>0</v>
      </c>
    </row>
    <row r="678">
      <c r="C678" s="1">
        <v>8.0</v>
      </c>
      <c r="E678" s="4">
        <f t="shared" si="174"/>
        <v>1</v>
      </c>
      <c r="F678" s="1">
        <v>0.0</v>
      </c>
      <c r="G678" s="4" t="str">
        <f t="shared" si="175"/>
        <v>1.00</v>
      </c>
      <c r="H678" s="2">
        <f t="shared" si="176"/>
        <v>0</v>
      </c>
      <c r="I678" s="2">
        <f t="shared" si="177"/>
        <v>0</v>
      </c>
      <c r="J678" s="2">
        <f t="shared" si="178"/>
        <v>0</v>
      </c>
    </row>
    <row r="679">
      <c r="C679" s="1">
        <v>9.0</v>
      </c>
      <c r="E679" s="4">
        <f t="shared" si="174"/>
        <v>10</v>
      </c>
      <c r="F679" s="1">
        <v>0.0</v>
      </c>
      <c r="G679" s="4" t="str">
        <f t="shared" si="175"/>
        <v>0.80</v>
      </c>
      <c r="H679" s="2">
        <f t="shared" si="176"/>
        <v>0</v>
      </c>
      <c r="I679" s="2">
        <f t="shared" si="177"/>
        <v>0</v>
      </c>
      <c r="J679" s="2">
        <f t="shared" si="178"/>
        <v>0</v>
      </c>
    </row>
    <row r="680">
      <c r="C680" s="1" t="s">
        <v>28</v>
      </c>
      <c r="I680" s="2">
        <f>(E681-H681)/E681</f>
        <v>0.01833550065</v>
      </c>
    </row>
    <row r="681">
      <c r="D681" s="1" t="s">
        <v>29</v>
      </c>
      <c r="E681" s="2">
        <f>Sum(E670:E679)</f>
        <v>3076</v>
      </c>
      <c r="H681" s="2">
        <f>Sum(H670:H679)</f>
        <v>3019.6</v>
      </c>
    </row>
    <row r="682">
      <c r="D682" s="1" t="s">
        <v>17</v>
      </c>
      <c r="E682" s="2">
        <f>E681/$B$2</f>
        <v>0.02403125</v>
      </c>
    </row>
    <row r="683">
      <c r="D683" s="1" t="s">
        <v>18</v>
      </c>
      <c r="E683" s="2">
        <f>H681/E681</f>
        <v>0.9816644993</v>
      </c>
    </row>
    <row r="684">
      <c r="D684" s="1" t="s">
        <v>20</v>
      </c>
      <c r="E684" s="2">
        <f>H681/$B$2</f>
        <v>0.023590625</v>
      </c>
    </row>
    <row r="685">
      <c r="D685" s="1" t="s">
        <v>21</v>
      </c>
      <c r="E685" s="2">
        <f>(E681-H681)/$B$2</f>
        <v>0.000440625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>
        <f t="shared" ref="E700:E709" si="179">INDIRECT(CONCATENATE("'ccc",$E$698,"'!",$B$1,C700+2))</f>
        <v>1</v>
      </c>
      <c r="F700" s="1">
        <v>1.0</v>
      </c>
      <c r="G700" s="4" t="str">
        <f>INDIRECT(CONCATENATE("'ccc",$E$698,"'!",$B$1,C700+21))</f>
        <v>1.00</v>
      </c>
      <c r="H700" s="2">
        <f t="shared" ref="H700:H709" si="180">E700*F700*G700</f>
        <v>1</v>
      </c>
      <c r="I700" s="2">
        <f t="shared" ref="I700:I709" si="181">H700/$E$711</f>
        <v>0.0003286230693</v>
      </c>
      <c r="J700" s="2">
        <f t="shared" ref="J700:J709" si="182">I700*$E$262</f>
        <v>0</v>
      </c>
    </row>
    <row r="701">
      <c r="C701" s="1">
        <v>1.0</v>
      </c>
      <c r="E701" s="4">
        <f t="shared" si="179"/>
        <v>3</v>
      </c>
      <c r="F701" s="1">
        <v>1.0</v>
      </c>
      <c r="G701" s="4" t="str">
        <f t="shared" ref="G701:G709" si="183">INDIRECT(CONCATENATE("'ccc",$E$668,"'!",$B$1,C701+21))</f>
        <v>1.00</v>
      </c>
      <c r="H701" s="2">
        <f t="shared" si="180"/>
        <v>3</v>
      </c>
      <c r="I701" s="2">
        <f t="shared" si="181"/>
        <v>0.000985869208</v>
      </c>
      <c r="J701" s="2">
        <f t="shared" si="182"/>
        <v>0</v>
      </c>
    </row>
    <row r="702">
      <c r="C702" s="1">
        <v>2.0</v>
      </c>
      <c r="E702" s="4">
        <f t="shared" si="179"/>
        <v>1</v>
      </c>
      <c r="F702" s="1">
        <v>1.0</v>
      </c>
      <c r="G702" s="4" t="str">
        <f t="shared" si="183"/>
        <v/>
      </c>
      <c r="H702" s="2">
        <f t="shared" si="180"/>
        <v>0</v>
      </c>
      <c r="I702" s="2">
        <f t="shared" si="181"/>
        <v>0</v>
      </c>
      <c r="J702" s="2">
        <f t="shared" si="182"/>
        <v>0</v>
      </c>
    </row>
    <row r="703">
      <c r="C703" s="1">
        <v>3.0</v>
      </c>
      <c r="E703" s="4">
        <f t="shared" si="179"/>
        <v>4</v>
      </c>
      <c r="F703" s="1">
        <v>1.0</v>
      </c>
      <c r="G703" s="4" t="str">
        <f t="shared" si="183"/>
        <v>0.80</v>
      </c>
      <c r="H703" s="2">
        <f t="shared" si="180"/>
        <v>3.2</v>
      </c>
      <c r="I703" s="2">
        <f t="shared" si="181"/>
        <v>0.001051593822</v>
      </c>
      <c r="J703" s="2">
        <f t="shared" si="182"/>
        <v>0</v>
      </c>
    </row>
    <row r="704">
      <c r="C704" s="1">
        <v>4.0</v>
      </c>
      <c r="E704" s="4">
        <f t="shared" si="179"/>
        <v>3013</v>
      </c>
      <c r="F704" s="1">
        <v>1.0</v>
      </c>
      <c r="G704" s="4" t="str">
        <f t="shared" si="183"/>
        <v>0.99</v>
      </c>
      <c r="H704" s="2">
        <f t="shared" si="180"/>
        <v>2982.87</v>
      </c>
      <c r="I704" s="2">
        <f t="shared" si="181"/>
        <v>0.9802398948</v>
      </c>
      <c r="J704" s="2">
        <f t="shared" si="182"/>
        <v>0</v>
      </c>
    </row>
    <row r="705">
      <c r="C705" s="1">
        <v>5.0</v>
      </c>
      <c r="E705" s="4">
        <f t="shared" si="179"/>
        <v>0</v>
      </c>
      <c r="F705" s="1">
        <v>0.0</v>
      </c>
      <c r="G705" s="4" t="str">
        <f t="shared" si="183"/>
        <v/>
      </c>
      <c r="H705" s="2">
        <f t="shared" si="180"/>
        <v>0</v>
      </c>
      <c r="I705" s="2">
        <f t="shared" si="181"/>
        <v>0</v>
      </c>
      <c r="J705" s="2">
        <f t="shared" si="182"/>
        <v>0</v>
      </c>
    </row>
    <row r="706">
      <c r="C706" s="1">
        <v>6.0</v>
      </c>
      <c r="E706" s="4">
        <f t="shared" si="179"/>
        <v>0</v>
      </c>
      <c r="F706" s="1">
        <v>0.0</v>
      </c>
      <c r="G706" s="4" t="str">
        <f t="shared" si="183"/>
        <v>1.00</v>
      </c>
      <c r="H706" s="2">
        <f t="shared" si="180"/>
        <v>0</v>
      </c>
      <c r="I706" s="2">
        <f t="shared" si="181"/>
        <v>0</v>
      </c>
      <c r="J706" s="2">
        <f t="shared" si="182"/>
        <v>0</v>
      </c>
    </row>
    <row r="707">
      <c r="C707" s="1">
        <v>7.0</v>
      </c>
      <c r="E707" s="4">
        <f t="shared" si="179"/>
        <v>8</v>
      </c>
      <c r="F707" s="1">
        <v>0.0</v>
      </c>
      <c r="G707" s="4" t="str">
        <f t="shared" si="183"/>
        <v>0.85</v>
      </c>
      <c r="H707" s="2">
        <f t="shared" si="180"/>
        <v>0</v>
      </c>
      <c r="I707" s="2">
        <f t="shared" si="181"/>
        <v>0</v>
      </c>
      <c r="J707" s="2">
        <f t="shared" si="182"/>
        <v>0</v>
      </c>
    </row>
    <row r="708">
      <c r="C708" s="1">
        <v>8.0</v>
      </c>
      <c r="E708" s="4">
        <f t="shared" si="179"/>
        <v>0</v>
      </c>
      <c r="F708" s="1">
        <v>0.0</v>
      </c>
      <c r="G708" s="4" t="str">
        <f t="shared" si="183"/>
        <v>1.00</v>
      </c>
      <c r="H708" s="2">
        <f t="shared" si="180"/>
        <v>0</v>
      </c>
      <c r="I708" s="2">
        <f t="shared" si="181"/>
        <v>0</v>
      </c>
      <c r="J708" s="2">
        <f t="shared" si="182"/>
        <v>0</v>
      </c>
    </row>
    <row r="709">
      <c r="C709" s="1">
        <v>9.0</v>
      </c>
      <c r="E709" s="4">
        <f t="shared" si="179"/>
        <v>13</v>
      </c>
      <c r="F709" s="1">
        <v>0.0</v>
      </c>
      <c r="G709" s="4" t="str">
        <f t="shared" si="183"/>
        <v>0.80</v>
      </c>
      <c r="H709" s="2">
        <f t="shared" si="180"/>
        <v>0</v>
      </c>
      <c r="I709" s="2">
        <f t="shared" si="181"/>
        <v>0</v>
      </c>
      <c r="J709" s="2">
        <f t="shared" si="182"/>
        <v>0</v>
      </c>
    </row>
    <row r="710">
      <c r="C710" s="1" t="s">
        <v>28</v>
      </c>
      <c r="I710" s="2">
        <f>(E711-H711)/E711</f>
        <v>0.01739401906</v>
      </c>
    </row>
    <row r="711">
      <c r="D711" s="1" t="s">
        <v>29</v>
      </c>
      <c r="E711" s="2">
        <f>Sum(E700:E709)</f>
        <v>3043</v>
      </c>
      <c r="H711" s="2">
        <f>Sum(H700:H709)</f>
        <v>2990.07</v>
      </c>
    </row>
    <row r="712">
      <c r="D712" s="1" t="s">
        <v>17</v>
      </c>
      <c r="E712" s="2">
        <f>E711/$B$2</f>
        <v>0.0237734375</v>
      </c>
    </row>
    <row r="713">
      <c r="D713" s="1" t="s">
        <v>18</v>
      </c>
      <c r="E713" s="2">
        <f>H711/E711</f>
        <v>0.9826059809</v>
      </c>
    </row>
    <row r="714">
      <c r="D714" s="1" t="s">
        <v>20</v>
      </c>
      <c r="E714" s="2">
        <f>H711/$B$2</f>
        <v>0.02335992188</v>
      </c>
    </row>
    <row r="715">
      <c r="D715" s="1" t="s">
        <v>21</v>
      </c>
      <c r="E715" s="2">
        <f>(E711-H711)/$B$2</f>
        <v>0.000413515625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>
        <f t="shared" ref="E730:E739" si="184">INDIRECT(CONCATENATE("'ccc",$E$728,"'!",$B$1,C730+2))</f>
        <v>1</v>
      </c>
      <c r="F730" s="1">
        <v>1.0</v>
      </c>
      <c r="G730" s="4" t="str">
        <f t="shared" ref="G730:G739" si="185">INDIRECT(CONCATENATE("'ccc",$E$728,"'!",$B$1,C730+21))</f>
        <v>1.00</v>
      </c>
      <c r="H730" s="2">
        <f t="shared" ref="H730:H739" si="186">E730*F730*G730</f>
        <v>1</v>
      </c>
      <c r="I730" s="2">
        <f t="shared" ref="I730:I739" si="187">H730/$E$741</f>
        <v>0.0003167564143</v>
      </c>
      <c r="J730" s="2">
        <f t="shared" ref="J730:J739" si="188">I730*$E$262</f>
        <v>0</v>
      </c>
    </row>
    <row r="731">
      <c r="C731" s="1">
        <v>1.0</v>
      </c>
      <c r="E731" s="4">
        <f t="shared" si="184"/>
        <v>3</v>
      </c>
      <c r="F731" s="1">
        <v>1.0</v>
      </c>
      <c r="G731" s="4" t="str">
        <f t="shared" si="185"/>
        <v>1.00</v>
      </c>
      <c r="H731" s="2">
        <f t="shared" si="186"/>
        <v>3</v>
      </c>
      <c r="I731" s="2">
        <f t="shared" si="187"/>
        <v>0.000950269243</v>
      </c>
      <c r="J731" s="2">
        <f t="shared" si="188"/>
        <v>0</v>
      </c>
    </row>
    <row r="732">
      <c r="C732" s="1">
        <v>2.0</v>
      </c>
      <c r="E732" s="4">
        <f t="shared" si="184"/>
        <v>0</v>
      </c>
      <c r="F732" s="1">
        <v>1.0</v>
      </c>
      <c r="G732" s="4" t="str">
        <f t="shared" si="185"/>
        <v/>
      </c>
      <c r="H732" s="2">
        <f t="shared" si="186"/>
        <v>0</v>
      </c>
      <c r="I732" s="2">
        <f t="shared" si="187"/>
        <v>0</v>
      </c>
      <c r="J732" s="2">
        <f t="shared" si="188"/>
        <v>0</v>
      </c>
    </row>
    <row r="733">
      <c r="C733" s="1">
        <v>3.0</v>
      </c>
      <c r="E733" s="4">
        <f t="shared" si="184"/>
        <v>3</v>
      </c>
      <c r="F733" s="1">
        <v>1.0</v>
      </c>
      <c r="G733" s="4" t="str">
        <f t="shared" si="185"/>
        <v>1.00</v>
      </c>
      <c r="H733" s="2">
        <f t="shared" si="186"/>
        <v>3</v>
      </c>
      <c r="I733" s="2">
        <f t="shared" si="187"/>
        <v>0.000950269243</v>
      </c>
      <c r="J733" s="2">
        <f t="shared" si="188"/>
        <v>0</v>
      </c>
    </row>
    <row r="734">
      <c r="C734" s="1">
        <v>4.0</v>
      </c>
      <c r="E734" s="4">
        <f t="shared" si="184"/>
        <v>3134</v>
      </c>
      <c r="F734" s="1">
        <v>1.0</v>
      </c>
      <c r="G734" s="4" t="str">
        <f t="shared" si="185"/>
        <v>0.99</v>
      </c>
      <c r="H734" s="2">
        <f t="shared" si="186"/>
        <v>3102.66</v>
      </c>
      <c r="I734" s="2">
        <f t="shared" si="187"/>
        <v>0.9827874564</v>
      </c>
      <c r="J734" s="2">
        <f t="shared" si="188"/>
        <v>0</v>
      </c>
    </row>
    <row r="735">
      <c r="C735" s="1">
        <v>5.0</v>
      </c>
      <c r="E735" s="4">
        <f t="shared" si="184"/>
        <v>0</v>
      </c>
      <c r="F735" s="1">
        <v>0.0</v>
      </c>
      <c r="G735" s="4" t="str">
        <f t="shared" si="185"/>
        <v/>
      </c>
      <c r="H735" s="2">
        <f t="shared" si="186"/>
        <v>0</v>
      </c>
      <c r="I735" s="2">
        <f t="shared" si="187"/>
        <v>0</v>
      </c>
      <c r="J735" s="2">
        <f t="shared" si="188"/>
        <v>0</v>
      </c>
    </row>
    <row r="736">
      <c r="C736" s="1">
        <v>6.0</v>
      </c>
      <c r="E736" s="4">
        <f t="shared" si="184"/>
        <v>0</v>
      </c>
      <c r="F736" s="1">
        <v>0.0</v>
      </c>
      <c r="G736" s="4" t="str">
        <f t="shared" si="185"/>
        <v/>
      </c>
      <c r="H736" s="2">
        <f t="shared" si="186"/>
        <v>0</v>
      </c>
      <c r="I736" s="2">
        <f t="shared" si="187"/>
        <v>0</v>
      </c>
      <c r="J736" s="2">
        <f t="shared" si="188"/>
        <v>0</v>
      </c>
    </row>
    <row r="737">
      <c r="C737" s="1">
        <v>7.0</v>
      </c>
      <c r="E737" s="4">
        <f t="shared" si="184"/>
        <v>9</v>
      </c>
      <c r="F737" s="1">
        <v>0.0</v>
      </c>
      <c r="G737" s="4" t="str">
        <f t="shared" si="185"/>
        <v>0.78</v>
      </c>
      <c r="H737" s="2">
        <f t="shared" si="186"/>
        <v>0</v>
      </c>
      <c r="I737" s="2">
        <f t="shared" si="187"/>
        <v>0</v>
      </c>
      <c r="J737" s="2">
        <f t="shared" si="188"/>
        <v>0</v>
      </c>
    </row>
    <row r="738">
      <c r="C738" s="1">
        <v>8.0</v>
      </c>
      <c r="E738" s="4">
        <f t="shared" si="184"/>
        <v>0</v>
      </c>
      <c r="F738" s="1">
        <v>0.0</v>
      </c>
      <c r="G738" s="4" t="str">
        <f t="shared" si="185"/>
        <v/>
      </c>
      <c r="H738" s="2">
        <f t="shared" si="186"/>
        <v>0</v>
      </c>
      <c r="I738" s="2">
        <f t="shared" si="187"/>
        <v>0</v>
      </c>
      <c r="J738" s="2">
        <f t="shared" si="188"/>
        <v>0</v>
      </c>
    </row>
    <row r="739">
      <c r="C739" s="1">
        <v>9.0</v>
      </c>
      <c r="E739" s="4">
        <f t="shared" si="184"/>
        <v>7</v>
      </c>
      <c r="F739" s="1">
        <v>0.0</v>
      </c>
      <c r="G739" s="4" t="str">
        <f t="shared" si="185"/>
        <v>0.71</v>
      </c>
      <c r="H739" s="2">
        <f t="shared" si="186"/>
        <v>0</v>
      </c>
      <c r="I739" s="2">
        <f t="shared" si="187"/>
        <v>0</v>
      </c>
      <c r="J739" s="2">
        <f t="shared" si="188"/>
        <v>0</v>
      </c>
    </row>
    <row r="740">
      <c r="C740" s="1" t="s">
        <v>28</v>
      </c>
      <c r="I740" s="2">
        <f>(E741-H741)/E741</f>
        <v>0.01499524865</v>
      </c>
    </row>
    <row r="741">
      <c r="D741" s="1" t="s">
        <v>29</v>
      </c>
      <c r="E741" s="2">
        <f>Sum(E730:E739)</f>
        <v>3157</v>
      </c>
      <c r="H741" s="2">
        <f>Sum(H730:H739)</f>
        <v>3109.66</v>
      </c>
    </row>
    <row r="742">
      <c r="D742" s="1" t="s">
        <v>17</v>
      </c>
      <c r="E742" s="2">
        <f>E741/$B$2</f>
        <v>0.0246640625</v>
      </c>
    </row>
    <row r="743">
      <c r="D743" s="1" t="s">
        <v>18</v>
      </c>
      <c r="E743" s="2">
        <f>H741/E741</f>
        <v>0.9850047513</v>
      </c>
    </row>
    <row r="744">
      <c r="D744" s="1" t="s">
        <v>20</v>
      </c>
      <c r="E744" s="2">
        <f>H741/$B$2</f>
        <v>0.02429421875</v>
      </c>
    </row>
    <row r="745">
      <c r="D745" s="1" t="s">
        <v>21</v>
      </c>
      <c r="E745" s="2">
        <f>(E741-H741)/$B$2</f>
        <v>0.00036984375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1</v>
      </c>
      <c r="F760" s="1">
        <v>1.0</v>
      </c>
      <c r="G760" s="4" t="str">
        <f t="shared" ref="G760:G769" si="190">INDIRECT(CONCATENATE("'ccc",$E$758,"'!",$B$1,C760+21))</f>
        <v>0.00</v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24</v>
      </c>
      <c r="F761" s="1">
        <v>1.0</v>
      </c>
      <c r="G761" s="4" t="str">
        <f t="shared" si="190"/>
        <v>0.83</v>
      </c>
      <c r="H761" s="2">
        <f t="shared" si="191"/>
        <v>19.92</v>
      </c>
      <c r="I761" s="2">
        <f t="shared" si="192"/>
        <v>0.003314475874</v>
      </c>
      <c r="J761" s="2">
        <f t="shared" si="193"/>
        <v>0</v>
      </c>
    </row>
    <row r="762">
      <c r="C762" s="1">
        <v>2.0</v>
      </c>
      <c r="E762" s="4">
        <f t="shared" si="189"/>
        <v>0</v>
      </c>
      <c r="F762" s="1">
        <v>1.0</v>
      </c>
      <c r="G762" s="4" t="str">
        <f t="shared" si="190"/>
        <v/>
      </c>
      <c r="H762" s="2">
        <f t="shared" si="191"/>
        <v>0</v>
      </c>
      <c r="I762" s="2">
        <f t="shared" si="192"/>
        <v>0</v>
      </c>
      <c r="J762" s="2">
        <f t="shared" si="193"/>
        <v>0</v>
      </c>
    </row>
    <row r="763">
      <c r="C763" s="1">
        <v>3.0</v>
      </c>
      <c r="E763" s="4">
        <f t="shared" si="189"/>
        <v>1</v>
      </c>
      <c r="F763" s="1">
        <v>1.0</v>
      </c>
      <c r="G763" s="4" t="str">
        <f t="shared" si="190"/>
        <v>0.00</v>
      </c>
      <c r="H763" s="2">
        <f t="shared" si="191"/>
        <v>0</v>
      </c>
      <c r="I763" s="2">
        <f t="shared" si="192"/>
        <v>0</v>
      </c>
      <c r="J763" s="2">
        <f t="shared" si="193"/>
        <v>0</v>
      </c>
    </row>
    <row r="764">
      <c r="C764" s="1">
        <v>4.0</v>
      </c>
      <c r="E764" s="4">
        <f t="shared" si="189"/>
        <v>5014</v>
      </c>
      <c r="F764" s="1">
        <v>1.0</v>
      </c>
      <c r="G764" s="4" t="str">
        <f t="shared" si="190"/>
        <v>0.99</v>
      </c>
      <c r="H764" s="2">
        <f t="shared" si="191"/>
        <v>4963.86</v>
      </c>
      <c r="I764" s="2">
        <f t="shared" si="192"/>
        <v>0.8259334443</v>
      </c>
      <c r="J764" s="2">
        <f t="shared" si="193"/>
        <v>0</v>
      </c>
    </row>
    <row r="765">
      <c r="C765" s="1">
        <v>5.0</v>
      </c>
      <c r="E765" s="4">
        <f t="shared" si="189"/>
        <v>896</v>
      </c>
      <c r="F765" s="1">
        <v>1.0</v>
      </c>
      <c r="G765" s="4" t="str">
        <f t="shared" si="190"/>
        <v>0.96</v>
      </c>
      <c r="H765" s="2">
        <f t="shared" si="191"/>
        <v>860.16</v>
      </c>
      <c r="I765" s="2">
        <f t="shared" si="192"/>
        <v>0.1431214642</v>
      </c>
      <c r="J765" s="2">
        <f t="shared" si="193"/>
        <v>0</v>
      </c>
    </row>
    <row r="766">
      <c r="C766" s="1">
        <v>6.0</v>
      </c>
      <c r="E766" s="4">
        <f t="shared" si="189"/>
        <v>4</v>
      </c>
      <c r="F766" s="1">
        <v>0.0</v>
      </c>
      <c r="G766" s="4" t="str">
        <f t="shared" si="190"/>
        <v>0.75</v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27</v>
      </c>
      <c r="F767" s="1">
        <v>0.0</v>
      </c>
      <c r="G767" s="4" t="str">
        <f t="shared" si="190"/>
        <v>0.67</v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2</v>
      </c>
      <c r="F768" s="1">
        <v>0.0</v>
      </c>
      <c r="G768" s="4" t="str">
        <f t="shared" si="190"/>
        <v>1.00</v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41</v>
      </c>
      <c r="F769" s="1">
        <v>0.0</v>
      </c>
      <c r="G769" s="4" t="str">
        <f t="shared" si="190"/>
        <v>0.83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0.02763061564</v>
      </c>
    </row>
    <row r="771">
      <c r="D771" s="1" t="s">
        <v>29</v>
      </c>
      <c r="E771" s="2">
        <f>Sum(E760:E769)</f>
        <v>6010</v>
      </c>
      <c r="H771" s="2">
        <f>Sum(H760:H769)</f>
        <v>5843.94</v>
      </c>
    </row>
    <row r="772">
      <c r="D772" s="1" t="s">
        <v>17</v>
      </c>
      <c r="E772" s="2">
        <f>E771/$B$2</f>
        <v>0.046953125</v>
      </c>
    </row>
    <row r="773">
      <c r="D773" s="1" t="s">
        <v>18</v>
      </c>
      <c r="E773" s="2">
        <f>H771/E771</f>
        <v>0.9723693844</v>
      </c>
    </row>
    <row r="774">
      <c r="D774" s="1" t="s">
        <v>20</v>
      </c>
      <c r="E774" s="2">
        <f>H771/$B$2</f>
        <v>0.04565578125</v>
      </c>
    </row>
    <row r="775">
      <c r="D775" s="1" t="s">
        <v>21</v>
      </c>
      <c r="E775" s="2">
        <f>(E771-H771)/$B$2</f>
        <v>0.00129734375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15</v>
      </c>
      <c r="F791" s="1">
        <v>1.0</v>
      </c>
      <c r="G791" s="4" t="str">
        <f t="shared" si="195"/>
        <v>0.73</v>
      </c>
      <c r="H791" s="2">
        <f t="shared" si="196"/>
        <v>10.95</v>
      </c>
      <c r="I791" s="2">
        <f t="shared" si="197"/>
        <v>0.001946666667</v>
      </c>
      <c r="J791" s="2">
        <f t="shared" si="198"/>
        <v>0</v>
      </c>
    </row>
    <row r="792">
      <c r="C792" s="1">
        <v>2.0</v>
      </c>
      <c r="E792" s="4">
        <f t="shared" si="194"/>
        <v>1</v>
      </c>
      <c r="F792" s="1">
        <v>1.0</v>
      </c>
      <c r="G792" s="4" t="str">
        <f t="shared" si="195"/>
        <v>0.00</v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0</v>
      </c>
      <c r="F793" s="1">
        <v>1.0</v>
      </c>
      <c r="G793" s="4" t="str">
        <f t="shared" si="195"/>
        <v/>
      </c>
      <c r="H793" s="2">
        <f t="shared" si="196"/>
        <v>0</v>
      </c>
      <c r="I793" s="2">
        <f t="shared" si="197"/>
        <v>0</v>
      </c>
      <c r="J793" s="2">
        <f t="shared" si="198"/>
        <v>0</v>
      </c>
    </row>
    <row r="794">
      <c r="C794" s="1">
        <v>4.0</v>
      </c>
      <c r="E794" s="4">
        <f t="shared" si="194"/>
        <v>2961</v>
      </c>
      <c r="F794" s="1">
        <v>1.0</v>
      </c>
      <c r="G794" s="4" t="str">
        <f t="shared" si="195"/>
        <v>0.98</v>
      </c>
      <c r="H794" s="2">
        <f t="shared" si="196"/>
        <v>2901.78</v>
      </c>
      <c r="I794" s="2">
        <f t="shared" si="197"/>
        <v>0.515872</v>
      </c>
      <c r="J794" s="2">
        <f t="shared" si="198"/>
        <v>0</v>
      </c>
    </row>
    <row r="795">
      <c r="C795" s="1">
        <v>5.0</v>
      </c>
      <c r="E795" s="4">
        <f t="shared" si="194"/>
        <v>2566</v>
      </c>
      <c r="F795" s="1">
        <v>1.0</v>
      </c>
      <c r="G795" s="4" t="str">
        <f t="shared" si="195"/>
        <v>0.96</v>
      </c>
      <c r="H795" s="2">
        <f t="shared" si="196"/>
        <v>2463.36</v>
      </c>
      <c r="I795" s="2">
        <f t="shared" si="197"/>
        <v>0.4379306667</v>
      </c>
      <c r="J795" s="2">
        <f t="shared" si="198"/>
        <v>0</v>
      </c>
    </row>
    <row r="796">
      <c r="C796" s="1">
        <v>6.0</v>
      </c>
      <c r="E796" s="4">
        <f t="shared" si="194"/>
        <v>24</v>
      </c>
      <c r="F796" s="1">
        <v>0.0</v>
      </c>
      <c r="G796" s="4" t="str">
        <f t="shared" si="195"/>
        <v>0.75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12</v>
      </c>
      <c r="F797" s="1">
        <v>0.0</v>
      </c>
      <c r="G797" s="4" t="str">
        <f t="shared" si="195"/>
        <v>0.58</v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3</v>
      </c>
      <c r="F798" s="1">
        <v>0.0</v>
      </c>
      <c r="G798" s="4" t="str">
        <f t="shared" si="195"/>
        <v>0.33</v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43</v>
      </c>
      <c r="F799" s="1">
        <v>0.0</v>
      </c>
      <c r="G799" s="4" t="str">
        <f t="shared" si="195"/>
        <v>0.77</v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0.04425066667</v>
      </c>
    </row>
    <row r="801">
      <c r="D801" s="1" t="s">
        <v>29</v>
      </c>
      <c r="E801" s="2">
        <f>Sum(E790:E799)</f>
        <v>5625</v>
      </c>
      <c r="H801" s="2">
        <f>Sum(H790:H799)</f>
        <v>5376.09</v>
      </c>
    </row>
    <row r="802">
      <c r="D802" s="1" t="s">
        <v>17</v>
      </c>
      <c r="E802" s="2">
        <f>E801/$B$2</f>
        <v>0.0439453125</v>
      </c>
    </row>
    <row r="803">
      <c r="D803" s="1" t="s">
        <v>18</v>
      </c>
      <c r="E803" s="2">
        <f>H801/E801</f>
        <v>0.9557493333</v>
      </c>
    </row>
    <row r="804">
      <c r="D804" s="1" t="s">
        <v>20</v>
      </c>
      <c r="E804" s="2">
        <f>H801/$B$2</f>
        <v>0.04200070313</v>
      </c>
    </row>
    <row r="805">
      <c r="D805" s="1" t="s">
        <v>21</v>
      </c>
      <c r="E805" s="2">
        <f>(E801-H801)/$B$2</f>
        <v>0.001944609375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5</v>
      </c>
      <c r="F820" s="1">
        <v>1.0</v>
      </c>
      <c r="G820" s="4" t="str">
        <f t="shared" ref="G820:G829" si="200">INDIRECT(CONCATENATE("'ccc",$E$818,"'!",$B$1,C820+21))</f>
        <v>0.40</v>
      </c>
      <c r="H820" s="2">
        <f t="shared" ref="H820:H829" si="201">E820*F820*G820</f>
        <v>2</v>
      </c>
      <c r="I820" s="2">
        <f t="shared" ref="I820:I829" si="202">H820/$E$831</f>
        <v>0.0003570153517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22</v>
      </c>
      <c r="F821" s="1">
        <v>1.0</v>
      </c>
      <c r="G821" s="4" t="str">
        <f t="shared" si="200"/>
        <v>0.77</v>
      </c>
      <c r="H821" s="2">
        <f t="shared" si="201"/>
        <v>16.94</v>
      </c>
      <c r="I821" s="2">
        <f t="shared" si="202"/>
        <v>0.003023920029</v>
      </c>
      <c r="J821" s="2">
        <f t="shared" si="203"/>
        <v>0</v>
      </c>
    </row>
    <row r="822">
      <c r="C822" s="1">
        <v>2.0</v>
      </c>
      <c r="E822" s="4">
        <f t="shared" si="199"/>
        <v>1</v>
      </c>
      <c r="F822" s="1">
        <v>1.0</v>
      </c>
      <c r="G822" s="4" t="str">
        <f t="shared" si="200"/>
        <v>1.00</v>
      </c>
      <c r="H822" s="2">
        <f t="shared" si="201"/>
        <v>1</v>
      </c>
      <c r="I822" s="2">
        <f t="shared" si="202"/>
        <v>0.0001785076758</v>
      </c>
      <c r="J822" s="2">
        <f t="shared" si="203"/>
        <v>0</v>
      </c>
    </row>
    <row r="823">
      <c r="C823" s="1">
        <v>3.0</v>
      </c>
      <c r="E823" s="4">
        <f t="shared" si="199"/>
        <v>0</v>
      </c>
      <c r="F823" s="1">
        <v>1.0</v>
      </c>
      <c r="G823" s="4" t="str">
        <f t="shared" si="200"/>
        <v/>
      </c>
      <c r="H823" s="2">
        <f t="shared" si="201"/>
        <v>0</v>
      </c>
      <c r="I823" s="2">
        <f t="shared" si="202"/>
        <v>0</v>
      </c>
      <c r="J823" s="2">
        <f t="shared" si="203"/>
        <v>0</v>
      </c>
    </row>
    <row r="824">
      <c r="C824" s="1">
        <v>4.0</v>
      </c>
      <c r="E824" s="4">
        <f t="shared" si="199"/>
        <v>1947</v>
      </c>
      <c r="F824" s="1">
        <v>1.0</v>
      </c>
      <c r="G824" s="4" t="str">
        <f t="shared" si="200"/>
        <v>0.96</v>
      </c>
      <c r="H824" s="2">
        <f t="shared" si="201"/>
        <v>1869.12</v>
      </c>
      <c r="I824" s="2">
        <f t="shared" si="202"/>
        <v>0.333652267</v>
      </c>
      <c r="J824" s="2">
        <f t="shared" si="203"/>
        <v>0</v>
      </c>
    </row>
    <row r="825">
      <c r="C825" s="1">
        <v>5.0</v>
      </c>
      <c r="E825" s="4">
        <f t="shared" si="199"/>
        <v>3537</v>
      </c>
      <c r="F825" s="1">
        <v>1.0</v>
      </c>
      <c r="G825" s="4" t="str">
        <f t="shared" si="200"/>
        <v>0.97</v>
      </c>
      <c r="H825" s="2">
        <f t="shared" si="201"/>
        <v>3430.89</v>
      </c>
      <c r="I825" s="2">
        <f t="shared" si="202"/>
        <v>0.6124401999</v>
      </c>
      <c r="J825" s="2">
        <f t="shared" si="203"/>
        <v>0</v>
      </c>
    </row>
    <row r="826">
      <c r="C826" s="1">
        <v>6.0</v>
      </c>
      <c r="E826" s="4">
        <f t="shared" si="199"/>
        <v>31</v>
      </c>
      <c r="F826" s="1">
        <v>0.0</v>
      </c>
      <c r="G826" s="4" t="str">
        <f t="shared" si="200"/>
        <v>0.84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17</v>
      </c>
      <c r="F827" s="1">
        <v>0.0</v>
      </c>
      <c r="G827" s="4" t="str">
        <f t="shared" si="200"/>
        <v>0.65</v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10</v>
      </c>
      <c r="F828" s="1">
        <v>0.0</v>
      </c>
      <c r="G828" s="4" t="str">
        <f t="shared" si="200"/>
        <v>0.50</v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32</v>
      </c>
      <c r="F829" s="1">
        <v>0.0</v>
      </c>
      <c r="G829" s="4" t="str">
        <f t="shared" si="200"/>
        <v>0.56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0.05034808997</v>
      </c>
    </row>
    <row r="831">
      <c r="D831" s="1" t="s">
        <v>29</v>
      </c>
      <c r="E831" s="2">
        <f>Sum(E820:E829)</f>
        <v>5602</v>
      </c>
      <c r="H831" s="2">
        <f>Sum(H820:H829)</f>
        <v>5319.95</v>
      </c>
    </row>
    <row r="832">
      <c r="D832" s="1" t="s">
        <v>17</v>
      </c>
      <c r="E832" s="2">
        <f>E831/$B$2</f>
        <v>0.043765625</v>
      </c>
    </row>
    <row r="833">
      <c r="D833" s="1" t="s">
        <v>18</v>
      </c>
      <c r="E833" s="2">
        <f>H831/E831</f>
        <v>0.94965191</v>
      </c>
    </row>
    <row r="834">
      <c r="D834" s="1" t="s">
        <v>20</v>
      </c>
      <c r="E834" s="2">
        <f>H831/$B$2</f>
        <v>0.04156210938</v>
      </c>
    </row>
    <row r="835">
      <c r="D835" s="1" t="s">
        <v>21</v>
      </c>
      <c r="E835" s="2">
        <f>(E831-H831)/$B$2</f>
        <v>0.002203515625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5</v>
      </c>
      <c r="F850" s="1">
        <v>1.0</v>
      </c>
      <c r="G850" s="4" t="str">
        <f t="shared" ref="G850:G859" si="205">INDIRECT(CONCATENATE("'ccc",$E$848,"'!",$B$1,C850+21))</f>
        <v>1.00</v>
      </c>
      <c r="H850" s="2">
        <f t="shared" ref="H850:H859" si="206">E850*F850*G850</f>
        <v>5</v>
      </c>
      <c r="I850" s="2">
        <f t="shared" ref="I850:I859" si="207">H850/$E$861</f>
        <v>0.0009053050878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22</v>
      </c>
      <c r="F851" s="1">
        <v>1.0</v>
      </c>
      <c r="G851" s="4" t="str">
        <f t="shared" si="205"/>
        <v>0.73</v>
      </c>
      <c r="H851" s="2">
        <f t="shared" si="206"/>
        <v>16.06</v>
      </c>
      <c r="I851" s="2">
        <f t="shared" si="207"/>
        <v>0.002907839942</v>
      </c>
      <c r="J851" s="2">
        <f t="shared" si="208"/>
        <v>0</v>
      </c>
    </row>
    <row r="852">
      <c r="C852" s="1">
        <v>2.0</v>
      </c>
      <c r="E852" s="4">
        <f t="shared" si="204"/>
        <v>0</v>
      </c>
      <c r="F852" s="1">
        <v>1.0</v>
      </c>
      <c r="G852" s="4" t="str">
        <f t="shared" si="205"/>
        <v/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0</v>
      </c>
      <c r="F853" s="1">
        <v>1.0</v>
      </c>
      <c r="G853" s="4" t="str">
        <f t="shared" si="205"/>
        <v/>
      </c>
      <c r="H853" s="2">
        <f t="shared" si="206"/>
        <v>0</v>
      </c>
      <c r="I853" s="2">
        <f t="shared" si="207"/>
        <v>0</v>
      </c>
      <c r="J853" s="2">
        <f t="shared" si="208"/>
        <v>0</v>
      </c>
    </row>
    <row r="854">
      <c r="C854" s="1">
        <v>4.0</v>
      </c>
      <c r="E854" s="4">
        <f t="shared" si="204"/>
        <v>1480</v>
      </c>
      <c r="F854" s="1">
        <v>1.0</v>
      </c>
      <c r="G854" s="4" t="str">
        <f t="shared" si="205"/>
        <v>0.96</v>
      </c>
      <c r="H854" s="2">
        <f t="shared" si="206"/>
        <v>1420.8</v>
      </c>
      <c r="I854" s="2">
        <f t="shared" si="207"/>
        <v>0.2572514938</v>
      </c>
      <c r="J854" s="2">
        <f t="shared" si="208"/>
        <v>0</v>
      </c>
    </row>
    <row r="855">
      <c r="C855" s="1">
        <v>5.0</v>
      </c>
      <c r="E855" s="4">
        <f t="shared" si="204"/>
        <v>3957</v>
      </c>
      <c r="F855" s="1">
        <v>1.0</v>
      </c>
      <c r="G855" s="4" t="str">
        <f t="shared" si="205"/>
        <v>0.98</v>
      </c>
      <c r="H855" s="2">
        <f t="shared" si="206"/>
        <v>3877.86</v>
      </c>
      <c r="I855" s="2">
        <f t="shared" si="207"/>
        <v>0.7021292776</v>
      </c>
      <c r="J855" s="2">
        <f t="shared" si="208"/>
        <v>0</v>
      </c>
    </row>
    <row r="856">
      <c r="C856" s="1">
        <v>6.0</v>
      </c>
      <c r="E856" s="4">
        <f t="shared" si="204"/>
        <v>24</v>
      </c>
      <c r="F856" s="1">
        <v>0.0</v>
      </c>
      <c r="G856" s="4" t="str">
        <f t="shared" si="205"/>
        <v>0.83</v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12</v>
      </c>
      <c r="F857" s="1">
        <v>0.0</v>
      </c>
      <c r="G857" s="4" t="str">
        <f t="shared" si="205"/>
        <v>0.75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7</v>
      </c>
      <c r="F858" s="1">
        <v>0.0</v>
      </c>
      <c r="G858" s="4" t="str">
        <f t="shared" si="205"/>
        <v>0.71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16</v>
      </c>
      <c r="F859" s="1">
        <v>0.0</v>
      </c>
      <c r="G859" s="4" t="str">
        <f t="shared" si="205"/>
        <v>0.88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0.03680608365</v>
      </c>
    </row>
    <row r="861">
      <c r="D861" s="1" t="s">
        <v>29</v>
      </c>
      <c r="E861" s="2">
        <f>Sum(E850:E859)</f>
        <v>5523</v>
      </c>
      <c r="H861" s="2">
        <f>Sum(H850:H859)</f>
        <v>5319.72</v>
      </c>
    </row>
    <row r="862">
      <c r="D862" s="1" t="s">
        <v>17</v>
      </c>
      <c r="E862" s="2">
        <f>E861/$B$2</f>
        <v>0.0431484375</v>
      </c>
    </row>
    <row r="863">
      <c r="D863" s="1" t="s">
        <v>18</v>
      </c>
      <c r="E863" s="2">
        <f>H861/E861</f>
        <v>0.9631939163</v>
      </c>
    </row>
    <row r="864">
      <c r="D864" s="1" t="s">
        <v>20</v>
      </c>
      <c r="E864" s="2">
        <f>H861/$B$2</f>
        <v>0.0415603125</v>
      </c>
    </row>
    <row r="865">
      <c r="D865" s="1" t="s">
        <v>21</v>
      </c>
      <c r="E865" s="2">
        <f>(E861-H861)/$B$2</f>
        <v>0.001588125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7</v>
      </c>
      <c r="F880" s="1">
        <v>1.0</v>
      </c>
      <c r="G880" s="4" t="str">
        <f t="shared" ref="G880:G889" si="210">INDIRECT(CONCATENATE("'ccc",$E$878,"'!",$B$1,C880+21))</f>
        <v>0.71</v>
      </c>
      <c r="H880" s="2">
        <f t="shared" ref="H880:H889" si="211">E880*F880*G880</f>
        <v>4.97</v>
      </c>
      <c r="I880" s="2">
        <f t="shared" ref="I880:I889" si="212">H880/$E$891</f>
        <v>0.0008726953468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20</v>
      </c>
      <c r="F881" s="1">
        <v>1.0</v>
      </c>
      <c r="G881" s="4" t="str">
        <f t="shared" si="210"/>
        <v>0.85</v>
      </c>
      <c r="H881" s="2">
        <f t="shared" si="211"/>
        <v>17</v>
      </c>
      <c r="I881" s="2">
        <f t="shared" si="212"/>
        <v>0.002985074627</v>
      </c>
      <c r="J881" s="2">
        <f t="shared" si="213"/>
        <v>0</v>
      </c>
    </row>
    <row r="882">
      <c r="C882" s="1">
        <v>2.0</v>
      </c>
      <c r="E882" s="4">
        <f t="shared" si="209"/>
        <v>0</v>
      </c>
      <c r="F882" s="1">
        <v>1.0</v>
      </c>
      <c r="G882" s="4" t="str">
        <f t="shared" si="210"/>
        <v/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0</v>
      </c>
      <c r="F883" s="1">
        <v>1.0</v>
      </c>
      <c r="G883" s="4" t="str">
        <f t="shared" si="210"/>
        <v/>
      </c>
      <c r="H883" s="2">
        <f t="shared" si="211"/>
        <v>0</v>
      </c>
      <c r="I883" s="2">
        <f t="shared" si="212"/>
        <v>0</v>
      </c>
      <c r="J883" s="2">
        <f t="shared" si="213"/>
        <v>0</v>
      </c>
    </row>
    <row r="884">
      <c r="C884" s="1">
        <v>4.0</v>
      </c>
      <c r="E884" s="4">
        <f t="shared" si="209"/>
        <v>1193</v>
      </c>
      <c r="F884" s="1">
        <v>1.0</v>
      </c>
      <c r="G884" s="4" t="str">
        <f t="shared" si="210"/>
        <v>0.95</v>
      </c>
      <c r="H884" s="2">
        <f t="shared" si="211"/>
        <v>1133.35</v>
      </c>
      <c r="I884" s="2">
        <f t="shared" si="212"/>
        <v>0.1990079017</v>
      </c>
      <c r="J884" s="2">
        <f t="shared" si="213"/>
        <v>0</v>
      </c>
    </row>
    <row r="885">
      <c r="C885" s="1">
        <v>5.0</v>
      </c>
      <c r="E885" s="4">
        <f t="shared" si="209"/>
        <v>4399</v>
      </c>
      <c r="F885" s="1">
        <v>1.0</v>
      </c>
      <c r="G885" s="4" t="str">
        <f t="shared" si="210"/>
        <v>0.98</v>
      </c>
      <c r="H885" s="2">
        <f t="shared" si="211"/>
        <v>4311.02</v>
      </c>
      <c r="I885" s="2">
        <f t="shared" si="212"/>
        <v>0.7569833187</v>
      </c>
      <c r="J885" s="2">
        <f t="shared" si="213"/>
        <v>0</v>
      </c>
    </row>
    <row r="886">
      <c r="C886" s="1">
        <v>6.0</v>
      </c>
      <c r="E886" s="4">
        <f t="shared" si="209"/>
        <v>36</v>
      </c>
      <c r="F886" s="1">
        <v>0.0</v>
      </c>
      <c r="G886" s="4" t="str">
        <f t="shared" si="210"/>
        <v>0.81</v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12</v>
      </c>
      <c r="F887" s="1">
        <v>0.0</v>
      </c>
      <c r="G887" s="4" t="str">
        <f t="shared" si="210"/>
        <v>0.83</v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6</v>
      </c>
      <c r="F888" s="1">
        <v>0.0</v>
      </c>
      <c r="G888" s="4" t="str">
        <f t="shared" si="210"/>
        <v>0.50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22</v>
      </c>
      <c r="F889" s="1">
        <v>0.0</v>
      </c>
      <c r="G889" s="4" t="str">
        <f t="shared" si="210"/>
        <v>0.82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0.04015100966</v>
      </c>
    </row>
    <row r="891">
      <c r="D891" s="1" t="s">
        <v>29</v>
      </c>
      <c r="E891" s="2">
        <f>Sum(E880:E889)</f>
        <v>5695</v>
      </c>
      <c r="H891" s="2">
        <f>Sum(H880:H889)</f>
        <v>5466.34</v>
      </c>
    </row>
    <row r="892">
      <c r="D892" s="1" t="s">
        <v>17</v>
      </c>
      <c r="E892" s="2">
        <f>E891/$B$2</f>
        <v>0.0444921875</v>
      </c>
    </row>
    <row r="893">
      <c r="D893" s="1" t="s">
        <v>18</v>
      </c>
      <c r="E893" s="2">
        <f>H891/E891</f>
        <v>0.9598489903</v>
      </c>
    </row>
    <row r="894">
      <c r="D894" s="1" t="s">
        <v>20</v>
      </c>
      <c r="E894" s="2">
        <f>H891/$B$2</f>
        <v>0.04270578125</v>
      </c>
    </row>
    <row r="895">
      <c r="D895" s="1" t="s">
        <v>21</v>
      </c>
      <c r="E895" s="2">
        <f>(E891-H891)/$B$2</f>
        <v>0.00178640625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68</v>
      </c>
      <c r="F910" s="1">
        <v>1.0</v>
      </c>
      <c r="G910" s="4" t="str">
        <f t="shared" ref="G910:G919" si="215">INDIRECT(CONCATENATE("'ccc",$E$908,"'!",$B$1,C910+21))</f>
        <v>0.78</v>
      </c>
      <c r="H910" s="2">
        <f t="shared" ref="H910:H919" si="216">E910*F910*G910</f>
        <v>53.04</v>
      </c>
      <c r="I910" s="2">
        <f t="shared" ref="I910:I919" si="217">H910/$E$921</f>
        <v>0.009354497354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31</v>
      </c>
      <c r="F911" s="1">
        <v>1.0</v>
      </c>
      <c r="G911" s="4" t="str">
        <f t="shared" si="215"/>
        <v>0.68</v>
      </c>
      <c r="H911" s="2">
        <f t="shared" si="216"/>
        <v>21.08</v>
      </c>
      <c r="I911" s="2">
        <f t="shared" si="217"/>
        <v>0.003717813051</v>
      </c>
      <c r="J911" s="2">
        <f t="shared" si="218"/>
        <v>0</v>
      </c>
    </row>
    <row r="912">
      <c r="C912" s="1">
        <v>2.0</v>
      </c>
      <c r="E912" s="4">
        <f t="shared" si="214"/>
        <v>0</v>
      </c>
      <c r="F912" s="1">
        <v>1.0</v>
      </c>
      <c r="G912" s="4" t="str">
        <f t="shared" si="215"/>
        <v/>
      </c>
      <c r="H912" s="2">
        <f t="shared" si="216"/>
        <v>0</v>
      </c>
      <c r="I912" s="2">
        <f t="shared" si="217"/>
        <v>0</v>
      </c>
      <c r="J912" s="2">
        <f t="shared" si="218"/>
        <v>0</v>
      </c>
    </row>
    <row r="913">
      <c r="C913" s="1">
        <v>3.0</v>
      </c>
      <c r="E913" s="4">
        <f t="shared" si="214"/>
        <v>4</v>
      </c>
      <c r="F913" s="1">
        <v>1.0</v>
      </c>
      <c r="G913" s="4" t="str">
        <f t="shared" si="215"/>
        <v>0.75</v>
      </c>
      <c r="H913" s="2">
        <f t="shared" si="216"/>
        <v>3</v>
      </c>
      <c r="I913" s="2">
        <f t="shared" si="217"/>
        <v>0.0005291005291</v>
      </c>
      <c r="J913" s="2">
        <f t="shared" si="218"/>
        <v>0</v>
      </c>
    </row>
    <row r="914">
      <c r="C914" s="1">
        <v>4.0</v>
      </c>
      <c r="E914" s="4">
        <f t="shared" si="214"/>
        <v>956</v>
      </c>
      <c r="F914" s="1">
        <v>1.0</v>
      </c>
      <c r="G914" s="4" t="str">
        <f t="shared" si="215"/>
        <v>0.93</v>
      </c>
      <c r="H914" s="2">
        <f t="shared" si="216"/>
        <v>889.08</v>
      </c>
      <c r="I914" s="2">
        <f t="shared" si="217"/>
        <v>0.1568042328</v>
      </c>
      <c r="J914" s="2">
        <f t="shared" si="218"/>
        <v>0</v>
      </c>
    </row>
    <row r="915">
      <c r="C915" s="1">
        <v>5.0</v>
      </c>
      <c r="E915" s="4">
        <f t="shared" si="214"/>
        <v>4044</v>
      </c>
      <c r="F915" s="1">
        <v>1.0</v>
      </c>
      <c r="G915" s="4" t="str">
        <f t="shared" si="215"/>
        <v>0.97</v>
      </c>
      <c r="H915" s="2">
        <f t="shared" si="216"/>
        <v>3922.68</v>
      </c>
      <c r="I915" s="2">
        <f t="shared" si="217"/>
        <v>0.6918306878</v>
      </c>
      <c r="J915" s="2">
        <f t="shared" si="218"/>
        <v>0</v>
      </c>
    </row>
    <row r="916">
      <c r="C916" s="1">
        <v>6.0</v>
      </c>
      <c r="E916" s="4">
        <f t="shared" si="214"/>
        <v>534</v>
      </c>
      <c r="F916" s="1">
        <v>1.0</v>
      </c>
      <c r="G916" s="4" t="str">
        <f t="shared" si="215"/>
        <v>0.90</v>
      </c>
      <c r="H916" s="2">
        <f t="shared" si="216"/>
        <v>480.6</v>
      </c>
      <c r="I916" s="2">
        <f t="shared" si="217"/>
        <v>0.08476190476</v>
      </c>
      <c r="J916" s="2">
        <f t="shared" si="218"/>
        <v>0</v>
      </c>
    </row>
    <row r="917">
      <c r="C917" s="1">
        <v>7.0</v>
      </c>
      <c r="E917" s="4">
        <f t="shared" si="214"/>
        <v>3</v>
      </c>
      <c r="F917" s="1">
        <v>0.0</v>
      </c>
      <c r="G917" s="4" t="str">
        <f t="shared" si="215"/>
        <v>0.33</v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13</v>
      </c>
      <c r="F918" s="1">
        <v>0.0</v>
      </c>
      <c r="G918" s="4" t="str">
        <f t="shared" si="215"/>
        <v>0.54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17</v>
      </c>
      <c r="F919" s="1">
        <v>0.0</v>
      </c>
      <c r="G919" s="4" t="str">
        <f t="shared" si="215"/>
        <v>0.71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0.05300176367</v>
      </c>
    </row>
    <row r="921">
      <c r="D921" s="1" t="s">
        <v>29</v>
      </c>
      <c r="E921" s="2">
        <f>Sum(E910:E919)</f>
        <v>5670</v>
      </c>
      <c r="H921" s="2">
        <f>Sum(H910:H919)</f>
        <v>5369.48</v>
      </c>
    </row>
    <row r="922">
      <c r="D922" s="1" t="s">
        <v>17</v>
      </c>
      <c r="E922" s="2">
        <f>E921/$B$2</f>
        <v>0.044296875</v>
      </c>
    </row>
    <row r="923">
      <c r="D923" s="1" t="s">
        <v>18</v>
      </c>
      <c r="E923" s="2">
        <f>H921/E921</f>
        <v>0.9469982363</v>
      </c>
    </row>
    <row r="924">
      <c r="D924" s="1" t="s">
        <v>20</v>
      </c>
      <c r="E924" s="2">
        <f>H921/$B$2</f>
        <v>0.0419490625</v>
      </c>
    </row>
    <row r="925">
      <c r="D925" s="1" t="s">
        <v>21</v>
      </c>
      <c r="E925" s="2">
        <f>(E921-H921)/$B$2</f>
        <v>0.0023478125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100</v>
      </c>
      <c r="F940" s="1">
        <v>1.0</v>
      </c>
      <c r="G940" s="4" t="str">
        <f t="shared" ref="G940:G949" si="220">INDIRECT(CONCATENATE("'ccc",$E$938,"'!",$B$1,C940+21))</f>
        <v>0.80</v>
      </c>
      <c r="H940" s="2">
        <f t="shared" ref="H940:H949" si="221">E940*F940*G940</f>
        <v>80</v>
      </c>
      <c r="I940" s="2">
        <f t="shared" ref="I940:I949" si="222">H940/$E$951</f>
        <v>0.01519468186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25</v>
      </c>
      <c r="F941" s="1">
        <v>1.0</v>
      </c>
      <c r="G941" s="4" t="str">
        <f t="shared" si="220"/>
        <v>0.68</v>
      </c>
      <c r="H941" s="2">
        <f t="shared" si="221"/>
        <v>17</v>
      </c>
      <c r="I941" s="2">
        <f t="shared" si="222"/>
        <v>0.003228869896</v>
      </c>
      <c r="J941" s="2">
        <f t="shared" si="223"/>
        <v>0</v>
      </c>
    </row>
    <row r="942">
      <c r="C942" s="1">
        <v>2.0</v>
      </c>
      <c r="E942" s="4">
        <f t="shared" si="219"/>
        <v>1</v>
      </c>
      <c r="F942" s="1">
        <v>1.0</v>
      </c>
      <c r="G942" s="4" t="str">
        <f t="shared" si="220"/>
        <v>1.00</v>
      </c>
      <c r="H942" s="2">
        <f t="shared" si="221"/>
        <v>1</v>
      </c>
      <c r="I942" s="2">
        <f t="shared" si="222"/>
        <v>0.0001899335233</v>
      </c>
      <c r="J942" s="2">
        <f t="shared" si="223"/>
        <v>0</v>
      </c>
    </row>
    <row r="943">
      <c r="C943" s="1">
        <v>3.0</v>
      </c>
      <c r="E943" s="4">
        <f t="shared" si="219"/>
        <v>1</v>
      </c>
      <c r="F943" s="1">
        <v>1.0</v>
      </c>
      <c r="G943" s="4" t="str">
        <f t="shared" si="220"/>
        <v>1.00</v>
      </c>
      <c r="H943" s="2">
        <f t="shared" si="221"/>
        <v>1</v>
      </c>
      <c r="I943" s="2">
        <f t="shared" si="222"/>
        <v>0.0001899335233</v>
      </c>
      <c r="J943" s="2">
        <f t="shared" si="223"/>
        <v>0</v>
      </c>
    </row>
    <row r="944">
      <c r="C944" s="1">
        <v>4.0</v>
      </c>
      <c r="E944" s="4">
        <f t="shared" si="219"/>
        <v>464</v>
      </c>
      <c r="F944" s="1">
        <v>1.0</v>
      </c>
      <c r="G944" s="4" t="str">
        <f t="shared" si="220"/>
        <v>0.89</v>
      </c>
      <c r="H944" s="2">
        <f t="shared" si="221"/>
        <v>412.96</v>
      </c>
      <c r="I944" s="2">
        <f t="shared" si="222"/>
        <v>0.07843494777</v>
      </c>
      <c r="J944" s="2">
        <f t="shared" si="223"/>
        <v>0</v>
      </c>
    </row>
    <row r="945">
      <c r="C945" s="1">
        <v>5.0</v>
      </c>
      <c r="E945" s="4">
        <f t="shared" si="219"/>
        <v>3751</v>
      </c>
      <c r="F945" s="1">
        <v>1.0</v>
      </c>
      <c r="G945" s="4" t="str">
        <f t="shared" si="220"/>
        <v>0.97</v>
      </c>
      <c r="H945" s="2">
        <f t="shared" si="221"/>
        <v>3638.47</v>
      </c>
      <c r="I945" s="2">
        <f t="shared" si="222"/>
        <v>0.6910674264</v>
      </c>
      <c r="J945" s="2">
        <f t="shared" si="223"/>
        <v>0</v>
      </c>
    </row>
    <row r="946">
      <c r="C946" s="1">
        <v>6.0</v>
      </c>
      <c r="E946" s="4">
        <f t="shared" si="219"/>
        <v>885</v>
      </c>
      <c r="F946" s="1">
        <v>1.0</v>
      </c>
      <c r="G946" s="4" t="str">
        <f t="shared" si="220"/>
        <v>0.93</v>
      </c>
      <c r="H946" s="2">
        <f t="shared" si="221"/>
        <v>823.05</v>
      </c>
      <c r="I946" s="2">
        <f t="shared" si="222"/>
        <v>0.1563247863</v>
      </c>
      <c r="J946" s="2">
        <f t="shared" si="223"/>
        <v>0</v>
      </c>
    </row>
    <row r="947">
      <c r="C947" s="1">
        <v>7.0</v>
      </c>
      <c r="E947" s="4">
        <f t="shared" si="219"/>
        <v>2</v>
      </c>
      <c r="F947" s="1">
        <v>0.0</v>
      </c>
      <c r="G947" s="4" t="str">
        <f t="shared" si="220"/>
        <v>1.00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17</v>
      </c>
      <c r="F948" s="1">
        <v>0.0</v>
      </c>
      <c r="G948" s="4" t="str">
        <f t="shared" si="220"/>
        <v>0.47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19</v>
      </c>
      <c r="F949" s="1">
        <v>0.0</v>
      </c>
      <c r="G949" s="4" t="str">
        <f t="shared" si="220"/>
        <v>0.79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0.0553694207</v>
      </c>
    </row>
    <row r="951">
      <c r="D951" s="1" t="s">
        <v>29</v>
      </c>
      <c r="E951" s="2">
        <f>Sum(E940:E949)</f>
        <v>5265</v>
      </c>
      <c r="H951" s="2">
        <f>Sum(H940:H949)</f>
        <v>4973.48</v>
      </c>
    </row>
    <row r="952">
      <c r="D952" s="1" t="s">
        <v>17</v>
      </c>
      <c r="E952" s="2">
        <f>E951/$B$2</f>
        <v>0.0411328125</v>
      </c>
    </row>
    <row r="953">
      <c r="D953" s="1" t="s">
        <v>18</v>
      </c>
      <c r="E953" s="2">
        <f>H951/E951</f>
        <v>0.9446305793</v>
      </c>
    </row>
    <row r="954">
      <c r="D954" s="1" t="s">
        <v>20</v>
      </c>
      <c r="E954" s="2">
        <f>H951/$B$2</f>
        <v>0.0388553125</v>
      </c>
    </row>
    <row r="955">
      <c r="D955" s="1" t="s">
        <v>21</v>
      </c>
      <c r="E955" s="2">
        <f>(E951-H951)/$B$2</f>
        <v>0.0022775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114</v>
      </c>
      <c r="F970" s="1">
        <v>1.0</v>
      </c>
      <c r="G970" s="4" t="str">
        <f t="shared" ref="G970:G979" si="225">INDIRECT(CONCATENATE("'ccc",$E$968,"'!",$B$1,C970+21))</f>
        <v>0.77</v>
      </c>
      <c r="H970" s="2">
        <f t="shared" ref="H970:H979" si="226">E970*F970*G970</f>
        <v>87.78</v>
      </c>
      <c r="I970" s="2">
        <f t="shared" ref="I970:I979" si="227">H970/$E$981</f>
        <v>0.01624953721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21</v>
      </c>
      <c r="F971" s="1">
        <v>1.0</v>
      </c>
      <c r="G971" s="4" t="str">
        <f t="shared" si="225"/>
        <v>0.71</v>
      </c>
      <c r="H971" s="2">
        <f t="shared" si="226"/>
        <v>14.91</v>
      </c>
      <c r="I971" s="2">
        <f t="shared" si="227"/>
        <v>0.002760088856</v>
      </c>
      <c r="J971" s="2">
        <f t="shared" si="228"/>
        <v>0</v>
      </c>
    </row>
    <row r="972">
      <c r="C972" s="1">
        <v>2.0</v>
      </c>
      <c r="E972" s="4">
        <f t="shared" si="224"/>
        <v>0</v>
      </c>
      <c r="F972" s="1">
        <v>1.0</v>
      </c>
      <c r="G972" s="4" t="str">
        <f t="shared" si="225"/>
        <v/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4</v>
      </c>
      <c r="F973" s="1">
        <v>1.0</v>
      </c>
      <c r="G973" s="4" t="str">
        <f t="shared" si="225"/>
        <v>1.00</v>
      </c>
      <c r="H973" s="2">
        <f t="shared" si="226"/>
        <v>4</v>
      </c>
      <c r="I973" s="2">
        <f t="shared" si="227"/>
        <v>0.0007404664939</v>
      </c>
      <c r="J973" s="2">
        <f t="shared" si="228"/>
        <v>0</v>
      </c>
    </row>
    <row r="974">
      <c r="C974" s="1">
        <v>4.0</v>
      </c>
      <c r="E974" s="4">
        <f t="shared" si="224"/>
        <v>459</v>
      </c>
      <c r="F974" s="1">
        <v>1.0</v>
      </c>
      <c r="G974" s="4" t="str">
        <f t="shared" si="225"/>
        <v>0.90</v>
      </c>
      <c r="H974" s="2">
        <f t="shared" si="226"/>
        <v>413.1</v>
      </c>
      <c r="I974" s="2">
        <f t="shared" si="227"/>
        <v>0.07647167716</v>
      </c>
      <c r="J974" s="2">
        <f t="shared" si="228"/>
        <v>0</v>
      </c>
    </row>
    <row r="975">
      <c r="C975" s="1">
        <v>5.0</v>
      </c>
      <c r="E975" s="4">
        <f t="shared" si="224"/>
        <v>3881</v>
      </c>
      <c r="F975" s="1">
        <v>1.0</v>
      </c>
      <c r="G975" s="4" t="str">
        <f t="shared" si="225"/>
        <v>0.97</v>
      </c>
      <c r="H975" s="2">
        <f t="shared" si="226"/>
        <v>3764.57</v>
      </c>
      <c r="I975" s="2">
        <f t="shared" si="227"/>
        <v>0.6968844872</v>
      </c>
      <c r="J975" s="2">
        <f t="shared" si="228"/>
        <v>0</v>
      </c>
    </row>
    <row r="976">
      <c r="C976" s="1">
        <v>6.0</v>
      </c>
      <c r="E976" s="4">
        <f t="shared" si="224"/>
        <v>881</v>
      </c>
      <c r="F976" s="1">
        <v>1.0</v>
      </c>
      <c r="G976" s="4" t="str">
        <f t="shared" si="225"/>
        <v>0.92</v>
      </c>
      <c r="H976" s="2">
        <f t="shared" si="226"/>
        <v>810.52</v>
      </c>
      <c r="I976" s="2">
        <f t="shared" si="227"/>
        <v>0.1500407257</v>
      </c>
      <c r="J976" s="2">
        <f t="shared" si="228"/>
        <v>0</v>
      </c>
    </row>
    <row r="977">
      <c r="C977" s="1">
        <v>7.0</v>
      </c>
      <c r="E977" s="4">
        <f t="shared" si="224"/>
        <v>1</v>
      </c>
      <c r="F977" s="1">
        <v>0.0</v>
      </c>
      <c r="G977" s="4" t="str">
        <f t="shared" si="225"/>
        <v>1.00</v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27</v>
      </c>
      <c r="F978" s="1">
        <v>0.0</v>
      </c>
      <c r="G978" s="4" t="str">
        <f t="shared" si="225"/>
        <v>0.59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14</v>
      </c>
      <c r="F979" s="1">
        <v>0.0</v>
      </c>
      <c r="G979" s="4" t="str">
        <f t="shared" si="225"/>
        <v>0.79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0.0568530174</v>
      </c>
    </row>
    <row r="981">
      <c r="D981" s="1" t="s">
        <v>29</v>
      </c>
      <c r="E981" s="2">
        <f>Sum(E970:E979)</f>
        <v>5402</v>
      </c>
      <c r="H981" s="2">
        <f>Sum(H970:H979)</f>
        <v>5094.88</v>
      </c>
    </row>
    <row r="982">
      <c r="D982" s="1" t="s">
        <v>17</v>
      </c>
      <c r="E982" s="2">
        <f>E981/$B$2</f>
        <v>0.042203125</v>
      </c>
    </row>
    <row r="983">
      <c r="D983" s="1" t="s">
        <v>18</v>
      </c>
      <c r="E983" s="2">
        <f>H981/E981</f>
        <v>0.9431469826</v>
      </c>
    </row>
    <row r="984">
      <c r="D984" s="1" t="s">
        <v>20</v>
      </c>
      <c r="E984" s="2">
        <f>H981/$B$2</f>
        <v>0.03980375</v>
      </c>
    </row>
    <row r="985">
      <c r="D985" s="1" t="s">
        <v>21</v>
      </c>
      <c r="E985" s="2">
        <f>(E981-H981)/$B$2</f>
        <v>0.002399375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127</v>
      </c>
      <c r="F1000" s="1">
        <v>1.0</v>
      </c>
      <c r="G1000" s="4" t="str">
        <f>INDIRECT(CONCATENATE("'ccc",$E$998,"'!",$B$1,C1000+21))</f>
        <v>0.81</v>
      </c>
      <c r="H1000" s="2">
        <f t="shared" ref="H1000:H1009" si="230">E1000*F1000*G1000</f>
        <v>102.87</v>
      </c>
      <c r="I1000" s="2">
        <f t="shared" ref="I1000:I1009" si="231">H1000/$E$1011</f>
        <v>0.0194940307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17</v>
      </c>
      <c r="F1001" s="1">
        <v>1.0</v>
      </c>
      <c r="G1001" s="4" t="str">
        <f t="shared" ref="G1001:G1009" si="233">INDIRECT(CONCATENATE("'ccc",$E$968,"'!",$B$1,C1001+21))</f>
        <v>0.71</v>
      </c>
      <c r="H1001" s="2">
        <f t="shared" si="230"/>
        <v>12.07</v>
      </c>
      <c r="I1001" s="2">
        <f t="shared" si="231"/>
        <v>0.002287284442</v>
      </c>
      <c r="J1001" s="2">
        <f t="shared" si="232"/>
        <v>0</v>
      </c>
    </row>
    <row r="1002">
      <c r="C1002" s="1">
        <v>2.0</v>
      </c>
      <c r="E1002" s="4">
        <f t="shared" si="229"/>
        <v>0</v>
      </c>
      <c r="F1002" s="1">
        <v>1.0</v>
      </c>
      <c r="G1002" s="4" t="str">
        <f t="shared" si="233"/>
        <v/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0</v>
      </c>
      <c r="F1003" s="1">
        <v>1.0</v>
      </c>
      <c r="G1003" s="4" t="str">
        <f t="shared" si="233"/>
        <v>1.00</v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428</v>
      </c>
      <c r="F1004" s="1">
        <v>1.0</v>
      </c>
      <c r="G1004" s="4" t="str">
        <f t="shared" si="233"/>
        <v>0.90</v>
      </c>
      <c r="H1004" s="2">
        <f t="shared" si="230"/>
        <v>385.2</v>
      </c>
      <c r="I1004" s="2">
        <f t="shared" si="231"/>
        <v>0.07299602047</v>
      </c>
      <c r="J1004" s="2">
        <f t="shared" si="232"/>
        <v>0</v>
      </c>
    </row>
    <row r="1005">
      <c r="C1005" s="1">
        <v>5.0</v>
      </c>
      <c r="E1005" s="4">
        <f t="shared" si="229"/>
        <v>3705</v>
      </c>
      <c r="F1005" s="1">
        <v>1.0</v>
      </c>
      <c r="G1005" s="4" t="str">
        <f t="shared" si="233"/>
        <v>0.97</v>
      </c>
      <c r="H1005" s="2">
        <f t="shared" si="230"/>
        <v>3593.85</v>
      </c>
      <c r="I1005" s="2">
        <f t="shared" si="231"/>
        <v>0.6810403638</v>
      </c>
      <c r="J1005" s="2">
        <f t="shared" si="232"/>
        <v>0</v>
      </c>
    </row>
    <row r="1006">
      <c r="C1006" s="1">
        <v>6.0</v>
      </c>
      <c r="E1006" s="4">
        <f t="shared" si="229"/>
        <v>971</v>
      </c>
      <c r="F1006" s="1">
        <v>1.0</v>
      </c>
      <c r="G1006" s="4" t="str">
        <f t="shared" si="233"/>
        <v>0.92</v>
      </c>
      <c r="H1006" s="2">
        <f t="shared" si="230"/>
        <v>893.32</v>
      </c>
      <c r="I1006" s="2">
        <f t="shared" si="231"/>
        <v>0.1692855789</v>
      </c>
      <c r="J1006" s="2">
        <f t="shared" si="232"/>
        <v>0</v>
      </c>
    </row>
    <row r="1007">
      <c r="C1007" s="1">
        <v>7.0</v>
      </c>
      <c r="E1007" s="4">
        <f t="shared" si="229"/>
        <v>3</v>
      </c>
      <c r="F1007" s="1">
        <v>0.0</v>
      </c>
      <c r="G1007" s="4" t="str">
        <f t="shared" si="233"/>
        <v>1.00</v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10</v>
      </c>
      <c r="F1008" s="1">
        <v>0.0</v>
      </c>
      <c r="G1008" s="4" t="str">
        <f t="shared" si="233"/>
        <v>0.59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16</v>
      </c>
      <c r="F1009" s="1">
        <v>0.0</v>
      </c>
      <c r="G1009" s="4" t="str">
        <f t="shared" si="233"/>
        <v>0.79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0.05489672162</v>
      </c>
    </row>
    <row r="1011">
      <c r="D1011" s="1" t="s">
        <v>29</v>
      </c>
      <c r="E1011" s="2">
        <f>Sum(E1000:E1009)</f>
        <v>5277</v>
      </c>
      <c r="H1011" s="2">
        <f>Sum(H1000:H1009)</f>
        <v>4987.31</v>
      </c>
    </row>
    <row r="1012">
      <c r="D1012" s="1" t="s">
        <v>17</v>
      </c>
      <c r="E1012" s="2">
        <f>E1011/$B$2</f>
        <v>0.0412265625</v>
      </c>
    </row>
    <row r="1013">
      <c r="D1013" s="1" t="s">
        <v>18</v>
      </c>
      <c r="E1013" s="2">
        <f>H1011/E1011</f>
        <v>0.9451032784</v>
      </c>
    </row>
    <row r="1014">
      <c r="D1014" s="1" t="s">
        <v>20</v>
      </c>
      <c r="E1014" s="2">
        <f>H1011/$B$2</f>
        <v>0.03896335938</v>
      </c>
    </row>
    <row r="1015">
      <c r="D1015" s="1" t="s">
        <v>21</v>
      </c>
      <c r="E1015" s="2">
        <f>(E1011-H1011)/$B$2</f>
        <v>0.002263203125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135</v>
      </c>
      <c r="F1030" s="1">
        <v>1.0</v>
      </c>
      <c r="G1030" s="4" t="str">
        <f t="shared" ref="G1030:G1039" si="235">INDIRECT(CONCATENATE("'ccc",$E$1028,"'!",$B$1,C1030+21))</f>
        <v>0.78</v>
      </c>
      <c r="H1030" s="2">
        <f t="shared" ref="H1030:H1039" si="236">E1030*F1030*G1030</f>
        <v>105.3</v>
      </c>
      <c r="I1030" s="2">
        <f t="shared" ref="I1030:I1039" si="237">H1030/$E$1041</f>
        <v>0.0195398033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16</v>
      </c>
      <c r="F1031" s="1">
        <v>1.0</v>
      </c>
      <c r="G1031" s="4" t="str">
        <f t="shared" si="235"/>
        <v>0.69</v>
      </c>
      <c r="H1031" s="2">
        <f t="shared" si="236"/>
        <v>11.04</v>
      </c>
      <c r="I1031" s="2">
        <f t="shared" si="237"/>
        <v>0.002048617554</v>
      </c>
      <c r="J1031" s="2">
        <f t="shared" si="238"/>
        <v>0</v>
      </c>
    </row>
    <row r="1032">
      <c r="C1032" s="1">
        <v>2.0</v>
      </c>
      <c r="E1032" s="4">
        <f t="shared" si="234"/>
        <v>1</v>
      </c>
      <c r="F1032" s="1">
        <v>1.0</v>
      </c>
      <c r="G1032" s="4" t="str">
        <f t="shared" si="235"/>
        <v>0.00</v>
      </c>
      <c r="H1032" s="2">
        <f t="shared" si="236"/>
        <v>0</v>
      </c>
      <c r="I1032" s="2">
        <f t="shared" si="237"/>
        <v>0</v>
      </c>
      <c r="J1032" s="2">
        <f t="shared" si="238"/>
        <v>0</v>
      </c>
    </row>
    <row r="1033">
      <c r="C1033" s="1">
        <v>3.0</v>
      </c>
      <c r="E1033" s="4">
        <f t="shared" si="234"/>
        <v>2</v>
      </c>
      <c r="F1033" s="1">
        <v>1.0</v>
      </c>
      <c r="G1033" s="4" t="str">
        <f t="shared" si="235"/>
        <v>1.00</v>
      </c>
      <c r="H1033" s="2">
        <f t="shared" si="236"/>
        <v>2</v>
      </c>
      <c r="I1033" s="2">
        <f t="shared" si="237"/>
        <v>0.0003711263685</v>
      </c>
      <c r="J1033" s="2">
        <f t="shared" si="238"/>
        <v>0</v>
      </c>
    </row>
    <row r="1034">
      <c r="C1034" s="1">
        <v>4.0</v>
      </c>
      <c r="E1034" s="4">
        <f t="shared" si="234"/>
        <v>380</v>
      </c>
      <c r="F1034" s="1">
        <v>1.0</v>
      </c>
      <c r="G1034" s="4" t="str">
        <f t="shared" si="235"/>
        <v>0.89</v>
      </c>
      <c r="H1034" s="2">
        <f t="shared" si="236"/>
        <v>338.2</v>
      </c>
      <c r="I1034" s="2">
        <f t="shared" si="237"/>
        <v>0.06275746892</v>
      </c>
      <c r="J1034" s="2">
        <f t="shared" si="238"/>
        <v>0</v>
      </c>
    </row>
    <row r="1035">
      <c r="C1035" s="1">
        <v>5.0</v>
      </c>
      <c r="E1035" s="4">
        <f t="shared" si="234"/>
        <v>3913</v>
      </c>
      <c r="F1035" s="1">
        <v>1.0</v>
      </c>
      <c r="G1035" s="4" t="str">
        <f t="shared" si="235"/>
        <v>0.98</v>
      </c>
      <c r="H1035" s="2">
        <f t="shared" si="236"/>
        <v>3834.74</v>
      </c>
      <c r="I1035" s="2">
        <f t="shared" si="237"/>
        <v>0.7115865652</v>
      </c>
      <c r="J1035" s="2">
        <f t="shared" si="238"/>
        <v>0</v>
      </c>
    </row>
    <row r="1036">
      <c r="C1036" s="1">
        <v>6.0</v>
      </c>
      <c r="E1036" s="4">
        <f t="shared" si="234"/>
        <v>913</v>
      </c>
      <c r="F1036" s="1">
        <v>1.0</v>
      </c>
      <c r="G1036" s="4" t="str">
        <f t="shared" si="235"/>
        <v>0.93</v>
      </c>
      <c r="H1036" s="2">
        <f t="shared" si="236"/>
        <v>849.09</v>
      </c>
      <c r="I1036" s="2">
        <f t="shared" si="237"/>
        <v>0.1575598441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1.00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20</v>
      </c>
      <c r="F1038" s="1">
        <v>0.0</v>
      </c>
      <c r="G1038" s="4" t="str">
        <f t="shared" si="235"/>
        <v>0.85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8</v>
      </c>
      <c r="F1039" s="1">
        <v>0.0</v>
      </c>
      <c r="G1039" s="4" t="str">
        <f t="shared" si="235"/>
        <v>0.62</v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0.0461365745</v>
      </c>
    </row>
    <row r="1041">
      <c r="D1041" s="1" t="s">
        <v>29</v>
      </c>
      <c r="E1041" s="2">
        <f>Sum(E1030:E1039)</f>
        <v>5389</v>
      </c>
      <c r="H1041" s="2">
        <f>Sum(H1030:H1039)</f>
        <v>5140.37</v>
      </c>
    </row>
    <row r="1042">
      <c r="D1042" s="1" t="s">
        <v>17</v>
      </c>
      <c r="E1042" s="2">
        <f>E1041/$B$2</f>
        <v>0.0421015625</v>
      </c>
    </row>
    <row r="1043">
      <c r="D1043" s="1" t="s">
        <v>18</v>
      </c>
      <c r="E1043" s="2">
        <f>H1041/E1041</f>
        <v>0.9538634255</v>
      </c>
    </row>
    <row r="1044">
      <c r="D1044" s="1" t="s">
        <v>20</v>
      </c>
      <c r="E1044" s="2">
        <f>H1041/$B$2</f>
        <v>0.04015914063</v>
      </c>
    </row>
    <row r="1045">
      <c r="D1045" s="1" t="s">
        <v>21</v>
      </c>
      <c r="E1045" s="2">
        <f>(E1041-H1041)/$B$2</f>
        <v>0.001942421875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87</v>
      </c>
      <c r="F1060" s="1">
        <v>1.0</v>
      </c>
      <c r="G1060" s="4" t="str">
        <f t="shared" ref="G1060:G1069" si="240">INDIRECT(CONCATENATE("'ccc",$E$1058,"'!",$B$1,C1060+21))</f>
        <v>0.86</v>
      </c>
      <c r="H1060" s="2">
        <f t="shared" ref="H1060:H1069" si="241">E1060*F1060*G1060</f>
        <v>74.82</v>
      </c>
      <c r="I1060" s="2">
        <f t="shared" ref="I1060:I1069" si="242">H1060/$E$1071</f>
        <v>0.01464187867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11</v>
      </c>
      <c r="F1061" s="1">
        <v>1.0</v>
      </c>
      <c r="G1061" s="4" t="str">
        <f t="shared" si="240"/>
        <v>0.45</v>
      </c>
      <c r="H1061" s="2">
        <f t="shared" si="241"/>
        <v>4.95</v>
      </c>
      <c r="I1061" s="2">
        <f t="shared" si="242"/>
        <v>0.0009686888454</v>
      </c>
      <c r="J1061" s="2">
        <f t="shared" si="243"/>
        <v>0</v>
      </c>
    </row>
    <row r="1062">
      <c r="C1062" s="1">
        <v>2.0</v>
      </c>
      <c r="E1062" s="4">
        <f t="shared" si="239"/>
        <v>1</v>
      </c>
      <c r="F1062" s="1">
        <v>1.0</v>
      </c>
      <c r="G1062" s="4" t="str">
        <f t="shared" si="240"/>
        <v>1.00</v>
      </c>
      <c r="H1062" s="2">
        <f t="shared" si="241"/>
        <v>1</v>
      </c>
      <c r="I1062" s="2">
        <f t="shared" si="242"/>
        <v>0.0001956947162</v>
      </c>
      <c r="J1062" s="2">
        <f t="shared" si="243"/>
        <v>0</v>
      </c>
    </row>
    <row r="1063">
      <c r="C1063" s="1">
        <v>3.0</v>
      </c>
      <c r="E1063" s="4">
        <f t="shared" si="239"/>
        <v>1</v>
      </c>
      <c r="F1063" s="1">
        <v>1.0</v>
      </c>
      <c r="G1063" s="4" t="str">
        <f t="shared" si="240"/>
        <v>0.00</v>
      </c>
      <c r="H1063" s="2">
        <f t="shared" si="241"/>
        <v>0</v>
      </c>
      <c r="I1063" s="2">
        <f t="shared" si="242"/>
        <v>0</v>
      </c>
      <c r="J1063" s="2">
        <f t="shared" si="243"/>
        <v>0</v>
      </c>
    </row>
    <row r="1064">
      <c r="C1064" s="1">
        <v>4.0</v>
      </c>
      <c r="E1064" s="4">
        <f t="shared" si="239"/>
        <v>234</v>
      </c>
      <c r="F1064" s="1">
        <v>1.0</v>
      </c>
      <c r="G1064" s="4" t="str">
        <f t="shared" si="240"/>
        <v>0.91</v>
      </c>
      <c r="H1064" s="2">
        <f t="shared" si="241"/>
        <v>212.94</v>
      </c>
      <c r="I1064" s="2">
        <f t="shared" si="242"/>
        <v>0.04167123288</v>
      </c>
      <c r="J1064" s="2">
        <f t="shared" si="243"/>
        <v>0</v>
      </c>
    </row>
    <row r="1065">
      <c r="C1065" s="1">
        <v>5.0</v>
      </c>
      <c r="E1065" s="4">
        <f t="shared" si="239"/>
        <v>1603</v>
      </c>
      <c r="F1065" s="1">
        <v>1.0</v>
      </c>
      <c r="G1065" s="4" t="str">
        <f t="shared" si="240"/>
        <v>0.95</v>
      </c>
      <c r="H1065" s="2">
        <f t="shared" si="241"/>
        <v>1522.85</v>
      </c>
      <c r="I1065" s="2">
        <f t="shared" si="242"/>
        <v>0.2980136986</v>
      </c>
      <c r="J1065" s="2">
        <f t="shared" si="243"/>
        <v>0</v>
      </c>
    </row>
    <row r="1066">
      <c r="C1066" s="1">
        <v>6.0</v>
      </c>
      <c r="E1066" s="4">
        <f t="shared" si="239"/>
        <v>170</v>
      </c>
      <c r="F1066" s="1">
        <v>1.0</v>
      </c>
      <c r="G1066" s="4" t="str">
        <f t="shared" si="240"/>
        <v>0.92</v>
      </c>
      <c r="H1066" s="2">
        <f t="shared" si="241"/>
        <v>156.4</v>
      </c>
      <c r="I1066" s="2">
        <f t="shared" si="242"/>
        <v>0.03060665362</v>
      </c>
      <c r="J1066" s="2">
        <f t="shared" si="243"/>
        <v>0</v>
      </c>
    </row>
    <row r="1067">
      <c r="C1067" s="1">
        <v>7.0</v>
      </c>
      <c r="E1067" s="4">
        <f t="shared" si="239"/>
        <v>2879</v>
      </c>
      <c r="F1067" s="1">
        <v>1.0</v>
      </c>
      <c r="G1067" s="4" t="str">
        <f t="shared" si="240"/>
        <v>0.98</v>
      </c>
      <c r="H1067" s="2">
        <f t="shared" si="241"/>
        <v>2821.42</v>
      </c>
      <c r="I1067" s="2">
        <f t="shared" si="242"/>
        <v>0.5521369863</v>
      </c>
      <c r="J1067" s="2">
        <f t="shared" si="243"/>
        <v>0</v>
      </c>
    </row>
    <row r="1068">
      <c r="C1068" s="1">
        <v>8.0</v>
      </c>
      <c r="E1068" s="4">
        <f t="shared" si="239"/>
        <v>30</v>
      </c>
      <c r="F1068" s="1">
        <v>0.0</v>
      </c>
      <c r="G1068" s="4" t="str">
        <f t="shared" si="240"/>
        <v>0.80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94</v>
      </c>
      <c r="F1069" s="1">
        <v>0.0</v>
      </c>
      <c r="G1069" s="4" t="str">
        <f t="shared" si="240"/>
        <v>0.84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0.06176516634</v>
      </c>
    </row>
    <row r="1071">
      <c r="D1071" s="1" t="s">
        <v>29</v>
      </c>
      <c r="E1071" s="2">
        <f>Sum(E1060:E1069)</f>
        <v>5110</v>
      </c>
      <c r="H1071" s="2">
        <f>Sum(H1060:H1069)</f>
        <v>4794.38</v>
      </c>
    </row>
    <row r="1072">
      <c r="D1072" s="1" t="s">
        <v>17</v>
      </c>
      <c r="E1072" s="2">
        <f>E1071/$B$2</f>
        <v>0.039921875</v>
      </c>
    </row>
    <row r="1073">
      <c r="D1073" s="1" t="s">
        <v>18</v>
      </c>
      <c r="E1073" s="2">
        <f>H1071/E1071</f>
        <v>0.9382348337</v>
      </c>
    </row>
    <row r="1074">
      <c r="D1074" s="1" t="s">
        <v>20</v>
      </c>
      <c r="E1074" s="2">
        <f>H1071/$B$2</f>
        <v>0.03745609375</v>
      </c>
    </row>
    <row r="1075">
      <c r="D1075" s="1" t="s">
        <v>21</v>
      </c>
      <c r="E1075" s="2">
        <f>(E1071-H1071)/$B$2</f>
        <v>0.00246578125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26</v>
      </c>
      <c r="F1090" s="1">
        <v>1.0</v>
      </c>
      <c r="G1090" s="4" t="str">
        <f t="shared" ref="G1090:G1099" si="245">INDIRECT(CONCATENATE("'ccc",$E$1088,"'!",$B$1,C1090+21))</f>
        <v>0.88</v>
      </c>
      <c r="H1090" s="2">
        <f t="shared" ref="H1090:H1099" si="246">E1090*F1090*G1090</f>
        <v>22.88</v>
      </c>
      <c r="I1090" s="2">
        <f t="shared" ref="I1090:I1099" si="247">H1090/$E$1101</f>
        <v>0.004089365505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6</v>
      </c>
      <c r="F1091" s="1">
        <v>1.0</v>
      </c>
      <c r="G1091" s="4" t="str">
        <f t="shared" si="245"/>
        <v>0.50</v>
      </c>
      <c r="H1091" s="2">
        <f t="shared" si="246"/>
        <v>3</v>
      </c>
      <c r="I1091" s="2">
        <f t="shared" si="247"/>
        <v>0.0005361930295</v>
      </c>
      <c r="J1091" s="2">
        <f t="shared" si="248"/>
        <v>0</v>
      </c>
    </row>
    <row r="1092">
      <c r="C1092" s="1">
        <v>2.0</v>
      </c>
      <c r="E1092" s="4">
        <f t="shared" si="244"/>
        <v>3</v>
      </c>
      <c r="F1092" s="1">
        <v>1.0</v>
      </c>
      <c r="G1092" s="4" t="str">
        <f t="shared" si="245"/>
        <v>0.67</v>
      </c>
      <c r="H1092" s="2">
        <f t="shared" si="246"/>
        <v>2.01</v>
      </c>
      <c r="I1092" s="2">
        <f t="shared" si="247"/>
        <v>0.0003592493298</v>
      </c>
      <c r="J1092" s="2">
        <f t="shared" si="248"/>
        <v>0</v>
      </c>
    </row>
    <row r="1093">
      <c r="C1093" s="1">
        <v>3.0</v>
      </c>
      <c r="E1093" s="4">
        <f t="shared" si="244"/>
        <v>0</v>
      </c>
      <c r="F1093" s="1">
        <v>1.0</v>
      </c>
      <c r="G1093" s="4" t="str">
        <f t="shared" si="245"/>
        <v/>
      </c>
      <c r="H1093" s="2">
        <f t="shared" si="246"/>
        <v>0</v>
      </c>
      <c r="I1093" s="2">
        <f t="shared" si="247"/>
        <v>0</v>
      </c>
      <c r="J1093" s="2">
        <f t="shared" si="248"/>
        <v>0</v>
      </c>
    </row>
    <row r="1094">
      <c r="C1094" s="1">
        <v>4.0</v>
      </c>
      <c r="E1094" s="4">
        <f t="shared" si="244"/>
        <v>269</v>
      </c>
      <c r="F1094" s="1">
        <v>1.0</v>
      </c>
      <c r="G1094" s="4" t="str">
        <f t="shared" si="245"/>
        <v>0.92</v>
      </c>
      <c r="H1094" s="2">
        <f t="shared" si="246"/>
        <v>247.48</v>
      </c>
      <c r="I1094" s="2">
        <f t="shared" si="247"/>
        <v>0.04423235031</v>
      </c>
      <c r="J1094" s="2">
        <f t="shared" si="248"/>
        <v>0</v>
      </c>
    </row>
    <row r="1095">
      <c r="C1095" s="1">
        <v>5.0</v>
      </c>
      <c r="E1095" s="4">
        <f t="shared" si="244"/>
        <v>1034</v>
      </c>
      <c r="F1095" s="1">
        <v>1.0</v>
      </c>
      <c r="G1095" s="4" t="str">
        <f t="shared" si="245"/>
        <v>0.96</v>
      </c>
      <c r="H1095" s="2">
        <f t="shared" si="246"/>
        <v>992.64</v>
      </c>
      <c r="I1095" s="2">
        <f t="shared" si="247"/>
        <v>0.1774155496</v>
      </c>
      <c r="J1095" s="2">
        <f t="shared" si="248"/>
        <v>0</v>
      </c>
    </row>
    <row r="1096">
      <c r="C1096" s="1">
        <v>6.0</v>
      </c>
      <c r="E1096" s="4">
        <f t="shared" si="244"/>
        <v>65</v>
      </c>
      <c r="F1096" s="1">
        <v>1.0</v>
      </c>
      <c r="G1096" s="4" t="str">
        <f t="shared" si="245"/>
        <v>0.94</v>
      </c>
      <c r="H1096" s="2">
        <f t="shared" si="246"/>
        <v>61.1</v>
      </c>
      <c r="I1096" s="2">
        <f t="shared" si="247"/>
        <v>0.0109204647</v>
      </c>
      <c r="J1096" s="2">
        <f t="shared" si="248"/>
        <v>0</v>
      </c>
    </row>
    <row r="1097">
      <c r="C1097" s="1">
        <v>7.0</v>
      </c>
      <c r="E1097" s="4">
        <f t="shared" si="244"/>
        <v>4127</v>
      </c>
      <c r="F1097" s="1">
        <v>1.0</v>
      </c>
      <c r="G1097" s="4" t="str">
        <f t="shared" si="245"/>
        <v>0.99</v>
      </c>
      <c r="H1097" s="2">
        <f t="shared" si="246"/>
        <v>4085.73</v>
      </c>
      <c r="I1097" s="2">
        <f t="shared" si="247"/>
        <v>0.7302466488</v>
      </c>
      <c r="J1097" s="2">
        <f t="shared" si="248"/>
        <v>0</v>
      </c>
    </row>
    <row r="1098">
      <c r="C1098" s="1">
        <v>8.0</v>
      </c>
      <c r="E1098" s="4">
        <f t="shared" si="244"/>
        <v>6</v>
      </c>
      <c r="F1098" s="1">
        <v>0.0</v>
      </c>
      <c r="G1098" s="4" t="str">
        <f t="shared" si="245"/>
        <v>0.50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59</v>
      </c>
      <c r="F1099" s="1">
        <v>0.0</v>
      </c>
      <c r="G1099" s="4" t="str">
        <f t="shared" si="245"/>
        <v>0.75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0.03220017873</v>
      </c>
    </row>
    <row r="1101">
      <c r="D1101" s="1" t="s">
        <v>29</v>
      </c>
      <c r="E1101" s="2">
        <f>Sum(E1090:E1099)</f>
        <v>5595</v>
      </c>
      <c r="H1101" s="2">
        <f>Sum(H1090:H1099)</f>
        <v>5414.84</v>
      </c>
    </row>
    <row r="1102">
      <c r="D1102" s="1" t="s">
        <v>17</v>
      </c>
      <c r="E1102" s="2">
        <f>E1101/$B$2</f>
        <v>0.0437109375</v>
      </c>
    </row>
    <row r="1103">
      <c r="D1103" s="1" t="s">
        <v>18</v>
      </c>
      <c r="E1103" s="2">
        <f>H1101/E1101</f>
        <v>0.9677998213</v>
      </c>
    </row>
    <row r="1104">
      <c r="D1104" s="1" t="s">
        <v>20</v>
      </c>
      <c r="E1104" s="2">
        <f>H1101/$B$2</f>
        <v>0.0423034375</v>
      </c>
    </row>
    <row r="1105">
      <c r="D1105" s="1" t="s">
        <v>21</v>
      </c>
      <c r="E1105" s="2">
        <f>(E1101-H1101)/$B$2</f>
        <v>0.0014075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16</v>
      </c>
      <c r="F1120" s="1">
        <v>1.0</v>
      </c>
      <c r="G1120" s="4" t="str">
        <f t="shared" ref="G1120:G1129" si="250">INDIRECT(CONCATENATE("'ccc",$E$1118,"'!",$B$1,C1120+21))</f>
        <v>0.94</v>
      </c>
      <c r="H1120" s="2">
        <f t="shared" ref="H1120:H1129" si="251">E1120*F1120*G1120</f>
        <v>15.04</v>
      </c>
      <c r="I1120" s="2">
        <f t="shared" ref="I1120:I1129" si="252">H1120/$E$1131</f>
        <v>0.002687153832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</v>
      </c>
      <c r="F1121" s="1">
        <v>1.0</v>
      </c>
      <c r="G1121" s="4" t="str">
        <f t="shared" si="250"/>
        <v>1.00</v>
      </c>
      <c r="H1121" s="2">
        <f t="shared" si="251"/>
        <v>1</v>
      </c>
      <c r="I1121" s="2">
        <f t="shared" si="252"/>
        <v>0.0001786671431</v>
      </c>
      <c r="J1121" s="2">
        <f t="shared" si="253"/>
        <v>0</v>
      </c>
    </row>
    <row r="1122">
      <c r="C1122" s="1">
        <v>2.0</v>
      </c>
      <c r="E1122" s="4">
        <f t="shared" si="249"/>
        <v>3</v>
      </c>
      <c r="F1122" s="1">
        <v>1.0</v>
      </c>
      <c r="G1122" s="4" t="str">
        <f t="shared" si="250"/>
        <v>0.33</v>
      </c>
      <c r="H1122" s="2">
        <f t="shared" si="251"/>
        <v>0.99</v>
      </c>
      <c r="I1122" s="2">
        <f t="shared" si="252"/>
        <v>0.0001768804717</v>
      </c>
      <c r="J1122" s="2">
        <f t="shared" si="253"/>
        <v>0</v>
      </c>
    </row>
    <row r="1123">
      <c r="C1123" s="1">
        <v>3.0</v>
      </c>
      <c r="E1123" s="4">
        <f t="shared" si="249"/>
        <v>3</v>
      </c>
      <c r="F1123" s="1">
        <v>1.0</v>
      </c>
      <c r="G1123" s="4" t="str">
        <f t="shared" si="250"/>
        <v>0.67</v>
      </c>
      <c r="H1123" s="2">
        <f t="shared" si="251"/>
        <v>2.01</v>
      </c>
      <c r="I1123" s="2">
        <f t="shared" si="252"/>
        <v>0.0003591209577</v>
      </c>
      <c r="J1123" s="2">
        <f t="shared" si="253"/>
        <v>0</v>
      </c>
    </row>
    <row r="1124">
      <c r="C1124" s="1">
        <v>4.0</v>
      </c>
      <c r="E1124" s="4">
        <f t="shared" si="249"/>
        <v>306</v>
      </c>
      <c r="F1124" s="1">
        <v>1.0</v>
      </c>
      <c r="G1124" s="4" t="str">
        <f t="shared" si="250"/>
        <v>0.92</v>
      </c>
      <c r="H1124" s="2">
        <f t="shared" si="251"/>
        <v>281.52</v>
      </c>
      <c r="I1124" s="2">
        <f t="shared" si="252"/>
        <v>0.05029837413</v>
      </c>
      <c r="J1124" s="2">
        <f t="shared" si="253"/>
        <v>0</v>
      </c>
    </row>
    <row r="1125">
      <c r="C1125" s="1">
        <v>5.0</v>
      </c>
      <c r="E1125" s="4">
        <f t="shared" si="249"/>
        <v>693</v>
      </c>
      <c r="F1125" s="1">
        <v>1.0</v>
      </c>
      <c r="G1125" s="4" t="str">
        <f t="shared" si="250"/>
        <v>0.98</v>
      </c>
      <c r="H1125" s="2">
        <f t="shared" si="251"/>
        <v>679.14</v>
      </c>
      <c r="I1125" s="2">
        <f t="shared" si="252"/>
        <v>0.1213400036</v>
      </c>
      <c r="J1125" s="2">
        <f t="shared" si="253"/>
        <v>0</v>
      </c>
    </row>
    <row r="1126">
      <c r="C1126" s="1">
        <v>6.0</v>
      </c>
      <c r="E1126" s="4">
        <f t="shared" si="249"/>
        <v>27</v>
      </c>
      <c r="F1126" s="1">
        <v>1.0</v>
      </c>
      <c r="G1126" s="4" t="str">
        <f t="shared" si="250"/>
        <v>0.89</v>
      </c>
      <c r="H1126" s="2">
        <f t="shared" si="251"/>
        <v>24.03</v>
      </c>
      <c r="I1126" s="2">
        <f t="shared" si="252"/>
        <v>0.004293371449</v>
      </c>
      <c r="J1126" s="2">
        <f t="shared" si="253"/>
        <v>0</v>
      </c>
    </row>
    <row r="1127">
      <c r="C1127" s="1">
        <v>7.0</v>
      </c>
      <c r="E1127" s="4">
        <f t="shared" si="249"/>
        <v>4502</v>
      </c>
      <c r="F1127" s="1">
        <v>1.0</v>
      </c>
      <c r="G1127" s="4" t="str">
        <f t="shared" si="250"/>
        <v>0.99</v>
      </c>
      <c r="H1127" s="2">
        <f t="shared" si="251"/>
        <v>4456.98</v>
      </c>
      <c r="I1127" s="2">
        <f t="shared" si="252"/>
        <v>0.7963158835</v>
      </c>
      <c r="J1127" s="2">
        <f t="shared" si="253"/>
        <v>0</v>
      </c>
    </row>
    <row r="1128">
      <c r="C1128" s="1">
        <v>8.0</v>
      </c>
      <c r="E1128" s="4">
        <f t="shared" si="249"/>
        <v>3</v>
      </c>
      <c r="F1128" s="1">
        <v>0.0</v>
      </c>
      <c r="G1128" s="4" t="str">
        <f t="shared" si="250"/>
        <v>0.33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43</v>
      </c>
      <c r="F1129" s="1">
        <v>0.0</v>
      </c>
      <c r="G1129" s="4" t="str">
        <f t="shared" si="250"/>
        <v>0.81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0.02435054493</v>
      </c>
    </row>
    <row r="1131">
      <c r="D1131" s="1" t="s">
        <v>29</v>
      </c>
      <c r="E1131" s="2">
        <f>Sum(E1120:E1129)</f>
        <v>5597</v>
      </c>
      <c r="H1131" s="2">
        <f>Sum(H1120:H1129)</f>
        <v>5460.71</v>
      </c>
    </row>
    <row r="1132">
      <c r="D1132" s="1" t="s">
        <v>17</v>
      </c>
      <c r="E1132" s="2">
        <f>E1131/$B$2</f>
        <v>0.0437265625</v>
      </c>
    </row>
    <row r="1133">
      <c r="D1133" s="1" t="s">
        <v>18</v>
      </c>
      <c r="E1133" s="2">
        <f>H1131/E1131</f>
        <v>0.9756494551</v>
      </c>
    </row>
    <row r="1134">
      <c r="D1134" s="1" t="s">
        <v>20</v>
      </c>
      <c r="E1134" s="2">
        <f>H1131/$B$2</f>
        <v>0.04266179688</v>
      </c>
    </row>
    <row r="1135">
      <c r="D1135" s="1" t="s">
        <v>21</v>
      </c>
      <c r="E1135" s="2">
        <f>(E1131-H1131)/$B$2</f>
        <v>0.001064765625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15</v>
      </c>
      <c r="F1150" s="1">
        <v>1.0</v>
      </c>
      <c r="G1150" s="4" t="str">
        <f t="shared" ref="G1150:G1159" si="255">INDIRECT(CONCATENATE("'ccc",$E$1148,"'!",$B$1,C1150+21))</f>
        <v>0.67</v>
      </c>
      <c r="H1150" s="2">
        <f t="shared" ref="H1150:H1159" si="256">E1150*F1150*G1150</f>
        <v>10.05</v>
      </c>
      <c r="I1150" s="2">
        <f t="shared" ref="I1150:I1159" si="257">H1150/$E$1161</f>
        <v>0.001788574479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</v>
      </c>
      <c r="F1151" s="1">
        <v>1.0</v>
      </c>
      <c r="G1151" s="4" t="str">
        <f t="shared" si="255"/>
        <v>0.50</v>
      </c>
      <c r="H1151" s="2">
        <f t="shared" si="256"/>
        <v>1</v>
      </c>
      <c r="I1151" s="2">
        <f t="shared" si="257"/>
        <v>0.0001779676099</v>
      </c>
      <c r="J1151" s="2">
        <f t="shared" si="258"/>
        <v>0</v>
      </c>
    </row>
    <row r="1152">
      <c r="C1152" s="1">
        <v>2.0</v>
      </c>
      <c r="E1152" s="4">
        <f t="shared" si="254"/>
        <v>0</v>
      </c>
      <c r="F1152" s="1">
        <v>1.0</v>
      </c>
      <c r="G1152" s="4" t="str">
        <f t="shared" si="255"/>
        <v/>
      </c>
      <c r="H1152" s="2">
        <f t="shared" si="256"/>
        <v>0</v>
      </c>
      <c r="I1152" s="2">
        <f t="shared" si="257"/>
        <v>0</v>
      </c>
      <c r="J1152" s="2">
        <f t="shared" si="258"/>
        <v>0</v>
      </c>
    </row>
    <row r="1153">
      <c r="C1153" s="1">
        <v>3.0</v>
      </c>
      <c r="E1153" s="4">
        <f t="shared" si="254"/>
        <v>0</v>
      </c>
      <c r="F1153" s="1">
        <v>1.0</v>
      </c>
      <c r="G1153" s="4" t="str">
        <f t="shared" si="255"/>
        <v/>
      </c>
      <c r="H1153" s="2">
        <f t="shared" si="256"/>
        <v>0</v>
      </c>
      <c r="I1153" s="2">
        <f t="shared" si="257"/>
        <v>0</v>
      </c>
      <c r="J1153" s="2">
        <f t="shared" si="258"/>
        <v>0</v>
      </c>
    </row>
    <row r="1154">
      <c r="C1154" s="1">
        <v>4.0</v>
      </c>
      <c r="E1154" s="4">
        <f t="shared" si="254"/>
        <v>280</v>
      </c>
      <c r="F1154" s="1">
        <v>1.0</v>
      </c>
      <c r="G1154" s="4" t="str">
        <f t="shared" si="255"/>
        <v>0.94</v>
      </c>
      <c r="H1154" s="2">
        <f t="shared" si="256"/>
        <v>263.2</v>
      </c>
      <c r="I1154" s="2">
        <f t="shared" si="257"/>
        <v>0.04684107492</v>
      </c>
      <c r="J1154" s="2">
        <f t="shared" si="258"/>
        <v>0</v>
      </c>
    </row>
    <row r="1155">
      <c r="C1155" s="1">
        <v>5.0</v>
      </c>
      <c r="E1155" s="4">
        <f t="shared" si="254"/>
        <v>515</v>
      </c>
      <c r="F1155" s="1">
        <v>1.0</v>
      </c>
      <c r="G1155" s="4" t="str">
        <f t="shared" si="255"/>
        <v>0.94</v>
      </c>
      <c r="H1155" s="2">
        <f t="shared" si="256"/>
        <v>484.1</v>
      </c>
      <c r="I1155" s="2">
        <f t="shared" si="257"/>
        <v>0.08615411995</v>
      </c>
      <c r="J1155" s="2">
        <f t="shared" si="258"/>
        <v>0</v>
      </c>
    </row>
    <row r="1156">
      <c r="C1156" s="1">
        <v>6.0</v>
      </c>
      <c r="E1156" s="4">
        <f t="shared" si="254"/>
        <v>20</v>
      </c>
      <c r="F1156" s="1">
        <v>1.0</v>
      </c>
      <c r="G1156" s="4" t="str">
        <f t="shared" si="255"/>
        <v>0.95</v>
      </c>
      <c r="H1156" s="2">
        <f t="shared" si="256"/>
        <v>19</v>
      </c>
      <c r="I1156" s="2">
        <f t="shared" si="257"/>
        <v>0.003381384588</v>
      </c>
      <c r="J1156" s="2">
        <f t="shared" si="258"/>
        <v>0</v>
      </c>
    </row>
    <row r="1157">
      <c r="C1157" s="1">
        <v>7.0</v>
      </c>
      <c r="E1157" s="4">
        <f t="shared" si="254"/>
        <v>4750</v>
      </c>
      <c r="F1157" s="1">
        <v>1.0</v>
      </c>
      <c r="G1157" s="4" t="str">
        <f t="shared" si="255"/>
        <v>0.99</v>
      </c>
      <c r="H1157" s="2">
        <f t="shared" si="256"/>
        <v>4702.5</v>
      </c>
      <c r="I1157" s="2">
        <f t="shared" si="257"/>
        <v>0.8368926855</v>
      </c>
      <c r="J1157" s="2">
        <f t="shared" si="258"/>
        <v>0</v>
      </c>
    </row>
    <row r="1158">
      <c r="C1158" s="1">
        <v>8.0</v>
      </c>
      <c r="E1158" s="4">
        <f t="shared" si="254"/>
        <v>0</v>
      </c>
      <c r="F1158" s="1">
        <v>0.0</v>
      </c>
      <c r="G1158" s="4" t="str">
        <f t="shared" si="255"/>
        <v/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37</v>
      </c>
      <c r="F1159" s="1">
        <v>0.0</v>
      </c>
      <c r="G1159" s="4" t="str">
        <f t="shared" si="255"/>
        <v>0.73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0.02476419292</v>
      </c>
    </row>
    <row r="1161">
      <c r="D1161" s="1" t="s">
        <v>29</v>
      </c>
      <c r="E1161" s="2">
        <f>Sum(E1150:E1159)</f>
        <v>5619</v>
      </c>
      <c r="H1161" s="2">
        <f>Sum(H1150:H1159)</f>
        <v>5479.85</v>
      </c>
    </row>
    <row r="1162">
      <c r="D1162" s="1" t="s">
        <v>17</v>
      </c>
      <c r="E1162" s="2">
        <f>E1161/$B$2</f>
        <v>0.0438984375</v>
      </c>
    </row>
    <row r="1163">
      <c r="D1163" s="1" t="s">
        <v>18</v>
      </c>
      <c r="E1163" s="2">
        <f>H1161/E1161</f>
        <v>0.9752358071</v>
      </c>
    </row>
    <row r="1164">
      <c r="D1164" s="1" t="s">
        <v>20</v>
      </c>
      <c r="E1164" s="2">
        <f>H1161/$B$2</f>
        <v>0.04281132813</v>
      </c>
    </row>
    <row r="1165">
      <c r="D1165" s="1" t="s">
        <v>21</v>
      </c>
      <c r="E1165" s="2">
        <f>(E1161-H1161)/$B$2</f>
        <v>0.001087109375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2</v>
      </c>
      <c r="F1180" s="1">
        <v>1.0</v>
      </c>
      <c r="G1180" s="4" t="str">
        <f t="shared" ref="G1180:G1189" si="260">INDIRECT(CONCATENATE("'ccc",$E$1178,"'!",$B$1,C1180+21))</f>
        <v>1.00</v>
      </c>
      <c r="H1180" s="2">
        <f t="shared" ref="H1180:H1189" si="261">E1180*F1180*G1180</f>
        <v>2</v>
      </c>
      <c r="I1180" s="2">
        <f t="shared" ref="I1180:I1189" si="262">H1180/$E$1191</f>
        <v>0.0003417634997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3</v>
      </c>
      <c r="F1181" s="1">
        <v>1.0</v>
      </c>
      <c r="G1181" s="4" t="str">
        <f t="shared" si="260"/>
        <v>1.00</v>
      </c>
      <c r="H1181" s="2">
        <f t="shared" si="261"/>
        <v>3</v>
      </c>
      <c r="I1181" s="2">
        <f t="shared" si="262"/>
        <v>0.0005126452495</v>
      </c>
      <c r="J1181" s="2">
        <f t="shared" si="263"/>
        <v>0</v>
      </c>
    </row>
    <row r="1182">
      <c r="C1182" s="1">
        <v>2.0</v>
      </c>
      <c r="E1182" s="4">
        <f t="shared" si="259"/>
        <v>1</v>
      </c>
      <c r="F1182" s="1">
        <v>1.0</v>
      </c>
      <c r="G1182" s="4" t="str">
        <f t="shared" si="260"/>
        <v>1.00</v>
      </c>
      <c r="H1182" s="2">
        <f t="shared" si="261"/>
        <v>1</v>
      </c>
      <c r="I1182" s="2">
        <f t="shared" si="262"/>
        <v>0.0001708817498</v>
      </c>
      <c r="J1182" s="2">
        <f t="shared" si="263"/>
        <v>0</v>
      </c>
    </row>
    <row r="1183">
      <c r="C1183" s="1">
        <v>3.0</v>
      </c>
      <c r="E1183" s="4">
        <f t="shared" si="259"/>
        <v>0</v>
      </c>
      <c r="F1183" s="1">
        <v>1.0</v>
      </c>
      <c r="G1183" s="4" t="str">
        <f t="shared" si="260"/>
        <v/>
      </c>
      <c r="H1183" s="2">
        <f t="shared" si="261"/>
        <v>0</v>
      </c>
      <c r="I1183" s="2">
        <f t="shared" si="262"/>
        <v>0</v>
      </c>
      <c r="J1183" s="2">
        <f t="shared" si="263"/>
        <v>0</v>
      </c>
    </row>
    <row r="1184">
      <c r="C1184" s="1">
        <v>4.0</v>
      </c>
      <c r="E1184" s="4">
        <f t="shared" si="259"/>
        <v>270</v>
      </c>
      <c r="F1184" s="1">
        <v>1.0</v>
      </c>
      <c r="G1184" s="4" t="str">
        <f t="shared" si="260"/>
        <v>0.93</v>
      </c>
      <c r="H1184" s="2">
        <f t="shared" si="261"/>
        <v>251.1</v>
      </c>
      <c r="I1184" s="2">
        <f t="shared" si="262"/>
        <v>0.04290840738</v>
      </c>
      <c r="J1184" s="2">
        <f t="shared" si="263"/>
        <v>0</v>
      </c>
    </row>
    <row r="1185">
      <c r="C1185" s="1">
        <v>5.0</v>
      </c>
      <c r="E1185" s="4">
        <f t="shared" si="259"/>
        <v>429</v>
      </c>
      <c r="F1185" s="1">
        <v>1.0</v>
      </c>
      <c r="G1185" s="4" t="str">
        <f t="shared" si="260"/>
        <v>0.95</v>
      </c>
      <c r="H1185" s="2">
        <f t="shared" si="261"/>
        <v>407.55</v>
      </c>
      <c r="I1185" s="2">
        <f t="shared" si="262"/>
        <v>0.06964285714</v>
      </c>
      <c r="J1185" s="2">
        <f t="shared" si="263"/>
        <v>0</v>
      </c>
    </row>
    <row r="1186">
      <c r="C1186" s="1">
        <v>6.0</v>
      </c>
      <c r="E1186" s="4">
        <f t="shared" si="259"/>
        <v>9</v>
      </c>
      <c r="F1186" s="1">
        <v>1.0</v>
      </c>
      <c r="G1186" s="4" t="str">
        <f t="shared" si="260"/>
        <v>0.89</v>
      </c>
      <c r="H1186" s="2">
        <f t="shared" si="261"/>
        <v>8.01</v>
      </c>
      <c r="I1186" s="2">
        <f t="shared" si="262"/>
        <v>0.001368762816</v>
      </c>
      <c r="J1186" s="2">
        <f t="shared" si="263"/>
        <v>0</v>
      </c>
    </row>
    <row r="1187">
      <c r="C1187" s="1">
        <v>7.0</v>
      </c>
      <c r="E1187" s="4">
        <f t="shared" si="259"/>
        <v>5095</v>
      </c>
      <c r="F1187" s="1">
        <v>1.0</v>
      </c>
      <c r="G1187" s="4" t="str">
        <f t="shared" si="260"/>
        <v>0.99</v>
      </c>
      <c r="H1187" s="2">
        <f t="shared" si="261"/>
        <v>5044.05</v>
      </c>
      <c r="I1187" s="2">
        <f t="shared" si="262"/>
        <v>0.8619360902</v>
      </c>
      <c r="J1187" s="2">
        <f t="shared" si="263"/>
        <v>0</v>
      </c>
    </row>
    <row r="1188">
      <c r="C1188" s="1">
        <v>8.0</v>
      </c>
      <c r="E1188" s="4">
        <f t="shared" si="259"/>
        <v>1</v>
      </c>
      <c r="F1188" s="1">
        <v>0.0</v>
      </c>
      <c r="G1188" s="4" t="str">
        <f t="shared" si="260"/>
        <v>1.00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42</v>
      </c>
      <c r="F1189" s="1">
        <v>0.0</v>
      </c>
      <c r="G1189" s="4" t="str">
        <f t="shared" si="260"/>
        <v>0.74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0.02311859193</v>
      </c>
    </row>
    <row r="1191">
      <c r="D1191" s="1" t="s">
        <v>29</v>
      </c>
      <c r="E1191" s="2">
        <f>Sum(E1180:E1189)</f>
        <v>5852</v>
      </c>
      <c r="H1191" s="2">
        <f>Sum(H1180:H1189)</f>
        <v>5716.71</v>
      </c>
    </row>
    <row r="1192">
      <c r="D1192" s="1" t="s">
        <v>17</v>
      </c>
      <c r="E1192" s="2">
        <f>E1191/$B$2</f>
        <v>0.04571875</v>
      </c>
    </row>
    <row r="1193">
      <c r="D1193" s="1" t="s">
        <v>18</v>
      </c>
      <c r="E1193" s="2">
        <f>H1191/E1191</f>
        <v>0.9768814081</v>
      </c>
    </row>
    <row r="1194">
      <c r="D1194" s="1" t="s">
        <v>20</v>
      </c>
      <c r="E1194" s="2">
        <f>H1191/$B$2</f>
        <v>0.04466179688</v>
      </c>
    </row>
    <row r="1195">
      <c r="D1195" s="1" t="s">
        <v>21</v>
      </c>
      <c r="E1195" s="2">
        <f>(E1191-H1191)/$B$2</f>
        <v>0.001056953125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13</v>
      </c>
      <c r="F1210" s="1">
        <v>1.0</v>
      </c>
      <c r="G1210" s="4" t="str">
        <f t="shared" ref="G1210:G1219" si="265">INDIRECT(CONCATENATE("'ccc",$E$1208,"'!",$B$1,C1210+21))</f>
        <v>1.00</v>
      </c>
      <c r="H1210" s="2">
        <f t="shared" ref="H1210:H1219" si="266">E1210*F1210*G1210</f>
        <v>13</v>
      </c>
      <c r="I1210" s="2">
        <f t="shared" ref="I1210:I1219" si="267">H1210/$E$1221</f>
        <v>0.001722310546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0.67</v>
      </c>
      <c r="H1211" s="2">
        <f t="shared" si="266"/>
        <v>2.01</v>
      </c>
      <c r="I1211" s="2">
        <f t="shared" si="267"/>
        <v>0.0002662957075</v>
      </c>
      <c r="J1211" s="2">
        <f t="shared" si="268"/>
        <v>0</v>
      </c>
    </row>
    <row r="1212">
      <c r="C1212" s="1">
        <v>2.0</v>
      </c>
      <c r="E1212" s="4">
        <f t="shared" si="264"/>
        <v>4</v>
      </c>
      <c r="F1212" s="1">
        <v>1.0</v>
      </c>
      <c r="G1212" s="4" t="str">
        <f t="shared" si="265"/>
        <v>0.75</v>
      </c>
      <c r="H1212" s="2">
        <f t="shared" si="266"/>
        <v>3</v>
      </c>
      <c r="I1212" s="2">
        <f t="shared" si="267"/>
        <v>0.0003974562798</v>
      </c>
      <c r="J1212" s="2">
        <f t="shared" si="268"/>
        <v>0</v>
      </c>
    </row>
    <row r="1213">
      <c r="C1213" s="1">
        <v>3.0</v>
      </c>
      <c r="E1213" s="4">
        <f t="shared" si="264"/>
        <v>11</v>
      </c>
      <c r="F1213" s="1">
        <v>1.0</v>
      </c>
      <c r="G1213" s="4" t="str">
        <f t="shared" si="265"/>
        <v>0.91</v>
      </c>
      <c r="H1213" s="2">
        <f t="shared" si="266"/>
        <v>10.01</v>
      </c>
      <c r="I1213" s="2">
        <f t="shared" si="267"/>
        <v>0.00132617912</v>
      </c>
      <c r="J1213" s="2">
        <f t="shared" si="268"/>
        <v>0</v>
      </c>
    </row>
    <row r="1214">
      <c r="C1214" s="1">
        <v>4.0</v>
      </c>
      <c r="E1214" s="4">
        <f t="shared" si="264"/>
        <v>167</v>
      </c>
      <c r="F1214" s="1">
        <v>1.0</v>
      </c>
      <c r="G1214" s="4" t="str">
        <f t="shared" si="265"/>
        <v>0.93</v>
      </c>
      <c r="H1214" s="2">
        <f t="shared" si="266"/>
        <v>155.31</v>
      </c>
      <c r="I1214" s="2">
        <f t="shared" si="267"/>
        <v>0.02057631161</v>
      </c>
      <c r="J1214" s="2">
        <f t="shared" si="268"/>
        <v>0</v>
      </c>
    </row>
    <row r="1215">
      <c r="C1215" s="1">
        <v>5.0</v>
      </c>
      <c r="E1215" s="4">
        <f t="shared" si="264"/>
        <v>80</v>
      </c>
      <c r="F1215" s="1">
        <v>1.0</v>
      </c>
      <c r="G1215" s="4" t="str">
        <f t="shared" si="265"/>
        <v>0.93</v>
      </c>
      <c r="H1215" s="2">
        <f t="shared" si="266"/>
        <v>74.4</v>
      </c>
      <c r="I1215" s="2">
        <f t="shared" si="267"/>
        <v>0.009856915739</v>
      </c>
      <c r="J1215" s="2">
        <f t="shared" si="268"/>
        <v>0</v>
      </c>
    </row>
    <row r="1216">
      <c r="C1216" s="1">
        <v>6.0</v>
      </c>
      <c r="E1216" s="4">
        <f t="shared" si="264"/>
        <v>3</v>
      </c>
      <c r="F1216" s="1">
        <v>1.0</v>
      </c>
      <c r="G1216" s="4" t="str">
        <f t="shared" si="265"/>
        <v>0.67</v>
      </c>
      <c r="H1216" s="2">
        <f t="shared" si="266"/>
        <v>2.01</v>
      </c>
      <c r="I1216" s="2">
        <f t="shared" si="267"/>
        <v>0.0002662957075</v>
      </c>
      <c r="J1216" s="2">
        <f t="shared" si="268"/>
        <v>0</v>
      </c>
    </row>
    <row r="1217">
      <c r="C1217" s="1">
        <v>7.0</v>
      </c>
      <c r="E1217" s="4">
        <f t="shared" si="264"/>
        <v>7017</v>
      </c>
      <c r="F1217" s="1">
        <v>1.0</v>
      </c>
      <c r="G1217" s="4" t="str">
        <f t="shared" si="265"/>
        <v>0.99</v>
      </c>
      <c r="H1217" s="2">
        <f t="shared" si="266"/>
        <v>6946.83</v>
      </c>
      <c r="I1217" s="2">
        <f t="shared" si="267"/>
        <v>0.9203537361</v>
      </c>
      <c r="J1217" s="2">
        <f t="shared" si="268"/>
        <v>0</v>
      </c>
    </row>
    <row r="1218">
      <c r="C1218" s="1">
        <v>8.0</v>
      </c>
      <c r="E1218" s="4">
        <f t="shared" si="264"/>
        <v>156</v>
      </c>
      <c r="F1218" s="1">
        <v>1.0</v>
      </c>
      <c r="G1218" s="4" t="str">
        <f t="shared" si="265"/>
        <v>0.94</v>
      </c>
      <c r="H1218" s="2">
        <f t="shared" si="266"/>
        <v>146.64</v>
      </c>
      <c r="I1218" s="2">
        <f t="shared" si="267"/>
        <v>0.01942766296</v>
      </c>
      <c r="J1218" s="2">
        <f t="shared" si="268"/>
        <v>0</v>
      </c>
    </row>
    <row r="1219">
      <c r="C1219" s="1">
        <v>9.0</v>
      </c>
      <c r="E1219" s="4">
        <f t="shared" si="264"/>
        <v>94</v>
      </c>
      <c r="F1219" s="1">
        <v>0.0</v>
      </c>
      <c r="G1219" s="4" t="str">
        <f t="shared" si="265"/>
        <v>0.85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0.02580683625</v>
      </c>
    </row>
    <row r="1221">
      <c r="D1221" s="1" t="s">
        <v>29</v>
      </c>
      <c r="E1221" s="2">
        <f>Sum(E1210:E1219)</f>
        <v>7548</v>
      </c>
      <c r="H1221" s="2">
        <f>Sum(H1210:H1219)</f>
        <v>7353.21</v>
      </c>
    </row>
    <row r="1222">
      <c r="D1222" s="1" t="s">
        <v>17</v>
      </c>
      <c r="E1222" s="2">
        <f>E1221/$B$2</f>
        <v>0.05896875</v>
      </c>
    </row>
    <row r="1223">
      <c r="D1223" s="1" t="s">
        <v>18</v>
      </c>
      <c r="E1223" s="2">
        <f>H1221/E1221</f>
        <v>0.9741931638</v>
      </c>
    </row>
    <row r="1224">
      <c r="D1224" s="1" t="s">
        <v>20</v>
      </c>
      <c r="E1224" s="2">
        <f>H1221/$B$2</f>
        <v>0.05744695313</v>
      </c>
    </row>
    <row r="1225">
      <c r="D1225" s="1" t="s">
        <v>21</v>
      </c>
      <c r="E1225" s="2">
        <f>(E1221-H1221)/$B$2</f>
        <v>0.001521796875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10</v>
      </c>
      <c r="F1240" s="1">
        <v>1.0</v>
      </c>
      <c r="G1240" s="4" t="str">
        <f t="shared" ref="G1240:G1249" si="270">INDIRECT(CONCATENATE("'ccc",$E$1238,"'!",$B$1,C1240+21))</f>
        <v>1.00</v>
      </c>
      <c r="H1240" s="2">
        <f t="shared" ref="H1240:H1249" si="271">E1240*F1240*G1240</f>
        <v>10</v>
      </c>
      <c r="I1240" s="2">
        <f t="shared" ref="I1240:I1249" si="272">H1240/$E$1251</f>
        <v>0.001319435282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0.67</v>
      </c>
      <c r="H1241" s="2">
        <f t="shared" si="271"/>
        <v>2.01</v>
      </c>
      <c r="I1241" s="2">
        <f t="shared" si="272"/>
        <v>0.0002652064916</v>
      </c>
      <c r="J1241" s="2">
        <f t="shared" si="273"/>
        <v>0</v>
      </c>
    </row>
    <row r="1242">
      <c r="C1242" s="1">
        <v>2.0</v>
      </c>
      <c r="E1242" s="4">
        <f t="shared" si="269"/>
        <v>2</v>
      </c>
      <c r="F1242" s="1">
        <v>1.0</v>
      </c>
      <c r="G1242" s="4" t="str">
        <f t="shared" si="270"/>
        <v>0.50</v>
      </c>
      <c r="H1242" s="2">
        <f t="shared" si="271"/>
        <v>1</v>
      </c>
      <c r="I1242" s="2">
        <f t="shared" si="272"/>
        <v>0.0001319435282</v>
      </c>
      <c r="J1242" s="2">
        <f t="shared" si="273"/>
        <v>0</v>
      </c>
    </row>
    <row r="1243">
      <c r="C1243" s="1">
        <v>3.0</v>
      </c>
      <c r="E1243" s="4">
        <f t="shared" si="269"/>
        <v>15</v>
      </c>
      <c r="F1243" s="1">
        <v>1.0</v>
      </c>
      <c r="G1243" s="4" t="str">
        <f t="shared" si="270"/>
        <v>0.87</v>
      </c>
      <c r="H1243" s="2">
        <f t="shared" si="271"/>
        <v>13.05</v>
      </c>
      <c r="I1243" s="2">
        <f t="shared" si="272"/>
        <v>0.001721863043</v>
      </c>
      <c r="J1243" s="2">
        <f t="shared" si="273"/>
        <v>0</v>
      </c>
    </row>
    <row r="1244">
      <c r="C1244" s="1">
        <v>4.0</v>
      </c>
      <c r="E1244" s="4">
        <f t="shared" si="269"/>
        <v>169</v>
      </c>
      <c r="F1244" s="1">
        <v>1.0</v>
      </c>
      <c r="G1244" s="4" t="str">
        <f t="shared" si="270"/>
        <v>0.91</v>
      </c>
      <c r="H1244" s="2">
        <f t="shared" si="271"/>
        <v>153.79</v>
      </c>
      <c r="I1244" s="2">
        <f t="shared" si="272"/>
        <v>0.0202915952</v>
      </c>
      <c r="J1244" s="2">
        <f t="shared" si="273"/>
        <v>0</v>
      </c>
    </row>
    <row r="1245">
      <c r="C1245" s="1">
        <v>5.0</v>
      </c>
      <c r="E1245" s="4">
        <f t="shared" si="269"/>
        <v>82</v>
      </c>
      <c r="F1245" s="1">
        <v>1.0</v>
      </c>
      <c r="G1245" s="4" t="str">
        <f t="shared" si="270"/>
        <v>0.88</v>
      </c>
      <c r="H1245" s="2">
        <f t="shared" si="271"/>
        <v>72.16</v>
      </c>
      <c r="I1245" s="2">
        <f t="shared" si="272"/>
        <v>0.009521044993</v>
      </c>
      <c r="J1245" s="2">
        <f t="shared" si="273"/>
        <v>0</v>
      </c>
    </row>
    <row r="1246">
      <c r="C1246" s="1">
        <v>6.0</v>
      </c>
      <c r="E1246" s="4">
        <f t="shared" si="269"/>
        <v>0</v>
      </c>
      <c r="F1246" s="1">
        <v>1.0</v>
      </c>
      <c r="G1246" s="4" t="str">
        <f t="shared" si="270"/>
        <v/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6976</v>
      </c>
      <c r="F1247" s="1">
        <v>1.0</v>
      </c>
      <c r="G1247" s="4" t="str">
        <f t="shared" si="270"/>
        <v>0.99</v>
      </c>
      <c r="H1247" s="2">
        <f t="shared" si="271"/>
        <v>6906.24</v>
      </c>
      <c r="I1247" s="2">
        <f t="shared" si="272"/>
        <v>0.911233672</v>
      </c>
      <c r="J1247" s="2">
        <f t="shared" si="273"/>
        <v>0</v>
      </c>
    </row>
    <row r="1248">
      <c r="C1248" s="1">
        <v>8.0</v>
      </c>
      <c r="E1248" s="4">
        <f t="shared" si="269"/>
        <v>176</v>
      </c>
      <c r="F1248" s="1">
        <v>1.0</v>
      </c>
      <c r="G1248" s="4" t="str">
        <f t="shared" si="270"/>
        <v>0.90</v>
      </c>
      <c r="H1248" s="2">
        <f t="shared" si="271"/>
        <v>158.4</v>
      </c>
      <c r="I1248" s="2">
        <f t="shared" si="272"/>
        <v>0.02089985486</v>
      </c>
      <c r="J1248" s="2">
        <f t="shared" si="273"/>
        <v>0</v>
      </c>
    </row>
    <row r="1249">
      <c r="C1249" s="1">
        <v>9.0</v>
      </c>
      <c r="E1249" s="4">
        <f t="shared" si="269"/>
        <v>146</v>
      </c>
      <c r="F1249" s="1">
        <v>0.0</v>
      </c>
      <c r="G1249" s="4" t="str">
        <f t="shared" si="270"/>
        <v>0.81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0.03461538462</v>
      </c>
    </row>
    <row r="1251">
      <c r="D1251" s="1" t="s">
        <v>29</v>
      </c>
      <c r="E1251" s="2">
        <f>Sum(E1240:E1249)</f>
        <v>7579</v>
      </c>
      <c r="H1251" s="2">
        <f>Sum(H1240:H1249)</f>
        <v>7316.65</v>
      </c>
    </row>
    <row r="1252">
      <c r="D1252" s="1" t="s">
        <v>17</v>
      </c>
      <c r="E1252" s="2">
        <f>E1251/$B$2</f>
        <v>0.0592109375</v>
      </c>
    </row>
    <row r="1253">
      <c r="D1253" s="1" t="s">
        <v>18</v>
      </c>
      <c r="E1253" s="2">
        <f>H1251/E1251</f>
        <v>0.9653846154</v>
      </c>
    </row>
    <row r="1254">
      <c r="D1254" s="1" t="s">
        <v>20</v>
      </c>
      <c r="E1254" s="2">
        <f>H1251/$B$2</f>
        <v>0.05716132813</v>
      </c>
    </row>
    <row r="1255">
      <c r="D1255" s="1" t="s">
        <v>21</v>
      </c>
      <c r="E1255" s="2">
        <f>(E1251-H1251)/$B$2</f>
        <v>0.002049609375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8</v>
      </c>
      <c r="F1270" s="1">
        <v>1.0</v>
      </c>
      <c r="G1270" s="4" t="str">
        <f t="shared" ref="G1270:G1279" si="275">INDIRECT(CONCATENATE("'ccc",$E$1268,"'!",$B$1,C1270+21))</f>
        <v>0.75</v>
      </c>
      <c r="H1270" s="2">
        <f t="shared" ref="H1270:H1279" si="276">E1270*F1270*G1270</f>
        <v>6</v>
      </c>
      <c r="I1270" s="2">
        <f t="shared" ref="I1270:I1279" si="277">H1270/$E$1281</f>
        <v>0.0007948072592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1.00</v>
      </c>
      <c r="H1271" s="2">
        <f t="shared" si="276"/>
        <v>1</v>
      </c>
      <c r="I1271" s="2">
        <f t="shared" si="277"/>
        <v>0.0001324678765</v>
      </c>
      <c r="J1271" s="2">
        <f t="shared" si="278"/>
        <v>0</v>
      </c>
    </row>
    <row r="1272">
      <c r="C1272" s="1">
        <v>2.0</v>
      </c>
      <c r="E1272" s="4">
        <f t="shared" si="274"/>
        <v>2</v>
      </c>
      <c r="F1272" s="1">
        <v>1.0</v>
      </c>
      <c r="G1272" s="4" t="str">
        <f t="shared" si="275"/>
        <v>1.00</v>
      </c>
      <c r="H1272" s="2">
        <f t="shared" si="276"/>
        <v>2</v>
      </c>
      <c r="I1272" s="2">
        <f t="shared" si="277"/>
        <v>0.0002649357531</v>
      </c>
      <c r="J1272" s="2">
        <f t="shared" si="278"/>
        <v>0</v>
      </c>
    </row>
    <row r="1273">
      <c r="C1273" s="1">
        <v>3.0</v>
      </c>
      <c r="E1273" s="4">
        <f t="shared" si="274"/>
        <v>19</v>
      </c>
      <c r="F1273" s="1">
        <v>1.0</v>
      </c>
      <c r="G1273" s="4" t="str">
        <f t="shared" si="275"/>
        <v>0.79</v>
      </c>
      <c r="H1273" s="2">
        <f t="shared" si="276"/>
        <v>15.01</v>
      </c>
      <c r="I1273" s="2">
        <f t="shared" si="277"/>
        <v>0.001988342827</v>
      </c>
      <c r="J1273" s="2">
        <f t="shared" si="278"/>
        <v>0</v>
      </c>
    </row>
    <row r="1274">
      <c r="C1274" s="1">
        <v>4.0</v>
      </c>
      <c r="E1274" s="4">
        <f t="shared" si="274"/>
        <v>137</v>
      </c>
      <c r="F1274" s="1">
        <v>1.0</v>
      </c>
      <c r="G1274" s="4" t="str">
        <f t="shared" si="275"/>
        <v>0.88</v>
      </c>
      <c r="H1274" s="2">
        <f t="shared" si="276"/>
        <v>120.56</v>
      </c>
      <c r="I1274" s="2">
        <f t="shared" si="277"/>
        <v>0.0159703272</v>
      </c>
      <c r="J1274" s="2">
        <f t="shared" si="278"/>
        <v>0</v>
      </c>
    </row>
    <row r="1275">
      <c r="C1275" s="1">
        <v>5.0</v>
      </c>
      <c r="E1275" s="4">
        <f t="shared" si="274"/>
        <v>73</v>
      </c>
      <c r="F1275" s="1">
        <v>1.0</v>
      </c>
      <c r="G1275" s="4" t="str">
        <f t="shared" si="275"/>
        <v>0.92</v>
      </c>
      <c r="H1275" s="2">
        <f t="shared" si="276"/>
        <v>67.16</v>
      </c>
      <c r="I1275" s="2">
        <f t="shared" si="277"/>
        <v>0.008896542588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6929</v>
      </c>
      <c r="F1277" s="1">
        <v>1.0</v>
      </c>
      <c r="G1277" s="4" t="str">
        <f t="shared" si="275"/>
        <v>0.99</v>
      </c>
      <c r="H1277" s="2">
        <f t="shared" si="276"/>
        <v>6859.71</v>
      </c>
      <c r="I1277" s="2">
        <f t="shared" si="277"/>
        <v>0.9086912174</v>
      </c>
      <c r="J1277" s="2">
        <f t="shared" si="278"/>
        <v>0</v>
      </c>
    </row>
    <row r="1278">
      <c r="C1278" s="1">
        <v>8.0</v>
      </c>
      <c r="E1278" s="4">
        <f t="shared" si="274"/>
        <v>230</v>
      </c>
      <c r="F1278" s="1">
        <v>1.0</v>
      </c>
      <c r="G1278" s="4" t="str">
        <f t="shared" si="275"/>
        <v>0.89</v>
      </c>
      <c r="H1278" s="2">
        <f t="shared" si="276"/>
        <v>204.7</v>
      </c>
      <c r="I1278" s="2">
        <f t="shared" si="277"/>
        <v>0.02711617433</v>
      </c>
      <c r="J1278" s="2">
        <f t="shared" si="278"/>
        <v>0</v>
      </c>
    </row>
    <row r="1279">
      <c r="C1279" s="1">
        <v>9.0</v>
      </c>
      <c r="E1279" s="4">
        <f t="shared" si="274"/>
        <v>150</v>
      </c>
      <c r="F1279" s="1">
        <v>0.0</v>
      </c>
      <c r="G1279" s="4" t="str">
        <f t="shared" si="275"/>
        <v>0.86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0.03614518479</v>
      </c>
    </row>
    <row r="1281">
      <c r="D1281" s="1" t="s">
        <v>29</v>
      </c>
      <c r="E1281" s="2">
        <f>Sum(E1270:E1279)</f>
        <v>7549</v>
      </c>
      <c r="H1281" s="2">
        <f>Sum(H1270:H1279)</f>
        <v>7276.14</v>
      </c>
    </row>
    <row r="1282">
      <c r="D1282" s="1" t="s">
        <v>17</v>
      </c>
      <c r="E1282" s="2">
        <f>E1281/$B$2</f>
        <v>0.0589765625</v>
      </c>
    </row>
    <row r="1283">
      <c r="D1283" s="1" t="s">
        <v>18</v>
      </c>
      <c r="E1283" s="2">
        <f>H1281/E1281</f>
        <v>0.9638548152</v>
      </c>
    </row>
    <row r="1284">
      <c r="D1284" s="1" t="s">
        <v>20</v>
      </c>
      <c r="E1284" s="2">
        <f>H1281/$B$2</f>
        <v>0.05684484375</v>
      </c>
    </row>
    <row r="1285">
      <c r="D1285" s="1" t="s">
        <v>21</v>
      </c>
      <c r="E1285" s="2">
        <f>(E1281-H1281)/$B$2</f>
        <v>0.00213171875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6</v>
      </c>
      <c r="F1300" s="1">
        <v>1.0</v>
      </c>
      <c r="G1300" s="4" t="str">
        <f t="shared" ref="G1300:G1309" si="280">INDIRECT(CONCATENATE("'ccc",$E$1298,"'!",$B$1,C1300+21))</f>
        <v>0.83</v>
      </c>
      <c r="H1300" s="2">
        <f t="shared" ref="H1300:H1309" si="281">E1300*F1300*G1300</f>
        <v>4.98</v>
      </c>
      <c r="I1300" s="2">
        <f t="shared" ref="I1300:I1309" si="282">H1300/$E$1311</f>
        <v>0.0006758957655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1</v>
      </c>
      <c r="F1301" s="1">
        <v>1.0</v>
      </c>
      <c r="G1301" s="4" t="str">
        <f t="shared" si="280"/>
        <v>0.00</v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1</v>
      </c>
      <c r="F1302" s="1">
        <v>1.0</v>
      </c>
      <c r="G1302" s="4" t="str">
        <f t="shared" si="280"/>
        <v>1.00</v>
      </c>
      <c r="H1302" s="2">
        <f t="shared" si="281"/>
        <v>1</v>
      </c>
      <c r="I1302" s="2">
        <f t="shared" si="282"/>
        <v>0.0001357220413</v>
      </c>
      <c r="J1302" s="2">
        <f t="shared" si="283"/>
        <v>0</v>
      </c>
    </row>
    <row r="1303">
      <c r="C1303" s="1">
        <v>3.0</v>
      </c>
      <c r="E1303" s="4">
        <f t="shared" si="279"/>
        <v>25</v>
      </c>
      <c r="F1303" s="1">
        <v>1.0</v>
      </c>
      <c r="G1303" s="4" t="str">
        <f t="shared" si="280"/>
        <v>0.84</v>
      </c>
      <c r="H1303" s="2">
        <f t="shared" si="281"/>
        <v>21</v>
      </c>
      <c r="I1303" s="2">
        <f t="shared" si="282"/>
        <v>0.002850162866</v>
      </c>
      <c r="J1303" s="2">
        <f t="shared" si="283"/>
        <v>0</v>
      </c>
    </row>
    <row r="1304">
      <c r="C1304" s="1">
        <v>4.0</v>
      </c>
      <c r="E1304" s="4">
        <f t="shared" si="279"/>
        <v>119</v>
      </c>
      <c r="F1304" s="1">
        <v>1.0</v>
      </c>
      <c r="G1304" s="4" t="str">
        <f t="shared" si="280"/>
        <v>0.95</v>
      </c>
      <c r="H1304" s="2">
        <f t="shared" si="281"/>
        <v>113.05</v>
      </c>
      <c r="I1304" s="2">
        <f t="shared" si="282"/>
        <v>0.01534337676</v>
      </c>
      <c r="J1304" s="2">
        <f t="shared" si="283"/>
        <v>0</v>
      </c>
    </row>
    <row r="1305">
      <c r="C1305" s="1">
        <v>5.0</v>
      </c>
      <c r="E1305" s="4">
        <f t="shared" si="279"/>
        <v>86</v>
      </c>
      <c r="F1305" s="1">
        <v>1.0</v>
      </c>
      <c r="G1305" s="4" t="str">
        <f t="shared" si="280"/>
        <v>0.91</v>
      </c>
      <c r="H1305" s="2">
        <f t="shared" si="281"/>
        <v>78.26</v>
      </c>
      <c r="I1305" s="2">
        <f t="shared" si="282"/>
        <v>0.01062160695</v>
      </c>
      <c r="J1305" s="2">
        <f t="shared" si="283"/>
        <v>0</v>
      </c>
    </row>
    <row r="1306">
      <c r="C1306" s="1">
        <v>6.0</v>
      </c>
      <c r="E1306" s="4">
        <f t="shared" si="279"/>
        <v>0</v>
      </c>
      <c r="F1306" s="1">
        <v>1.0</v>
      </c>
      <c r="G1306" s="4" t="str">
        <f t="shared" si="280"/>
        <v/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6825</v>
      </c>
      <c r="F1307" s="1">
        <v>1.0</v>
      </c>
      <c r="G1307" s="4" t="str">
        <f t="shared" si="280"/>
        <v>0.99</v>
      </c>
      <c r="H1307" s="2">
        <f t="shared" si="281"/>
        <v>6756.75</v>
      </c>
      <c r="I1307" s="2">
        <f t="shared" si="282"/>
        <v>0.9170399023</v>
      </c>
      <c r="J1307" s="2">
        <f t="shared" si="283"/>
        <v>0</v>
      </c>
    </row>
    <row r="1308">
      <c r="C1308" s="1">
        <v>8.0</v>
      </c>
      <c r="E1308" s="4">
        <f t="shared" si="279"/>
        <v>204</v>
      </c>
      <c r="F1308" s="1">
        <v>1.0</v>
      </c>
      <c r="G1308" s="4" t="str">
        <f t="shared" si="280"/>
        <v>0.92</v>
      </c>
      <c r="H1308" s="2">
        <f t="shared" si="281"/>
        <v>187.68</v>
      </c>
      <c r="I1308" s="2">
        <f t="shared" si="282"/>
        <v>0.0254723127</v>
      </c>
      <c r="J1308" s="2">
        <f t="shared" si="283"/>
        <v>0</v>
      </c>
    </row>
    <row r="1309">
      <c r="C1309" s="1">
        <v>9.0</v>
      </c>
      <c r="E1309" s="4">
        <f t="shared" si="279"/>
        <v>101</v>
      </c>
      <c r="F1309" s="1">
        <v>0.0</v>
      </c>
      <c r="G1309" s="4" t="str">
        <f t="shared" si="280"/>
        <v>0.88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0.02786102063</v>
      </c>
    </row>
    <row r="1311">
      <c r="D1311" s="1" t="s">
        <v>29</v>
      </c>
      <c r="E1311" s="2">
        <f>Sum(E1300:E1309)</f>
        <v>7368</v>
      </c>
      <c r="H1311" s="2">
        <f>Sum(H1300:H1309)</f>
        <v>7162.72</v>
      </c>
    </row>
    <row r="1312">
      <c r="D1312" s="1" t="s">
        <v>17</v>
      </c>
      <c r="E1312" s="2">
        <f>E1311/$B$2</f>
        <v>0.0575625</v>
      </c>
    </row>
    <row r="1313">
      <c r="D1313" s="1" t="s">
        <v>18</v>
      </c>
      <c r="E1313" s="2">
        <f>H1311/E1311</f>
        <v>0.9721389794</v>
      </c>
    </row>
    <row r="1314">
      <c r="D1314" s="1" t="s">
        <v>20</v>
      </c>
      <c r="E1314" s="2">
        <f>H1311/$B$2</f>
        <v>0.05595875</v>
      </c>
    </row>
    <row r="1315">
      <c r="D1315" s="1" t="s">
        <v>21</v>
      </c>
      <c r="E1315" s="2">
        <f>(E1311-H1311)/$B$2</f>
        <v>0.00160375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6</v>
      </c>
      <c r="F1330" s="1">
        <v>1.0</v>
      </c>
      <c r="G1330" s="4" t="str">
        <f t="shared" ref="G1330:G1339" si="285">INDIRECT(CONCATENATE("'ccc",$E$1328,"'!",$B$1,C1330+21))</f>
        <v>1.00</v>
      </c>
      <c r="H1330" s="2">
        <f t="shared" ref="H1330:H1339" si="286">E1330*F1330*G1330</f>
        <v>6</v>
      </c>
      <c r="I1330" s="2">
        <f t="shared" ref="I1330:I1339" si="287">H1330/$E$1341</f>
        <v>0.0008410428932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1</v>
      </c>
      <c r="F1332" s="1">
        <v>1.0</v>
      </c>
      <c r="G1332" s="4" t="str">
        <f t="shared" si="285"/>
        <v>1.00</v>
      </c>
      <c r="H1332" s="2">
        <f t="shared" si="286"/>
        <v>1</v>
      </c>
      <c r="I1332" s="2">
        <f t="shared" si="287"/>
        <v>0.0001401738155</v>
      </c>
      <c r="J1332" s="2">
        <f t="shared" si="288"/>
        <v>0</v>
      </c>
    </row>
    <row r="1333">
      <c r="C1333" s="1">
        <v>3.0</v>
      </c>
      <c r="E1333" s="4">
        <f t="shared" si="284"/>
        <v>20</v>
      </c>
      <c r="F1333" s="1">
        <v>1.0</v>
      </c>
      <c r="G1333" s="4" t="str">
        <f t="shared" si="285"/>
        <v>0.85</v>
      </c>
      <c r="H1333" s="2">
        <f t="shared" si="286"/>
        <v>17</v>
      </c>
      <c r="I1333" s="2">
        <f t="shared" si="287"/>
        <v>0.002382954864</v>
      </c>
      <c r="J1333" s="2">
        <f t="shared" si="288"/>
        <v>0</v>
      </c>
    </row>
    <row r="1334">
      <c r="C1334" s="1">
        <v>4.0</v>
      </c>
      <c r="E1334" s="4">
        <f t="shared" si="284"/>
        <v>92</v>
      </c>
      <c r="F1334" s="1">
        <v>1.0</v>
      </c>
      <c r="G1334" s="4" t="str">
        <f t="shared" si="285"/>
        <v>0.90</v>
      </c>
      <c r="H1334" s="2">
        <f t="shared" si="286"/>
        <v>82.8</v>
      </c>
      <c r="I1334" s="2">
        <f t="shared" si="287"/>
        <v>0.01160639193</v>
      </c>
      <c r="J1334" s="2">
        <f t="shared" si="288"/>
        <v>0</v>
      </c>
    </row>
    <row r="1335">
      <c r="C1335" s="1">
        <v>5.0</v>
      </c>
      <c r="E1335" s="4">
        <f t="shared" si="284"/>
        <v>68</v>
      </c>
      <c r="F1335" s="1">
        <v>1.0</v>
      </c>
      <c r="G1335" s="4" t="str">
        <f t="shared" si="285"/>
        <v>0.91</v>
      </c>
      <c r="H1335" s="2">
        <f t="shared" si="286"/>
        <v>61.88</v>
      </c>
      <c r="I1335" s="2">
        <f t="shared" si="287"/>
        <v>0.008673955705</v>
      </c>
      <c r="J1335" s="2">
        <f t="shared" si="288"/>
        <v>0</v>
      </c>
    </row>
    <row r="1336">
      <c r="C1336" s="1">
        <v>6.0</v>
      </c>
      <c r="E1336" s="4">
        <f t="shared" si="284"/>
        <v>1</v>
      </c>
      <c r="F1336" s="1">
        <v>1.0</v>
      </c>
      <c r="G1336" s="4" t="str">
        <f t="shared" si="285"/>
        <v>0.00</v>
      </c>
      <c r="H1336" s="2">
        <f t="shared" si="286"/>
        <v>0</v>
      </c>
      <c r="I1336" s="2">
        <f t="shared" si="287"/>
        <v>0</v>
      </c>
      <c r="J1336" s="2">
        <f t="shared" si="288"/>
        <v>0</v>
      </c>
    </row>
    <row r="1337">
      <c r="C1337" s="1">
        <v>7.0</v>
      </c>
      <c r="E1337" s="4">
        <f t="shared" si="284"/>
        <v>6637</v>
      </c>
      <c r="F1337" s="1">
        <v>1.0</v>
      </c>
      <c r="G1337" s="4" t="str">
        <f t="shared" si="285"/>
        <v>0.99</v>
      </c>
      <c r="H1337" s="2">
        <f t="shared" si="286"/>
        <v>6570.63</v>
      </c>
      <c r="I1337" s="2">
        <f t="shared" si="287"/>
        <v>0.9210302775</v>
      </c>
      <c r="J1337" s="2">
        <f t="shared" si="288"/>
        <v>0</v>
      </c>
    </row>
    <row r="1338">
      <c r="C1338" s="1">
        <v>8.0</v>
      </c>
      <c r="E1338" s="4">
        <f t="shared" si="284"/>
        <v>211</v>
      </c>
      <c r="F1338" s="1">
        <v>1.0</v>
      </c>
      <c r="G1338" s="4" t="str">
        <f t="shared" si="285"/>
        <v>0.87</v>
      </c>
      <c r="H1338" s="2">
        <f t="shared" si="286"/>
        <v>183.57</v>
      </c>
      <c r="I1338" s="2">
        <f t="shared" si="287"/>
        <v>0.02573170732</v>
      </c>
      <c r="J1338" s="2">
        <f t="shared" si="288"/>
        <v>0</v>
      </c>
    </row>
    <row r="1339">
      <c r="C1339" s="1">
        <v>9.0</v>
      </c>
      <c r="E1339" s="4">
        <f t="shared" si="284"/>
        <v>98</v>
      </c>
      <c r="F1339" s="1">
        <v>0.0</v>
      </c>
      <c r="G1339" s="4" t="str">
        <f t="shared" si="285"/>
        <v>0.79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0.02959349593</v>
      </c>
    </row>
    <row r="1341">
      <c r="D1341" s="1" t="s">
        <v>29</v>
      </c>
      <c r="E1341" s="2">
        <f>Sum(E1330:E1339)</f>
        <v>7134</v>
      </c>
      <c r="H1341" s="2">
        <f>Sum(H1330:H1339)</f>
        <v>6922.88</v>
      </c>
    </row>
    <row r="1342">
      <c r="D1342" s="1" t="s">
        <v>17</v>
      </c>
      <c r="E1342" s="2">
        <f>E1341/$B$2</f>
        <v>0.055734375</v>
      </c>
    </row>
    <row r="1343">
      <c r="D1343" s="1" t="s">
        <v>18</v>
      </c>
      <c r="E1343" s="2">
        <f>H1341/E1341</f>
        <v>0.9704065041</v>
      </c>
    </row>
    <row r="1344">
      <c r="D1344" s="1" t="s">
        <v>20</v>
      </c>
      <c r="E1344" s="2">
        <f>H1341/$B$2</f>
        <v>0.054085</v>
      </c>
    </row>
    <row r="1345">
      <c r="D1345" s="1" t="s">
        <v>21</v>
      </c>
      <c r="E1345" s="2">
        <f>(E1341-H1341)/$B$2</f>
        <v>0.001649375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9</v>
      </c>
      <c r="F1360" s="1">
        <v>1.0</v>
      </c>
      <c r="G1360" s="4" t="str">
        <f t="shared" ref="G1360:G1369" si="290">INDIRECT(CONCATENATE("'ccc",$E$1358,"'!",$B$1,C1360+21))</f>
        <v>0.89</v>
      </c>
      <c r="H1360" s="2">
        <f t="shared" ref="H1360:H1369" si="291">E1360*F1360*G1360</f>
        <v>8.01</v>
      </c>
      <c r="I1360" s="2">
        <f t="shared" ref="I1360:I1369" si="292">H1360/$E$1371</f>
        <v>0.001151689432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</v>
      </c>
      <c r="F1362" s="1">
        <v>1.0</v>
      </c>
      <c r="G1362" s="4" t="str">
        <f t="shared" si="290"/>
        <v>0.50</v>
      </c>
      <c r="H1362" s="2">
        <f t="shared" si="291"/>
        <v>1</v>
      </c>
      <c r="I1362" s="2">
        <f t="shared" si="292"/>
        <v>0.0001437814522</v>
      </c>
      <c r="J1362" s="2">
        <f t="shared" si="293"/>
        <v>0</v>
      </c>
    </row>
    <row r="1363">
      <c r="C1363" s="1">
        <v>3.0</v>
      </c>
      <c r="E1363" s="4">
        <f t="shared" si="289"/>
        <v>8</v>
      </c>
      <c r="F1363" s="1">
        <v>1.0</v>
      </c>
      <c r="G1363" s="4" t="str">
        <f t="shared" si="290"/>
        <v>0.88</v>
      </c>
      <c r="H1363" s="2">
        <f t="shared" si="291"/>
        <v>7.04</v>
      </c>
      <c r="I1363" s="2">
        <f t="shared" si="292"/>
        <v>0.001012221423</v>
      </c>
      <c r="J1363" s="2">
        <f t="shared" si="293"/>
        <v>0</v>
      </c>
    </row>
    <row r="1364">
      <c r="C1364" s="1">
        <v>4.0</v>
      </c>
      <c r="E1364" s="4">
        <f t="shared" si="289"/>
        <v>38</v>
      </c>
      <c r="F1364" s="1">
        <v>1.0</v>
      </c>
      <c r="G1364" s="4" t="str">
        <f t="shared" si="290"/>
        <v>0.84</v>
      </c>
      <c r="H1364" s="2">
        <f t="shared" si="291"/>
        <v>31.92</v>
      </c>
      <c r="I1364" s="2">
        <f t="shared" si="292"/>
        <v>0.004589503954</v>
      </c>
      <c r="J1364" s="2">
        <f t="shared" si="293"/>
        <v>0</v>
      </c>
    </row>
    <row r="1365">
      <c r="C1365" s="1">
        <v>5.0</v>
      </c>
      <c r="E1365" s="4">
        <f t="shared" si="289"/>
        <v>17</v>
      </c>
      <c r="F1365" s="1">
        <v>1.0</v>
      </c>
      <c r="G1365" s="4" t="str">
        <f t="shared" si="290"/>
        <v>0.94</v>
      </c>
      <c r="H1365" s="2">
        <f t="shared" si="291"/>
        <v>15.98</v>
      </c>
      <c r="I1365" s="2">
        <f t="shared" si="292"/>
        <v>0.002297627606</v>
      </c>
      <c r="J1365" s="2">
        <f t="shared" si="293"/>
        <v>0</v>
      </c>
    </row>
    <row r="1366">
      <c r="C1366" s="1">
        <v>6.0</v>
      </c>
      <c r="E1366" s="4">
        <f t="shared" si="289"/>
        <v>1</v>
      </c>
      <c r="F1366" s="1">
        <v>1.0</v>
      </c>
      <c r="G1366" s="4" t="str">
        <f t="shared" si="290"/>
        <v>1.00</v>
      </c>
      <c r="H1366" s="2">
        <f t="shared" si="291"/>
        <v>1</v>
      </c>
      <c r="I1366" s="2">
        <f t="shared" si="292"/>
        <v>0.0001437814522</v>
      </c>
      <c r="J1366" s="2">
        <f t="shared" si="293"/>
        <v>0</v>
      </c>
    </row>
    <row r="1367">
      <c r="C1367" s="1">
        <v>7.0</v>
      </c>
      <c r="E1367" s="4">
        <f t="shared" si="289"/>
        <v>3359</v>
      </c>
      <c r="F1367" s="1">
        <v>1.0</v>
      </c>
      <c r="G1367" s="4" t="str">
        <f t="shared" si="290"/>
        <v>0.98</v>
      </c>
      <c r="H1367" s="2">
        <f t="shared" si="291"/>
        <v>3291.82</v>
      </c>
      <c r="I1367" s="2">
        <f t="shared" si="292"/>
        <v>0.47330266</v>
      </c>
      <c r="J1367" s="2">
        <f t="shared" si="293"/>
        <v>0</v>
      </c>
    </row>
    <row r="1368">
      <c r="C1368" s="1">
        <v>8.0</v>
      </c>
      <c r="E1368" s="4">
        <f t="shared" si="289"/>
        <v>49</v>
      </c>
      <c r="F1368" s="1">
        <v>1.0</v>
      </c>
      <c r="G1368" s="4" t="str">
        <f t="shared" si="290"/>
        <v>0.94</v>
      </c>
      <c r="H1368" s="2">
        <f t="shared" si="291"/>
        <v>46.06</v>
      </c>
      <c r="I1368" s="2">
        <f t="shared" si="292"/>
        <v>0.006622573688</v>
      </c>
      <c r="J1368" s="2">
        <f t="shared" si="293"/>
        <v>0</v>
      </c>
    </row>
    <row r="1369">
      <c r="C1369" s="1">
        <v>9.0</v>
      </c>
      <c r="E1369" s="4">
        <f t="shared" si="289"/>
        <v>3472</v>
      </c>
      <c r="F1369" s="1">
        <v>1.0</v>
      </c>
      <c r="G1369" s="4" t="str">
        <f t="shared" si="290"/>
        <v>0.98</v>
      </c>
      <c r="H1369" s="2">
        <f t="shared" si="291"/>
        <v>3402.56</v>
      </c>
      <c r="I1369" s="2">
        <f t="shared" si="292"/>
        <v>0.489225018</v>
      </c>
      <c r="J1369" s="2">
        <f t="shared" si="293"/>
        <v>0</v>
      </c>
    </row>
    <row r="1370">
      <c r="C1370" s="1" t="s">
        <v>28</v>
      </c>
      <c r="I1370" s="2">
        <f>(E1371-H1371)/E1371</f>
        <v>0.02151114306</v>
      </c>
    </row>
    <row r="1371">
      <c r="D1371" s="1" t="s">
        <v>29</v>
      </c>
      <c r="E1371" s="2">
        <f>Sum(E1360:E1369)</f>
        <v>6955</v>
      </c>
      <c r="H1371" s="2">
        <f>Sum(H1360:H1369)</f>
        <v>6805.39</v>
      </c>
    </row>
    <row r="1372">
      <c r="D1372" s="1" t="s">
        <v>17</v>
      </c>
      <c r="E1372" s="2">
        <f>E1371/$B$2</f>
        <v>0.0543359375</v>
      </c>
    </row>
    <row r="1373">
      <c r="D1373" s="1" t="s">
        <v>18</v>
      </c>
      <c r="E1373" s="2">
        <f>H1371/E1371</f>
        <v>0.9784888569</v>
      </c>
    </row>
    <row r="1374">
      <c r="D1374" s="1" t="s">
        <v>20</v>
      </c>
      <c r="E1374" s="2">
        <f>H1371/$B$2</f>
        <v>0.05316710938</v>
      </c>
    </row>
    <row r="1375">
      <c r="D1375" s="1" t="s">
        <v>21</v>
      </c>
      <c r="E1375" s="2">
        <f>(E1371-H1371)/$B$2</f>
        <v>0.001168828125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5</v>
      </c>
      <c r="F1390" s="1">
        <v>1.0</v>
      </c>
      <c r="G1390" s="4" t="str">
        <f t="shared" ref="G1390:G1399" si="295">INDIRECT(CONCATENATE("'ccc",$E$1388,"'!",$B$1,C1390+21))</f>
        <v>0.80</v>
      </c>
      <c r="H1390" s="2">
        <f t="shared" ref="H1390:H1399" si="296">E1390*F1390*G1390</f>
        <v>4</v>
      </c>
      <c r="I1390" s="2">
        <f t="shared" ref="I1390:I1399" si="297">H1390/$E$1401</f>
        <v>0.0005775339301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3</v>
      </c>
      <c r="F1393" s="1">
        <v>1.0</v>
      </c>
      <c r="G1393" s="4" t="str">
        <f t="shared" si="295"/>
        <v>1.00</v>
      </c>
      <c r="H1393" s="2">
        <f t="shared" si="296"/>
        <v>3</v>
      </c>
      <c r="I1393" s="2">
        <f t="shared" si="297"/>
        <v>0.0004331504476</v>
      </c>
      <c r="J1393" s="2">
        <f t="shared" si="298"/>
        <v>0</v>
      </c>
    </row>
    <row r="1394">
      <c r="C1394" s="1">
        <v>4.0</v>
      </c>
      <c r="E1394" s="4">
        <f t="shared" si="294"/>
        <v>26</v>
      </c>
      <c r="F1394" s="1">
        <v>1.0</v>
      </c>
      <c r="G1394" s="4" t="str">
        <f t="shared" si="295"/>
        <v>0.77</v>
      </c>
      <c r="H1394" s="2">
        <f t="shared" si="296"/>
        <v>20.02</v>
      </c>
      <c r="I1394" s="2">
        <f t="shared" si="297"/>
        <v>0.00289055732</v>
      </c>
      <c r="J1394" s="2">
        <f t="shared" si="298"/>
        <v>0</v>
      </c>
    </row>
    <row r="1395">
      <c r="C1395" s="1">
        <v>5.0</v>
      </c>
      <c r="E1395" s="4">
        <f t="shared" si="294"/>
        <v>26</v>
      </c>
      <c r="F1395" s="1">
        <v>1.0</v>
      </c>
      <c r="G1395" s="4" t="str">
        <f t="shared" si="295"/>
        <v>0.77</v>
      </c>
      <c r="H1395" s="2">
        <f t="shared" si="296"/>
        <v>20.02</v>
      </c>
      <c r="I1395" s="2">
        <f t="shared" si="297"/>
        <v>0.00289055732</v>
      </c>
      <c r="J1395" s="2">
        <f t="shared" si="298"/>
        <v>0</v>
      </c>
    </row>
    <row r="1396">
      <c r="C1396" s="1">
        <v>6.0</v>
      </c>
      <c r="E1396" s="4">
        <f t="shared" si="294"/>
        <v>1</v>
      </c>
      <c r="F1396" s="1">
        <v>1.0</v>
      </c>
      <c r="G1396" s="4" t="str">
        <f t="shared" si="295"/>
        <v>1.00</v>
      </c>
      <c r="H1396" s="2">
        <f t="shared" si="296"/>
        <v>1</v>
      </c>
      <c r="I1396" s="2">
        <f t="shared" si="297"/>
        <v>0.0001443834825</v>
      </c>
      <c r="J1396" s="2">
        <f t="shared" si="298"/>
        <v>0</v>
      </c>
    </row>
    <row r="1397">
      <c r="C1397" s="1">
        <v>7.0</v>
      </c>
      <c r="E1397" s="4">
        <f t="shared" si="294"/>
        <v>2704</v>
      </c>
      <c r="F1397" s="1">
        <v>1.0</v>
      </c>
      <c r="G1397" s="4" t="str">
        <f t="shared" si="295"/>
        <v>0.98</v>
      </c>
      <c r="H1397" s="2">
        <f t="shared" si="296"/>
        <v>2649.92</v>
      </c>
      <c r="I1397" s="2">
        <f t="shared" si="297"/>
        <v>0.382604678</v>
      </c>
      <c r="J1397" s="2">
        <f t="shared" si="298"/>
        <v>0</v>
      </c>
    </row>
    <row r="1398">
      <c r="C1398" s="1">
        <v>8.0</v>
      </c>
      <c r="E1398" s="4">
        <f t="shared" si="294"/>
        <v>43</v>
      </c>
      <c r="F1398" s="1">
        <v>1.0</v>
      </c>
      <c r="G1398" s="4" t="str">
        <f t="shared" si="295"/>
        <v>0.91</v>
      </c>
      <c r="H1398" s="2">
        <f t="shared" si="296"/>
        <v>39.13</v>
      </c>
      <c r="I1398" s="2">
        <f t="shared" si="297"/>
        <v>0.005649725671</v>
      </c>
      <c r="J1398" s="2">
        <f t="shared" si="298"/>
        <v>0</v>
      </c>
    </row>
    <row r="1399">
      <c r="C1399" s="1">
        <v>9.0</v>
      </c>
      <c r="E1399" s="4">
        <f t="shared" si="294"/>
        <v>4118</v>
      </c>
      <c r="F1399" s="1">
        <v>1.0</v>
      </c>
      <c r="G1399" s="4" t="str">
        <f t="shared" si="295"/>
        <v>0.98</v>
      </c>
      <c r="H1399" s="2">
        <f t="shared" si="296"/>
        <v>4035.64</v>
      </c>
      <c r="I1399" s="2">
        <f t="shared" si="297"/>
        <v>0.5826797574</v>
      </c>
      <c r="J1399" s="2">
        <f t="shared" si="298"/>
        <v>0</v>
      </c>
    </row>
    <row r="1400">
      <c r="C1400" s="1" t="s">
        <v>28</v>
      </c>
      <c r="I1400" s="2">
        <f>(E1401-H1401)/E1401</f>
        <v>0.02212965637</v>
      </c>
    </row>
    <row r="1401">
      <c r="D1401" s="1" t="s">
        <v>29</v>
      </c>
      <c r="E1401" s="2">
        <f>Sum(E1390:E1399)</f>
        <v>6926</v>
      </c>
      <c r="H1401" s="2">
        <f>Sum(H1390:H1399)</f>
        <v>6772.73</v>
      </c>
    </row>
    <row r="1402">
      <c r="D1402" s="1" t="s">
        <v>17</v>
      </c>
      <c r="E1402" s="2">
        <f>E1401/$B$2</f>
        <v>0.054109375</v>
      </c>
    </row>
    <row r="1403">
      <c r="D1403" s="1" t="s">
        <v>18</v>
      </c>
      <c r="E1403" s="2">
        <f>H1401/E1401</f>
        <v>0.9778703436</v>
      </c>
    </row>
    <row r="1404">
      <c r="D1404" s="1" t="s">
        <v>20</v>
      </c>
      <c r="E1404" s="2">
        <f>H1401/$B$2</f>
        <v>0.05291195313</v>
      </c>
    </row>
    <row r="1405">
      <c r="D1405" s="1" t="s">
        <v>21</v>
      </c>
      <c r="E1405" s="2">
        <f>(E1401-H1401)/$B$2</f>
        <v>0.001197421875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5</v>
      </c>
      <c r="F1420" s="1">
        <v>1.0</v>
      </c>
      <c r="G1420" s="4" t="str">
        <f t="shared" ref="G1420:G1429" si="300">INDIRECT(CONCATENATE("'ccc",$E$1418,"'!",$B$1,C1420+21))</f>
        <v>0.80</v>
      </c>
      <c r="H1420" s="2">
        <f t="shared" ref="H1420:H1429" si="301">E1420*F1420*G1420</f>
        <v>4</v>
      </c>
      <c r="I1420" s="2">
        <f t="shared" ref="I1420:I1429" si="302">H1420/$E$1431</f>
        <v>0.0005772838793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</v>
      </c>
      <c r="F1421" s="1">
        <v>1.0</v>
      </c>
      <c r="G1421" s="4" t="str">
        <f t="shared" si="300"/>
        <v>1.00</v>
      </c>
      <c r="H1421" s="2">
        <f t="shared" si="301"/>
        <v>1</v>
      </c>
      <c r="I1421" s="2">
        <f t="shared" si="302"/>
        <v>0.0001443209698</v>
      </c>
      <c r="J1421" s="2">
        <f t="shared" si="303"/>
        <v>0</v>
      </c>
    </row>
    <row r="1422">
      <c r="C1422" s="1">
        <v>2.0</v>
      </c>
      <c r="E1422" s="4">
        <f t="shared" si="299"/>
        <v>1</v>
      </c>
      <c r="F1422" s="1">
        <v>1.0</v>
      </c>
      <c r="G1422" s="4" t="str">
        <f t="shared" si="300"/>
        <v>1.00</v>
      </c>
      <c r="H1422" s="2">
        <f t="shared" si="301"/>
        <v>1</v>
      </c>
      <c r="I1422" s="2">
        <f t="shared" si="302"/>
        <v>0.0001443209698</v>
      </c>
      <c r="J1422" s="2">
        <f t="shared" si="303"/>
        <v>0</v>
      </c>
    </row>
    <row r="1423">
      <c r="C1423" s="1">
        <v>3.0</v>
      </c>
      <c r="E1423" s="4">
        <f t="shared" si="299"/>
        <v>2</v>
      </c>
      <c r="F1423" s="1">
        <v>1.0</v>
      </c>
      <c r="G1423" s="4" t="str">
        <f t="shared" si="300"/>
        <v>0.50</v>
      </c>
      <c r="H1423" s="2">
        <f t="shared" si="301"/>
        <v>1</v>
      </c>
      <c r="I1423" s="2">
        <f t="shared" si="302"/>
        <v>0.0001443209698</v>
      </c>
      <c r="J1423" s="2">
        <f t="shared" si="303"/>
        <v>0</v>
      </c>
    </row>
    <row r="1424">
      <c r="C1424" s="1">
        <v>4.0</v>
      </c>
      <c r="E1424" s="4">
        <f t="shared" si="299"/>
        <v>29</v>
      </c>
      <c r="F1424" s="1">
        <v>1.0</v>
      </c>
      <c r="G1424" s="4" t="str">
        <f t="shared" si="300"/>
        <v>0.86</v>
      </c>
      <c r="H1424" s="2">
        <f t="shared" si="301"/>
        <v>24.94</v>
      </c>
      <c r="I1424" s="2">
        <f t="shared" si="302"/>
        <v>0.003599364988</v>
      </c>
      <c r="J1424" s="2">
        <f t="shared" si="303"/>
        <v>0</v>
      </c>
    </row>
    <row r="1425">
      <c r="C1425" s="1">
        <v>5.0</v>
      </c>
      <c r="E1425" s="4">
        <f t="shared" si="299"/>
        <v>22</v>
      </c>
      <c r="F1425" s="1">
        <v>1.0</v>
      </c>
      <c r="G1425" s="4" t="str">
        <f t="shared" si="300"/>
        <v>0.82</v>
      </c>
      <c r="H1425" s="2">
        <f t="shared" si="301"/>
        <v>18.04</v>
      </c>
      <c r="I1425" s="2">
        <f t="shared" si="302"/>
        <v>0.002603550296</v>
      </c>
      <c r="J1425" s="2">
        <f t="shared" si="303"/>
        <v>0</v>
      </c>
    </row>
    <row r="1426">
      <c r="C1426" s="1">
        <v>6.0</v>
      </c>
      <c r="E1426" s="4">
        <f t="shared" si="299"/>
        <v>1</v>
      </c>
      <c r="F1426" s="1">
        <v>1.0</v>
      </c>
      <c r="G1426" s="4" t="str">
        <f t="shared" si="300"/>
        <v>1.00</v>
      </c>
      <c r="H1426" s="2">
        <f t="shared" si="301"/>
        <v>1</v>
      </c>
      <c r="I1426" s="2">
        <f t="shared" si="302"/>
        <v>0.0001443209698</v>
      </c>
      <c r="J1426" s="2">
        <f t="shared" si="303"/>
        <v>0</v>
      </c>
    </row>
    <row r="1427">
      <c r="C1427" s="1">
        <v>7.0</v>
      </c>
      <c r="E1427" s="4">
        <f t="shared" si="299"/>
        <v>2514</v>
      </c>
      <c r="F1427" s="1">
        <v>1.0</v>
      </c>
      <c r="G1427" s="4" t="str">
        <f t="shared" si="300"/>
        <v>0.98</v>
      </c>
      <c r="H1427" s="2">
        <f t="shared" si="301"/>
        <v>2463.72</v>
      </c>
      <c r="I1427" s="2">
        <f t="shared" si="302"/>
        <v>0.3555664598</v>
      </c>
      <c r="J1427" s="2">
        <f t="shared" si="303"/>
        <v>0</v>
      </c>
    </row>
    <row r="1428">
      <c r="C1428" s="1">
        <v>8.0</v>
      </c>
      <c r="E1428" s="4">
        <f t="shared" si="299"/>
        <v>40</v>
      </c>
      <c r="F1428" s="1">
        <v>1.0</v>
      </c>
      <c r="G1428" s="4" t="str">
        <f t="shared" si="300"/>
        <v>0.90</v>
      </c>
      <c r="H1428" s="2">
        <f t="shared" si="301"/>
        <v>36</v>
      </c>
      <c r="I1428" s="2">
        <f t="shared" si="302"/>
        <v>0.005195554914</v>
      </c>
      <c r="J1428" s="2">
        <f t="shared" si="303"/>
        <v>0</v>
      </c>
    </row>
    <row r="1429">
      <c r="C1429" s="1">
        <v>9.0</v>
      </c>
      <c r="E1429" s="4">
        <f t="shared" si="299"/>
        <v>4314</v>
      </c>
      <c r="F1429" s="1">
        <v>1.0</v>
      </c>
      <c r="G1429" s="4" t="str">
        <f t="shared" si="300"/>
        <v>0.98</v>
      </c>
      <c r="H1429" s="2">
        <f t="shared" si="301"/>
        <v>4227.72</v>
      </c>
      <c r="I1429" s="2">
        <f t="shared" si="302"/>
        <v>0.6101486506</v>
      </c>
      <c r="J1429" s="2">
        <f t="shared" si="303"/>
        <v>0</v>
      </c>
    </row>
    <row r="1430">
      <c r="C1430" s="1" t="s">
        <v>28</v>
      </c>
      <c r="I1430" s="2">
        <f>(E1431-H1431)/E1431</f>
        <v>0.02173185164</v>
      </c>
    </row>
    <row r="1431">
      <c r="D1431" s="1" t="s">
        <v>29</v>
      </c>
      <c r="E1431" s="2">
        <f>Sum(E1420:E1429)</f>
        <v>6929</v>
      </c>
      <c r="H1431" s="2">
        <f>Sum(H1420:H1429)</f>
        <v>6778.42</v>
      </c>
    </row>
    <row r="1432">
      <c r="D1432" s="1" t="s">
        <v>17</v>
      </c>
      <c r="E1432" s="2">
        <f>E1431/$B$2</f>
        <v>0.0541328125</v>
      </c>
    </row>
    <row r="1433">
      <c r="D1433" s="1" t="s">
        <v>18</v>
      </c>
      <c r="E1433" s="2">
        <f>H1431/E1431</f>
        <v>0.9782681484</v>
      </c>
    </row>
    <row r="1434">
      <c r="D1434" s="1" t="s">
        <v>20</v>
      </c>
      <c r="E1434" s="2">
        <f>H1431/$B$2</f>
        <v>0.05295640625</v>
      </c>
    </row>
    <row r="1435">
      <c r="D1435" s="1" t="s">
        <v>21</v>
      </c>
      <c r="E1435" s="2">
        <f>(E1431-H1431)/$B$2</f>
        <v>0.00117640625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8</v>
      </c>
      <c r="F1450" s="1">
        <v>1.0</v>
      </c>
      <c r="G1450" s="4" t="str">
        <f t="shared" ref="G1450:G1459" si="305">INDIRECT(CONCATENATE("'ccc",$E$1448,"'!",$B$1,C1450+21))</f>
        <v>0.88</v>
      </c>
      <c r="H1450" s="2">
        <f t="shared" ref="H1450:H1459" si="306">E1450*F1450*G1450</f>
        <v>7.04</v>
      </c>
      <c r="I1450" s="2">
        <f t="shared" ref="I1450:I1459" si="307">H1450/$E$1461</f>
        <v>0.0009338108502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4</v>
      </c>
      <c r="F1453" s="1">
        <v>1.0</v>
      </c>
      <c r="G1453" s="4" t="str">
        <f t="shared" si="305"/>
        <v>1.00</v>
      </c>
      <c r="H1453" s="2">
        <f t="shared" si="306"/>
        <v>4</v>
      </c>
      <c r="I1453" s="2">
        <f t="shared" si="307"/>
        <v>0.0005305743467</v>
      </c>
      <c r="J1453" s="2">
        <f t="shared" si="308"/>
        <v>0</v>
      </c>
    </row>
    <row r="1454">
      <c r="C1454" s="1">
        <v>4.0</v>
      </c>
      <c r="E1454" s="4">
        <f t="shared" si="304"/>
        <v>16</v>
      </c>
      <c r="F1454" s="1">
        <v>1.0</v>
      </c>
      <c r="G1454" s="4" t="str">
        <f t="shared" si="305"/>
        <v>0.75</v>
      </c>
      <c r="H1454" s="2">
        <f t="shared" si="306"/>
        <v>12</v>
      </c>
      <c r="I1454" s="2">
        <f t="shared" si="307"/>
        <v>0.00159172304</v>
      </c>
      <c r="J1454" s="2">
        <f t="shared" si="308"/>
        <v>0</v>
      </c>
    </row>
    <row r="1455">
      <c r="C1455" s="1">
        <v>5.0</v>
      </c>
      <c r="E1455" s="4">
        <f t="shared" si="304"/>
        <v>18</v>
      </c>
      <c r="F1455" s="1">
        <v>1.0</v>
      </c>
      <c r="G1455" s="4" t="str">
        <f t="shared" si="305"/>
        <v>0.78</v>
      </c>
      <c r="H1455" s="2">
        <f t="shared" si="306"/>
        <v>14.04</v>
      </c>
      <c r="I1455" s="2">
        <f t="shared" si="307"/>
        <v>0.001862315957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1451</v>
      </c>
      <c r="F1457" s="1">
        <v>1.0</v>
      </c>
      <c r="G1457" s="4" t="str">
        <f t="shared" si="305"/>
        <v>0.98</v>
      </c>
      <c r="H1457" s="2">
        <f t="shared" si="306"/>
        <v>1421.98</v>
      </c>
      <c r="I1457" s="2">
        <f t="shared" si="307"/>
        <v>0.1886165274</v>
      </c>
      <c r="J1457" s="2">
        <f t="shared" si="308"/>
        <v>0</v>
      </c>
    </row>
    <row r="1458">
      <c r="C1458" s="1">
        <v>8.0</v>
      </c>
      <c r="E1458" s="4">
        <f t="shared" si="304"/>
        <v>33</v>
      </c>
      <c r="F1458" s="1">
        <v>1.0</v>
      </c>
      <c r="G1458" s="4" t="str">
        <f t="shared" si="305"/>
        <v>0.82</v>
      </c>
      <c r="H1458" s="2">
        <f t="shared" si="306"/>
        <v>27.06</v>
      </c>
      <c r="I1458" s="2">
        <f t="shared" si="307"/>
        <v>0.003589335456</v>
      </c>
      <c r="J1458" s="2">
        <f t="shared" si="308"/>
        <v>0</v>
      </c>
    </row>
    <row r="1459">
      <c r="C1459" s="1">
        <v>9.0</v>
      </c>
      <c r="E1459" s="4">
        <f t="shared" si="304"/>
        <v>6009</v>
      </c>
      <c r="F1459" s="1">
        <v>1.0</v>
      </c>
      <c r="G1459" s="4" t="str">
        <f t="shared" si="305"/>
        <v>0.99</v>
      </c>
      <c r="H1459" s="2">
        <f t="shared" si="306"/>
        <v>5948.91</v>
      </c>
      <c r="I1459" s="2">
        <f t="shared" si="307"/>
        <v>0.7890847593</v>
      </c>
      <c r="J1459" s="2">
        <f t="shared" si="308"/>
        <v>0</v>
      </c>
    </row>
    <row r="1460">
      <c r="C1460" s="1" t="s">
        <v>28</v>
      </c>
      <c r="I1460" s="2">
        <f>(E1461-H1461)/E1461</f>
        <v>0.01379095371</v>
      </c>
    </row>
    <row r="1461">
      <c r="D1461" s="1" t="s">
        <v>29</v>
      </c>
      <c r="E1461" s="2">
        <f>Sum(E1450:E1459)</f>
        <v>7539</v>
      </c>
      <c r="H1461" s="2">
        <f>Sum(H1450:H1459)</f>
        <v>7435.03</v>
      </c>
    </row>
    <row r="1462">
      <c r="D1462" s="1" t="s">
        <v>17</v>
      </c>
      <c r="E1462" s="2">
        <f>E1461/$B$2</f>
        <v>0.0588984375</v>
      </c>
    </row>
    <row r="1463">
      <c r="D1463" s="1" t="s">
        <v>18</v>
      </c>
      <c r="E1463" s="2">
        <f>H1461/E1461</f>
        <v>0.9862090463</v>
      </c>
    </row>
    <row r="1464">
      <c r="D1464" s="1" t="s">
        <v>20</v>
      </c>
      <c r="E1464" s="2">
        <f>H1461/$B$2</f>
        <v>0.05808617188</v>
      </c>
    </row>
    <row r="1465">
      <c r="D1465" s="1" t="s">
        <v>21</v>
      </c>
      <c r="E1465" s="2">
        <f>(E1461-H1461)/$B$2</f>
        <v>0.000812265625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</v>
      </c>
      <c r="F1480" s="1">
        <v>1.0</v>
      </c>
      <c r="G1480" s="4" t="str">
        <f t="shared" ref="G1480:G1489" si="310">INDIRECT(CONCATENATE("'ccc",$E$1478,"'!",$B$1,C1480+21))</f>
        <v>1.00</v>
      </c>
      <c r="H1480" s="2">
        <f t="shared" ref="H1480:H1489" si="311">E1480*F1480*G1480</f>
        <v>1</v>
      </c>
      <c r="I1480" s="2">
        <f t="shared" ref="I1480:I1489" si="312">H1480/$E$1491</f>
        <v>0.0001306165099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</v>
      </c>
      <c r="F1482" s="1">
        <v>1.0</v>
      </c>
      <c r="G1482" s="4" t="str">
        <f t="shared" si="310"/>
        <v>1.00</v>
      </c>
      <c r="H1482" s="2">
        <f t="shared" si="311"/>
        <v>1</v>
      </c>
      <c r="I1482" s="2">
        <f t="shared" si="312"/>
        <v>0.0001306165099</v>
      </c>
      <c r="J1482" s="2">
        <f t="shared" si="313"/>
        <v>0</v>
      </c>
    </row>
    <row r="1483">
      <c r="C1483" s="1">
        <v>3.0</v>
      </c>
      <c r="E1483" s="4">
        <f t="shared" si="309"/>
        <v>0</v>
      </c>
      <c r="F1483" s="1">
        <v>1.0</v>
      </c>
      <c r="G1483" s="4" t="str">
        <f t="shared" si="310"/>
        <v/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18</v>
      </c>
      <c r="F1484" s="1">
        <v>1.0</v>
      </c>
      <c r="G1484" s="4" t="str">
        <f t="shared" si="310"/>
        <v>0.67</v>
      </c>
      <c r="H1484" s="2">
        <f t="shared" si="311"/>
        <v>12.06</v>
      </c>
      <c r="I1484" s="2">
        <f t="shared" si="312"/>
        <v>0.00157523511</v>
      </c>
      <c r="J1484" s="2">
        <f t="shared" si="313"/>
        <v>0</v>
      </c>
    </row>
    <row r="1485">
      <c r="C1485" s="1">
        <v>5.0</v>
      </c>
      <c r="E1485" s="4">
        <f t="shared" si="309"/>
        <v>12</v>
      </c>
      <c r="F1485" s="1">
        <v>1.0</v>
      </c>
      <c r="G1485" s="4" t="str">
        <f t="shared" si="310"/>
        <v>0.92</v>
      </c>
      <c r="H1485" s="2">
        <f t="shared" si="311"/>
        <v>11.04</v>
      </c>
      <c r="I1485" s="2">
        <f t="shared" si="312"/>
        <v>0.00144200627</v>
      </c>
      <c r="J1485" s="2">
        <f t="shared" si="313"/>
        <v>0</v>
      </c>
    </row>
    <row r="1486">
      <c r="C1486" s="1">
        <v>6.0</v>
      </c>
      <c r="E1486" s="4">
        <f t="shared" si="309"/>
        <v>1</v>
      </c>
      <c r="F1486" s="1">
        <v>1.0</v>
      </c>
      <c r="G1486" s="4" t="str">
        <f t="shared" si="310"/>
        <v>0.00</v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1171</v>
      </c>
      <c r="F1487" s="1">
        <v>1.0</v>
      </c>
      <c r="G1487" s="4" t="str">
        <f t="shared" si="310"/>
        <v>0.97</v>
      </c>
      <c r="H1487" s="2">
        <f t="shared" si="311"/>
        <v>1135.87</v>
      </c>
      <c r="I1487" s="2">
        <f t="shared" si="312"/>
        <v>0.1483633751</v>
      </c>
      <c r="J1487" s="2">
        <f t="shared" si="313"/>
        <v>0</v>
      </c>
    </row>
    <row r="1488">
      <c r="C1488" s="1">
        <v>8.0</v>
      </c>
      <c r="E1488" s="4">
        <f t="shared" si="309"/>
        <v>31</v>
      </c>
      <c r="F1488" s="1">
        <v>1.0</v>
      </c>
      <c r="G1488" s="4" t="str">
        <f t="shared" si="310"/>
        <v>0.94</v>
      </c>
      <c r="H1488" s="2">
        <f t="shared" si="311"/>
        <v>29.14</v>
      </c>
      <c r="I1488" s="2">
        <f t="shared" si="312"/>
        <v>0.003806165099</v>
      </c>
      <c r="J1488" s="2">
        <f t="shared" si="313"/>
        <v>0</v>
      </c>
    </row>
    <row r="1489">
      <c r="C1489" s="1">
        <v>9.0</v>
      </c>
      <c r="E1489" s="4">
        <f t="shared" si="309"/>
        <v>6421</v>
      </c>
      <c r="F1489" s="1">
        <v>1.0</v>
      </c>
      <c r="G1489" s="4" t="str">
        <f t="shared" si="310"/>
        <v>0.99</v>
      </c>
      <c r="H1489" s="2">
        <f t="shared" si="311"/>
        <v>6356.79</v>
      </c>
      <c r="I1489" s="2">
        <f t="shared" si="312"/>
        <v>0.8303017241</v>
      </c>
      <c r="J1489" s="2">
        <f t="shared" si="313"/>
        <v>0</v>
      </c>
    </row>
    <row r="1490">
      <c r="C1490" s="1" t="s">
        <v>28</v>
      </c>
      <c r="I1490" s="2">
        <f>(E1491-H1491)/E1491</f>
        <v>0.01425026123</v>
      </c>
    </row>
    <row r="1491">
      <c r="D1491" s="1" t="s">
        <v>29</v>
      </c>
      <c r="E1491" s="2">
        <f>Sum(E1480:E1489)</f>
        <v>7656</v>
      </c>
      <c r="H1491" s="2">
        <f>Sum(H1480:H1489)</f>
        <v>7546.9</v>
      </c>
    </row>
    <row r="1492">
      <c r="D1492" s="1" t="s">
        <v>17</v>
      </c>
      <c r="E1492" s="2">
        <f>E1491/$B$2</f>
        <v>0.0598125</v>
      </c>
    </row>
    <row r="1493">
      <c r="D1493" s="1" t="s">
        <v>18</v>
      </c>
      <c r="E1493" s="2">
        <f>H1491/E1491</f>
        <v>0.9857497388</v>
      </c>
    </row>
    <row r="1494">
      <c r="D1494" s="1" t="s">
        <v>20</v>
      </c>
      <c r="E1494" s="2">
        <f>H1491/$B$2</f>
        <v>0.05896015625</v>
      </c>
    </row>
    <row r="1495">
      <c r="D1495" s="1" t="s">
        <v>21</v>
      </c>
      <c r="E1495" s="2">
        <f>(E1491-H1491)/$B$2</f>
        <v>0.00085234375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>
        <f t="shared" ref="N90:X90" si="54">INDIRECT(CONCATENATE("I",$L90+N$63))</f>
        <v>0</v>
      </c>
      <c r="O90" s="2">
        <f t="shared" si="54"/>
        <v>0.0009276437848</v>
      </c>
      <c r="P90" s="2">
        <f t="shared" si="54"/>
        <v>0</v>
      </c>
      <c r="Q90" s="2">
        <f t="shared" si="54"/>
        <v>0.00185528757</v>
      </c>
      <c r="R90" s="2">
        <f t="shared" si="54"/>
        <v>0.9808163265</v>
      </c>
      <c r="S90" s="2">
        <f t="shared" si="54"/>
        <v>0.003710575139</v>
      </c>
      <c r="T90" s="2">
        <f t="shared" si="54"/>
        <v>0</v>
      </c>
      <c r="U90" s="2">
        <f t="shared" si="54"/>
        <v>0</v>
      </c>
      <c r="V90" s="2">
        <f t="shared" si="54"/>
        <v>0</v>
      </c>
      <c r="W90" s="2">
        <f t="shared" si="54"/>
        <v>0</v>
      </c>
      <c r="X90" s="2">
        <f t="shared" si="54"/>
        <v>0.01269016698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</v>
      </c>
      <c r="P91" s="2">
        <f t="shared" si="55"/>
        <v>0</v>
      </c>
      <c r="Q91" s="2">
        <f t="shared" si="55"/>
        <v>0.0009699321048</v>
      </c>
      <c r="R91" s="2">
        <f t="shared" si="55"/>
        <v>0.9611930165</v>
      </c>
      <c r="S91" s="2">
        <f t="shared" si="55"/>
        <v>0.02320077595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0.01463627546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</v>
      </c>
      <c r="P92" s="2">
        <f t="shared" si="56"/>
        <v>0.0009451795841</v>
      </c>
      <c r="Q92" s="2">
        <f t="shared" si="56"/>
        <v>0</v>
      </c>
      <c r="R92" s="2">
        <f t="shared" si="56"/>
        <v>0.9754253308</v>
      </c>
      <c r="S92" s="2">
        <f t="shared" si="56"/>
        <v>0.0197826087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0.003846880907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</v>
      </c>
      <c r="O93" s="2">
        <f t="shared" si="57"/>
        <v>0</v>
      </c>
      <c r="P93" s="2">
        <f t="shared" si="57"/>
        <v>0</v>
      </c>
      <c r="Q93" s="2">
        <f t="shared" si="57"/>
        <v>0.001009081736</v>
      </c>
      <c r="R93" s="2">
        <f t="shared" si="57"/>
        <v>0.9700201816</v>
      </c>
      <c r="S93" s="2">
        <f t="shared" si="57"/>
        <v>0.01114026236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0.01783047427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</v>
      </c>
      <c r="P94" s="2">
        <f t="shared" si="58"/>
        <v>0.001003009027</v>
      </c>
      <c r="Q94" s="2">
        <f t="shared" si="58"/>
        <v>0</v>
      </c>
      <c r="R94" s="2">
        <f t="shared" si="58"/>
        <v>0.9641825476</v>
      </c>
      <c r="S94" s="2">
        <f t="shared" si="58"/>
        <v>0.01809428285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0.01672016048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</v>
      </c>
      <c r="O95" s="2">
        <f t="shared" si="59"/>
        <v>0</v>
      </c>
      <c r="P95" s="2">
        <f t="shared" si="59"/>
        <v>0.001141552511</v>
      </c>
      <c r="Q95" s="2">
        <f t="shared" si="59"/>
        <v>0.001141552511</v>
      </c>
      <c r="R95" s="2">
        <f t="shared" si="59"/>
        <v>0.9301027397</v>
      </c>
      <c r="S95" s="2">
        <f t="shared" si="59"/>
        <v>0.0398630137</v>
      </c>
      <c r="T95" s="2">
        <f t="shared" si="59"/>
        <v>0.01484018265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0.0129109589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</v>
      </c>
      <c r="O96" s="2">
        <f t="shared" si="65"/>
        <v>0</v>
      </c>
      <c r="P96" s="2">
        <f t="shared" si="65"/>
        <v>0.005603156708</v>
      </c>
      <c r="Q96" s="2">
        <f t="shared" si="65"/>
        <v>0.001127395716</v>
      </c>
      <c r="R96" s="2">
        <f t="shared" si="65"/>
        <v>0.8485231116</v>
      </c>
      <c r="S96" s="2">
        <f t="shared" si="65"/>
        <v>0.07359639233</v>
      </c>
      <c r="T96" s="2">
        <f t="shared" si="65"/>
        <v>0.04160090192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0.02954904171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</v>
      </c>
      <c r="P97" s="2">
        <f t="shared" si="66"/>
        <v>0.004555808656</v>
      </c>
      <c r="Q97" s="2">
        <f t="shared" si="66"/>
        <v>0</v>
      </c>
      <c r="R97" s="2">
        <f t="shared" si="66"/>
        <v>0.8352164009</v>
      </c>
      <c r="S97" s="2">
        <f t="shared" si="66"/>
        <v>0.06143507973</v>
      </c>
      <c r="T97" s="2">
        <f t="shared" si="66"/>
        <v>0.05719817768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0.04159453303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0.001160092807</v>
      </c>
      <c r="O98" s="2">
        <f t="shared" si="67"/>
        <v>0</v>
      </c>
      <c r="P98" s="2">
        <f t="shared" si="67"/>
        <v>0.00464037123</v>
      </c>
      <c r="Q98" s="2">
        <f t="shared" si="67"/>
        <v>0</v>
      </c>
      <c r="R98" s="2">
        <f t="shared" si="67"/>
        <v>0.8383410673</v>
      </c>
      <c r="S98" s="2">
        <f t="shared" si="67"/>
        <v>0.0807424594</v>
      </c>
      <c r="T98" s="2">
        <f t="shared" si="67"/>
        <v>0.03236658933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0.04274941995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</v>
      </c>
      <c r="O99" s="2">
        <f t="shared" si="68"/>
        <v>0</v>
      </c>
      <c r="P99" s="2">
        <f t="shared" si="68"/>
        <v>0.002418772563</v>
      </c>
      <c r="Q99" s="2">
        <f t="shared" si="68"/>
        <v>0.001203369434</v>
      </c>
      <c r="R99" s="2">
        <f t="shared" si="68"/>
        <v>0.8490974729</v>
      </c>
      <c r="S99" s="2">
        <f t="shared" si="68"/>
        <v>0.07578820698</v>
      </c>
      <c r="T99" s="2">
        <f t="shared" si="68"/>
        <v>0.03962695548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0.03186522262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</v>
      </c>
      <c r="O100" s="2">
        <f t="shared" si="69"/>
        <v>0</v>
      </c>
      <c r="P100" s="2">
        <f t="shared" si="69"/>
        <v>0.01373626374</v>
      </c>
      <c r="Q100" s="2">
        <f t="shared" si="69"/>
        <v>0.02472527473</v>
      </c>
      <c r="R100" s="2">
        <f t="shared" si="69"/>
        <v>0.596043956</v>
      </c>
      <c r="S100" s="2">
        <f t="shared" si="69"/>
        <v>0.07835164835</v>
      </c>
      <c r="T100" s="2">
        <f t="shared" si="69"/>
        <v>0.03032967033</v>
      </c>
      <c r="U100" s="2">
        <f t="shared" si="69"/>
        <v>0.1866071429</v>
      </c>
      <c r="V100" s="2">
        <f t="shared" si="69"/>
        <v>0</v>
      </c>
      <c r="W100" s="2">
        <f t="shared" si="69"/>
        <v>0</v>
      </c>
      <c r="X100" s="2">
        <f t="shared" si="69"/>
        <v>0.07020604396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</v>
      </c>
      <c r="O101" s="2">
        <f t="shared" si="70"/>
        <v>0.001350613915</v>
      </c>
      <c r="P101" s="2">
        <f t="shared" si="70"/>
        <v>0.004092769441</v>
      </c>
      <c r="Q101" s="2">
        <f t="shared" si="70"/>
        <v>0.01637107776</v>
      </c>
      <c r="R101" s="2">
        <f t="shared" si="70"/>
        <v>0.5213915416</v>
      </c>
      <c r="S101" s="2">
        <f t="shared" si="70"/>
        <v>0.07683492497</v>
      </c>
      <c r="T101" s="2">
        <f t="shared" si="70"/>
        <v>0.02851296044</v>
      </c>
      <c r="U101" s="2">
        <f t="shared" si="70"/>
        <v>0.2721691678</v>
      </c>
      <c r="V101" s="2">
        <f t="shared" si="70"/>
        <v>0</v>
      </c>
      <c r="W101" s="2">
        <f t="shared" si="70"/>
        <v>0</v>
      </c>
      <c r="X101" s="2">
        <f t="shared" si="70"/>
        <v>0.07927694407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</v>
      </c>
      <c r="O102" s="2">
        <f t="shared" si="71"/>
        <v>0</v>
      </c>
      <c r="P102" s="2">
        <f t="shared" si="71"/>
        <v>0.004126547455</v>
      </c>
      <c r="Q102" s="2">
        <f t="shared" si="71"/>
        <v>0.009683631362</v>
      </c>
      <c r="R102" s="2">
        <f t="shared" si="71"/>
        <v>0.5513342503</v>
      </c>
      <c r="S102" s="2">
        <f t="shared" si="71"/>
        <v>0.09375515818</v>
      </c>
      <c r="T102" s="2">
        <f t="shared" si="71"/>
        <v>0.01519944979</v>
      </c>
      <c r="U102" s="2">
        <f t="shared" si="71"/>
        <v>0.2748555708</v>
      </c>
      <c r="V102" s="2">
        <f t="shared" si="71"/>
        <v>0</v>
      </c>
      <c r="W102" s="2">
        <f t="shared" si="71"/>
        <v>0</v>
      </c>
      <c r="X102" s="2">
        <f t="shared" si="71"/>
        <v>0.05104539202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</v>
      </c>
      <c r="O103" s="2">
        <f t="shared" si="72"/>
        <v>0.002676431425</v>
      </c>
      <c r="P103" s="2">
        <f t="shared" si="72"/>
        <v>0.001331557923</v>
      </c>
      <c r="Q103" s="2">
        <f t="shared" si="72"/>
        <v>0.005326231691</v>
      </c>
      <c r="R103" s="2">
        <f t="shared" si="72"/>
        <v>0.4895206391</v>
      </c>
      <c r="S103" s="2">
        <f t="shared" si="72"/>
        <v>0.07158455393</v>
      </c>
      <c r="T103" s="2">
        <f t="shared" si="72"/>
        <v>0.01597869507</v>
      </c>
      <c r="U103" s="2">
        <f t="shared" si="72"/>
        <v>0.3585619174</v>
      </c>
      <c r="V103" s="2">
        <f t="shared" si="72"/>
        <v>0</v>
      </c>
      <c r="W103" s="2">
        <f t="shared" si="72"/>
        <v>0</v>
      </c>
      <c r="X103" s="2">
        <f t="shared" si="72"/>
        <v>0.05501997337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</v>
      </c>
      <c r="O104" s="2">
        <f t="shared" si="73"/>
        <v>0</v>
      </c>
      <c r="P104" s="2">
        <f t="shared" si="73"/>
        <v>0.002719891746</v>
      </c>
      <c r="Q104" s="2">
        <f t="shared" si="73"/>
        <v>0.006765899865</v>
      </c>
      <c r="R104" s="2">
        <f t="shared" si="73"/>
        <v>0.4672801083</v>
      </c>
      <c r="S104" s="2">
        <f t="shared" si="73"/>
        <v>0.080135318</v>
      </c>
      <c r="T104" s="2">
        <f t="shared" si="73"/>
        <v>0.01220568336</v>
      </c>
      <c r="U104" s="2">
        <f t="shared" si="73"/>
        <v>0.3686603518</v>
      </c>
      <c r="V104" s="2">
        <f t="shared" si="73"/>
        <v>0</v>
      </c>
      <c r="W104" s="2">
        <f t="shared" si="73"/>
        <v>0</v>
      </c>
      <c r="X104" s="2">
        <f t="shared" si="73"/>
        <v>0.06223274696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</v>
      </c>
      <c r="P105" s="2">
        <f t="shared" si="74"/>
        <v>0.002092050209</v>
      </c>
      <c r="Q105" s="2">
        <f t="shared" si="74"/>
        <v>0.01669456067</v>
      </c>
      <c r="R105" s="2">
        <f t="shared" si="74"/>
        <v>0.2983054393</v>
      </c>
      <c r="S105" s="2">
        <f t="shared" si="74"/>
        <v>0.01569037657</v>
      </c>
      <c r="T105" s="2">
        <f t="shared" si="74"/>
        <v>0.003138075314</v>
      </c>
      <c r="U105" s="2">
        <f t="shared" si="74"/>
        <v>0.5217782427</v>
      </c>
      <c r="V105" s="2">
        <f t="shared" si="74"/>
        <v>0.0314539749</v>
      </c>
      <c r="W105" s="2">
        <f t="shared" si="74"/>
        <v>0</v>
      </c>
      <c r="X105" s="2">
        <f t="shared" si="74"/>
        <v>0.1108472803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0.002150537634</v>
      </c>
      <c r="P106" s="2">
        <f t="shared" si="75"/>
        <v>0.001075268817</v>
      </c>
      <c r="Q106" s="2">
        <f t="shared" si="75"/>
        <v>0.02043010753</v>
      </c>
      <c r="R106" s="2">
        <f t="shared" si="75"/>
        <v>0.321483871</v>
      </c>
      <c r="S106" s="2">
        <f t="shared" si="75"/>
        <v>0.01070967742</v>
      </c>
      <c r="T106" s="2">
        <f t="shared" si="75"/>
        <v>0.003225806452</v>
      </c>
      <c r="U106" s="2">
        <f t="shared" si="75"/>
        <v>0.4489032258</v>
      </c>
      <c r="V106" s="2">
        <f t="shared" si="75"/>
        <v>0.05806451613</v>
      </c>
      <c r="W106" s="2">
        <f t="shared" si="75"/>
        <v>0</v>
      </c>
      <c r="X106" s="2">
        <f t="shared" si="75"/>
        <v>0.1339569892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0.002192982456</v>
      </c>
      <c r="P107" s="2">
        <f t="shared" si="76"/>
        <v>0</v>
      </c>
      <c r="Q107" s="2">
        <f t="shared" si="76"/>
        <v>0.02960526316</v>
      </c>
      <c r="R107" s="2">
        <f t="shared" si="76"/>
        <v>0.25625</v>
      </c>
      <c r="S107" s="2">
        <f t="shared" si="76"/>
        <v>0.01311403509</v>
      </c>
      <c r="T107" s="2">
        <f t="shared" si="76"/>
        <v>0.003289473684</v>
      </c>
      <c r="U107" s="2">
        <f t="shared" si="76"/>
        <v>0.4437938596</v>
      </c>
      <c r="V107" s="2">
        <f t="shared" si="76"/>
        <v>0.08259868421</v>
      </c>
      <c r="W107" s="2">
        <f t="shared" si="76"/>
        <v>0</v>
      </c>
      <c r="X107" s="2">
        <f t="shared" si="76"/>
        <v>0.1691557018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0.003045685279</v>
      </c>
      <c r="P108" s="2">
        <f t="shared" si="77"/>
        <v>0.002040609137</v>
      </c>
      <c r="Q108" s="2">
        <f t="shared" si="77"/>
        <v>0.03455837563</v>
      </c>
      <c r="R108" s="2">
        <f t="shared" si="77"/>
        <v>0.2768020305</v>
      </c>
      <c r="S108" s="2">
        <f t="shared" si="77"/>
        <v>0.02241624365</v>
      </c>
      <c r="T108" s="2">
        <f t="shared" si="77"/>
        <v>0.005055837563</v>
      </c>
      <c r="U108" s="2">
        <f t="shared" si="77"/>
        <v>0.4165583756</v>
      </c>
      <c r="V108" s="2">
        <f t="shared" si="77"/>
        <v>0.08875126904</v>
      </c>
      <c r="W108" s="2">
        <f t="shared" si="77"/>
        <v>0</v>
      </c>
      <c r="X108" s="2">
        <f t="shared" si="77"/>
        <v>0.1507715736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0.001124859393</v>
      </c>
      <c r="P109" s="2">
        <f t="shared" si="78"/>
        <v>0</v>
      </c>
      <c r="Q109" s="2">
        <f t="shared" si="78"/>
        <v>0.03725534308</v>
      </c>
      <c r="R109" s="2">
        <f t="shared" si="78"/>
        <v>0.3120584927</v>
      </c>
      <c r="S109" s="2">
        <f t="shared" si="78"/>
        <v>0.02125984252</v>
      </c>
      <c r="T109" s="2">
        <f t="shared" si="78"/>
        <v>0.002249718785</v>
      </c>
      <c r="U109" s="2">
        <f t="shared" si="78"/>
        <v>0.3152755906</v>
      </c>
      <c r="V109" s="2">
        <f t="shared" si="78"/>
        <v>0.120303712</v>
      </c>
      <c r="W109" s="2">
        <f t="shared" si="78"/>
        <v>0</v>
      </c>
      <c r="X109" s="2">
        <f t="shared" si="78"/>
        <v>0.1904724409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</v>
      </c>
      <c r="P110" s="2">
        <f t="shared" si="79"/>
        <v>0</v>
      </c>
      <c r="Q110" s="2">
        <f t="shared" si="79"/>
        <v>0.001923444976</v>
      </c>
      <c r="R110" s="2">
        <f t="shared" si="79"/>
        <v>0.002870813397</v>
      </c>
      <c r="S110" s="2">
        <f t="shared" si="79"/>
        <v>0.000956937799</v>
      </c>
      <c r="T110" s="2">
        <f t="shared" si="79"/>
        <v>0.001913875598</v>
      </c>
      <c r="U110" s="2">
        <f t="shared" si="79"/>
        <v>0.08979904306</v>
      </c>
      <c r="V110" s="2">
        <f t="shared" si="79"/>
        <v>0.004765550239</v>
      </c>
      <c r="W110" s="2">
        <f t="shared" si="79"/>
        <v>0.8674641148</v>
      </c>
      <c r="X110" s="2">
        <f t="shared" si="79"/>
        <v>0.0303062201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0.001859389454</v>
      </c>
      <c r="R111" s="2">
        <f t="shared" si="80"/>
        <v>0.008344125809</v>
      </c>
      <c r="S111" s="2">
        <f t="shared" si="80"/>
        <v>0</v>
      </c>
      <c r="T111" s="2">
        <f t="shared" si="80"/>
        <v>0</v>
      </c>
      <c r="U111" s="2">
        <f t="shared" si="80"/>
        <v>0.052839963</v>
      </c>
      <c r="V111" s="2">
        <f t="shared" si="80"/>
        <v>0.0009250693802</v>
      </c>
      <c r="W111" s="2">
        <f t="shared" si="80"/>
        <v>0.9121554117</v>
      </c>
      <c r="X111" s="2">
        <f t="shared" si="80"/>
        <v>0.0238760407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</v>
      </c>
      <c r="Q112" s="2">
        <f t="shared" si="81"/>
        <v>0.0009746588694</v>
      </c>
      <c r="R112" s="2">
        <f t="shared" si="81"/>
        <v>0.002923976608</v>
      </c>
      <c r="S112" s="2">
        <f t="shared" si="81"/>
        <v>0</v>
      </c>
      <c r="T112" s="2">
        <f t="shared" si="81"/>
        <v>0</v>
      </c>
      <c r="U112" s="2">
        <f t="shared" si="81"/>
        <v>0.04597465887</v>
      </c>
      <c r="V112" s="2">
        <f t="shared" si="81"/>
        <v>0.001949317739</v>
      </c>
      <c r="W112" s="2">
        <f t="shared" si="81"/>
        <v>0.9330701754</v>
      </c>
      <c r="X112" s="2">
        <f t="shared" si="81"/>
        <v>0.01510721248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</v>
      </c>
      <c r="Q113" s="2">
        <f t="shared" si="82"/>
        <v>0.0003149606299</v>
      </c>
      <c r="R113" s="2">
        <f t="shared" si="82"/>
        <v>0.002211023622</v>
      </c>
      <c r="S113" s="2">
        <f t="shared" si="82"/>
        <v>0.0009448818898</v>
      </c>
      <c r="T113" s="2">
        <f t="shared" si="82"/>
        <v>0</v>
      </c>
      <c r="U113" s="2">
        <f t="shared" si="82"/>
        <v>0.02579527559</v>
      </c>
      <c r="V113" s="2">
        <f t="shared" si="82"/>
        <v>0</v>
      </c>
      <c r="W113" s="2">
        <f t="shared" si="82"/>
        <v>0.9572598425</v>
      </c>
      <c r="X113" s="2">
        <f t="shared" si="82"/>
        <v>0.01347401575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</v>
      </c>
      <c r="Q114" s="2">
        <f t="shared" si="83"/>
        <v>0</v>
      </c>
      <c r="R114" s="2">
        <f t="shared" si="83"/>
        <v>0.0009088164251</v>
      </c>
      <c r="S114" s="2">
        <f t="shared" si="83"/>
        <v>0</v>
      </c>
      <c r="T114" s="2">
        <f t="shared" si="83"/>
        <v>0</v>
      </c>
      <c r="U114" s="2">
        <f t="shared" si="83"/>
        <v>0.0160326087</v>
      </c>
      <c r="V114" s="2">
        <f t="shared" si="83"/>
        <v>0</v>
      </c>
      <c r="W114" s="2">
        <f t="shared" si="83"/>
        <v>0.9797705314</v>
      </c>
      <c r="X114" s="2">
        <f t="shared" si="83"/>
        <v>0.003288043478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>
        <f t="shared" ref="E760:E769" si="189">INDIRECT(CONCATENATE("'ccc",$E$758,"'!",$B$1,C760+2))</f>
        <v>0</v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>
        <f t="shared" ref="I760:I769" si="192">H760/$E$771</f>
        <v>0</v>
      </c>
      <c r="J760" s="2">
        <f t="shared" ref="J760:J769" si="193">I760*$E$262</f>
        <v>0</v>
      </c>
    </row>
    <row r="761">
      <c r="C761" s="1">
        <v>1.0</v>
      </c>
      <c r="E761" s="4">
        <f t="shared" si="189"/>
        <v>1</v>
      </c>
      <c r="F761" s="1">
        <v>1.0</v>
      </c>
      <c r="G761" s="4" t="str">
        <f t="shared" si="190"/>
        <v>1.00</v>
      </c>
      <c r="H761" s="2">
        <f t="shared" si="191"/>
        <v>1</v>
      </c>
      <c r="I761" s="2">
        <f t="shared" si="192"/>
        <v>0.0009276437848</v>
      </c>
      <c r="J761" s="2">
        <f t="shared" si="193"/>
        <v>0</v>
      </c>
    </row>
    <row r="762">
      <c r="C762" s="1">
        <v>2.0</v>
      </c>
      <c r="E762" s="4">
        <f t="shared" si="189"/>
        <v>0</v>
      </c>
      <c r="F762" s="1">
        <v>1.0</v>
      </c>
      <c r="G762" s="4" t="str">
        <f t="shared" si="190"/>
        <v/>
      </c>
      <c r="H762" s="2">
        <f t="shared" si="191"/>
        <v>0</v>
      </c>
      <c r="I762" s="2">
        <f t="shared" si="192"/>
        <v>0</v>
      </c>
      <c r="J762" s="2">
        <f t="shared" si="193"/>
        <v>0</v>
      </c>
    </row>
    <row r="763">
      <c r="C763" s="1">
        <v>3.0</v>
      </c>
      <c r="E763" s="4">
        <f t="shared" si="189"/>
        <v>2</v>
      </c>
      <c r="F763" s="1">
        <v>1.0</v>
      </c>
      <c r="G763" s="4" t="str">
        <f t="shared" si="190"/>
        <v>1.00</v>
      </c>
      <c r="H763" s="2">
        <f t="shared" si="191"/>
        <v>2</v>
      </c>
      <c r="I763" s="2">
        <f t="shared" si="192"/>
        <v>0.00185528757</v>
      </c>
      <c r="J763" s="2">
        <f t="shared" si="193"/>
        <v>0</v>
      </c>
    </row>
    <row r="764">
      <c r="C764" s="1">
        <v>4.0</v>
      </c>
      <c r="E764" s="4">
        <f t="shared" si="189"/>
        <v>1068</v>
      </c>
      <c r="F764" s="1">
        <v>1.0</v>
      </c>
      <c r="G764" s="4" t="str">
        <f t="shared" si="190"/>
        <v>0.99</v>
      </c>
      <c r="H764" s="2">
        <f t="shared" si="191"/>
        <v>1057.32</v>
      </c>
      <c r="I764" s="2">
        <f t="shared" si="192"/>
        <v>0.9808163265</v>
      </c>
      <c r="J764" s="2">
        <f t="shared" si="193"/>
        <v>0</v>
      </c>
    </row>
    <row r="765">
      <c r="C765" s="1">
        <v>5.0</v>
      </c>
      <c r="E765" s="4">
        <f t="shared" si="189"/>
        <v>5</v>
      </c>
      <c r="F765" s="1">
        <v>1.0</v>
      </c>
      <c r="G765" s="4" t="str">
        <f t="shared" si="190"/>
        <v>0.80</v>
      </c>
      <c r="H765" s="2">
        <f t="shared" si="191"/>
        <v>4</v>
      </c>
      <c r="I765" s="2">
        <f t="shared" si="192"/>
        <v>0.003710575139</v>
      </c>
      <c r="J765" s="2">
        <f t="shared" si="193"/>
        <v>0</v>
      </c>
    </row>
    <row r="766">
      <c r="C766" s="1">
        <v>6.0</v>
      </c>
      <c r="E766" s="4">
        <f t="shared" si="189"/>
        <v>0</v>
      </c>
      <c r="F766" s="1">
        <v>0.0</v>
      </c>
      <c r="G766" s="4" t="str">
        <f t="shared" si="190"/>
        <v/>
      </c>
      <c r="H766" s="2">
        <f t="shared" si="191"/>
        <v>0</v>
      </c>
      <c r="I766" s="2">
        <f t="shared" si="192"/>
        <v>0</v>
      </c>
      <c r="J766" s="2">
        <f t="shared" si="193"/>
        <v>0</v>
      </c>
    </row>
    <row r="767">
      <c r="C767" s="1">
        <v>7.0</v>
      </c>
      <c r="E767" s="4">
        <f t="shared" si="189"/>
        <v>0</v>
      </c>
      <c r="F767" s="1">
        <v>0.0</v>
      </c>
      <c r="G767" s="4" t="str">
        <f t="shared" si="190"/>
        <v/>
      </c>
      <c r="H767" s="2">
        <f t="shared" si="191"/>
        <v>0</v>
      </c>
      <c r="I767" s="2">
        <f t="shared" si="192"/>
        <v>0</v>
      </c>
      <c r="J767" s="2">
        <f t="shared" si="193"/>
        <v>0</v>
      </c>
    </row>
    <row r="768">
      <c r="C768" s="1">
        <v>8.0</v>
      </c>
      <c r="E768" s="4">
        <f t="shared" si="189"/>
        <v>0</v>
      </c>
      <c r="F768" s="1">
        <v>0.0</v>
      </c>
      <c r="G768" s="4" t="str">
        <f t="shared" si="190"/>
        <v/>
      </c>
      <c r="H768" s="2">
        <f t="shared" si="191"/>
        <v>0</v>
      </c>
      <c r="I768" s="2">
        <f t="shared" si="192"/>
        <v>0</v>
      </c>
      <c r="J768" s="2">
        <f t="shared" si="193"/>
        <v>0</v>
      </c>
    </row>
    <row r="769">
      <c r="C769" s="1">
        <v>9.0</v>
      </c>
      <c r="E769" s="4">
        <f t="shared" si="189"/>
        <v>2</v>
      </c>
      <c r="F769" s="1">
        <v>0.0</v>
      </c>
      <c r="G769" s="4" t="str">
        <f t="shared" si="190"/>
        <v>0.50</v>
      </c>
      <c r="H769" s="2">
        <f t="shared" si="191"/>
        <v>0</v>
      </c>
      <c r="I769" s="2">
        <f t="shared" si="192"/>
        <v>0</v>
      </c>
      <c r="J769" s="2">
        <f t="shared" si="193"/>
        <v>0</v>
      </c>
    </row>
    <row r="770">
      <c r="C770" s="1" t="s">
        <v>28</v>
      </c>
      <c r="I770" s="2">
        <f>(E771-H771)/E771</f>
        <v>0.01269016698</v>
      </c>
    </row>
    <row r="771">
      <c r="D771" s="1" t="s">
        <v>29</v>
      </c>
      <c r="E771" s="2">
        <f>Sum(E760:E769)</f>
        <v>1078</v>
      </c>
      <c r="H771" s="2">
        <f>Sum(H760:H769)</f>
        <v>1064.32</v>
      </c>
    </row>
    <row r="772">
      <c r="D772" s="1" t="s">
        <v>17</v>
      </c>
      <c r="E772" s="2">
        <f>E771/$B$2</f>
        <v>0.008421875</v>
      </c>
    </row>
    <row r="773">
      <c r="D773" s="1" t="s">
        <v>18</v>
      </c>
      <c r="E773" s="2">
        <f>H771/E771</f>
        <v>0.987309833</v>
      </c>
    </row>
    <row r="774">
      <c r="D774" s="1" t="s">
        <v>20</v>
      </c>
      <c r="E774" s="2">
        <f>H771/$B$2</f>
        <v>0.008315</v>
      </c>
    </row>
    <row r="775">
      <c r="D775" s="1" t="s">
        <v>21</v>
      </c>
      <c r="E775" s="2">
        <f>(E771-H771)/$B$2</f>
        <v>0.000106875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0</v>
      </c>
      <c r="F791" s="1">
        <v>1.0</v>
      </c>
      <c r="G791" s="4" t="str">
        <f t="shared" si="195"/>
        <v/>
      </c>
      <c r="H791" s="2">
        <f t="shared" si="196"/>
        <v>0</v>
      </c>
      <c r="I791" s="2">
        <f t="shared" si="197"/>
        <v>0</v>
      </c>
      <c r="J791" s="2">
        <f t="shared" si="198"/>
        <v>0</v>
      </c>
    </row>
    <row r="792">
      <c r="C792" s="1">
        <v>2.0</v>
      </c>
      <c r="E792" s="4">
        <f t="shared" si="194"/>
        <v>1</v>
      </c>
      <c r="F792" s="1">
        <v>1.0</v>
      </c>
      <c r="G792" s="4" t="str">
        <f t="shared" si="195"/>
        <v>0.00</v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1</v>
      </c>
      <c r="F793" s="1">
        <v>1.0</v>
      </c>
      <c r="G793" s="4" t="str">
        <f t="shared" si="195"/>
        <v>1.00</v>
      </c>
      <c r="H793" s="2">
        <f t="shared" si="196"/>
        <v>1</v>
      </c>
      <c r="I793" s="2">
        <f t="shared" si="197"/>
        <v>0.0009699321048</v>
      </c>
      <c r="J793" s="2">
        <f t="shared" si="198"/>
        <v>0</v>
      </c>
    </row>
    <row r="794">
      <c r="C794" s="1">
        <v>4.0</v>
      </c>
      <c r="E794" s="4">
        <f t="shared" si="194"/>
        <v>1001</v>
      </c>
      <c r="F794" s="1">
        <v>1.0</v>
      </c>
      <c r="G794" s="4" t="str">
        <f t="shared" si="195"/>
        <v>0.99</v>
      </c>
      <c r="H794" s="2">
        <f t="shared" si="196"/>
        <v>990.99</v>
      </c>
      <c r="I794" s="2">
        <f t="shared" si="197"/>
        <v>0.9611930165</v>
      </c>
      <c r="J794" s="2">
        <f t="shared" si="198"/>
        <v>0</v>
      </c>
    </row>
    <row r="795">
      <c r="C795" s="1">
        <v>5.0</v>
      </c>
      <c r="E795" s="4">
        <f t="shared" si="194"/>
        <v>26</v>
      </c>
      <c r="F795" s="1">
        <v>1.0</v>
      </c>
      <c r="G795" s="4" t="str">
        <f t="shared" si="195"/>
        <v>0.92</v>
      </c>
      <c r="H795" s="2">
        <f t="shared" si="196"/>
        <v>23.92</v>
      </c>
      <c r="I795" s="2">
        <f t="shared" si="197"/>
        <v>0.02320077595</v>
      </c>
      <c r="J795" s="2">
        <f t="shared" si="198"/>
        <v>0</v>
      </c>
    </row>
    <row r="796">
      <c r="C796" s="1">
        <v>6.0</v>
      </c>
      <c r="E796" s="4">
        <f t="shared" si="194"/>
        <v>2</v>
      </c>
      <c r="F796" s="1">
        <v>0.0</v>
      </c>
      <c r="G796" s="4" t="str">
        <f t="shared" si="195"/>
        <v>1.00</v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0</v>
      </c>
      <c r="F797" s="1">
        <v>0.0</v>
      </c>
      <c r="G797" s="4" t="str">
        <f t="shared" si="195"/>
        <v/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0</v>
      </c>
      <c r="F798" s="1">
        <v>0.0</v>
      </c>
      <c r="G798" s="4" t="str">
        <f t="shared" si="195"/>
        <v/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0</v>
      </c>
      <c r="F799" s="1">
        <v>0.0</v>
      </c>
      <c r="G799" s="4" t="str">
        <f t="shared" si="195"/>
        <v/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0.01463627546</v>
      </c>
    </row>
    <row r="801">
      <c r="D801" s="1" t="s">
        <v>29</v>
      </c>
      <c r="E801" s="2">
        <f>Sum(E790:E799)</f>
        <v>1031</v>
      </c>
      <c r="H801" s="2">
        <f>Sum(H790:H799)</f>
        <v>1015.91</v>
      </c>
    </row>
    <row r="802">
      <c r="D802" s="1" t="s">
        <v>17</v>
      </c>
      <c r="E802" s="2">
        <f>E801/$B$2</f>
        <v>0.0080546875</v>
      </c>
    </row>
    <row r="803">
      <c r="D803" s="1" t="s">
        <v>18</v>
      </c>
      <c r="E803" s="2">
        <f>H801/E801</f>
        <v>0.9853637245</v>
      </c>
    </row>
    <row r="804">
      <c r="D804" s="1" t="s">
        <v>20</v>
      </c>
      <c r="E804" s="2">
        <f>H801/$B$2</f>
        <v>0.007936796875</v>
      </c>
    </row>
    <row r="805">
      <c r="D805" s="1" t="s">
        <v>21</v>
      </c>
      <c r="E805" s="2">
        <f>(E801-H801)/$B$2</f>
        <v>0.000117890625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0</v>
      </c>
      <c r="F821" s="1">
        <v>1.0</v>
      </c>
      <c r="G821" s="4" t="str">
        <f t="shared" si="200"/>
        <v/>
      </c>
      <c r="H821" s="2">
        <f t="shared" si="201"/>
        <v>0</v>
      </c>
      <c r="I821" s="2">
        <f t="shared" si="202"/>
        <v>0</v>
      </c>
      <c r="J821" s="2">
        <f t="shared" si="203"/>
        <v>0</v>
      </c>
    </row>
    <row r="822">
      <c r="C822" s="1">
        <v>2.0</v>
      </c>
      <c r="E822" s="4">
        <f t="shared" si="199"/>
        <v>1</v>
      </c>
      <c r="F822" s="1">
        <v>1.0</v>
      </c>
      <c r="G822" s="4" t="str">
        <f t="shared" si="200"/>
        <v>1.00</v>
      </c>
      <c r="H822" s="2">
        <f t="shared" si="201"/>
        <v>1</v>
      </c>
      <c r="I822" s="2">
        <f t="shared" si="202"/>
        <v>0.0009451795841</v>
      </c>
      <c r="J822" s="2">
        <f t="shared" si="203"/>
        <v>0</v>
      </c>
    </row>
    <row r="823">
      <c r="C823" s="1">
        <v>3.0</v>
      </c>
      <c r="E823" s="4">
        <f t="shared" si="199"/>
        <v>0</v>
      </c>
      <c r="F823" s="1">
        <v>1.0</v>
      </c>
      <c r="G823" s="4" t="str">
        <f t="shared" si="200"/>
        <v/>
      </c>
      <c r="H823" s="2">
        <f t="shared" si="201"/>
        <v>0</v>
      </c>
      <c r="I823" s="2">
        <f t="shared" si="202"/>
        <v>0</v>
      </c>
      <c r="J823" s="2">
        <f t="shared" si="203"/>
        <v>0</v>
      </c>
    </row>
    <row r="824">
      <c r="C824" s="1">
        <v>4.0</v>
      </c>
      <c r="E824" s="4">
        <f t="shared" si="199"/>
        <v>1032</v>
      </c>
      <c r="F824" s="1">
        <v>1.0</v>
      </c>
      <c r="G824" s="4" t="str">
        <f t="shared" si="200"/>
        <v>1.00</v>
      </c>
      <c r="H824" s="2">
        <f t="shared" si="201"/>
        <v>1032</v>
      </c>
      <c r="I824" s="2">
        <f t="shared" si="202"/>
        <v>0.9754253308</v>
      </c>
      <c r="J824" s="2">
        <f t="shared" si="203"/>
        <v>0</v>
      </c>
    </row>
    <row r="825">
      <c r="C825" s="1">
        <v>5.0</v>
      </c>
      <c r="E825" s="4">
        <f t="shared" si="199"/>
        <v>23</v>
      </c>
      <c r="F825" s="1">
        <v>1.0</v>
      </c>
      <c r="G825" s="4" t="str">
        <f t="shared" si="200"/>
        <v>0.91</v>
      </c>
      <c r="H825" s="2">
        <f t="shared" si="201"/>
        <v>20.93</v>
      </c>
      <c r="I825" s="2">
        <f t="shared" si="202"/>
        <v>0.0197826087</v>
      </c>
      <c r="J825" s="2">
        <f t="shared" si="203"/>
        <v>0</v>
      </c>
    </row>
    <row r="826">
      <c r="C826" s="1">
        <v>6.0</v>
      </c>
      <c r="E826" s="4">
        <f t="shared" si="199"/>
        <v>1</v>
      </c>
      <c r="F826" s="1">
        <v>0.0</v>
      </c>
      <c r="G826" s="4" t="str">
        <f t="shared" si="200"/>
        <v>1.00</v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0</v>
      </c>
      <c r="F827" s="1">
        <v>0.0</v>
      </c>
      <c r="G827" s="4" t="str">
        <f t="shared" si="200"/>
        <v/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0</v>
      </c>
      <c r="F828" s="1">
        <v>0.0</v>
      </c>
      <c r="G828" s="4" t="str">
        <f t="shared" si="200"/>
        <v/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1</v>
      </c>
      <c r="F829" s="1">
        <v>0.0</v>
      </c>
      <c r="G829" s="4" t="str">
        <f t="shared" si="200"/>
        <v>0.00</v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0.003846880907</v>
      </c>
    </row>
    <row r="831">
      <c r="D831" s="1" t="s">
        <v>29</v>
      </c>
      <c r="E831" s="2">
        <f>Sum(E820:E829)</f>
        <v>1058</v>
      </c>
      <c r="H831" s="2">
        <f>Sum(H820:H829)</f>
        <v>1053.93</v>
      </c>
    </row>
    <row r="832">
      <c r="D832" s="1" t="s">
        <v>17</v>
      </c>
      <c r="E832" s="2">
        <f>E831/$B$2</f>
        <v>0.008265625</v>
      </c>
    </row>
    <row r="833">
      <c r="D833" s="1" t="s">
        <v>18</v>
      </c>
      <c r="E833" s="2">
        <f>H831/E831</f>
        <v>0.9961531191</v>
      </c>
    </row>
    <row r="834">
      <c r="D834" s="1" t="s">
        <v>20</v>
      </c>
      <c r="E834" s="2">
        <f>H831/$B$2</f>
        <v>0.008233828125</v>
      </c>
    </row>
    <row r="835">
      <c r="D835" s="1" t="s">
        <v>21</v>
      </c>
      <c r="E835" s="2">
        <f>(E831-H831)/$B$2</f>
        <v>0.000031796875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0</v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>
        <f t="shared" ref="I850:I859" si="207">H850/$E$861</f>
        <v>0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0</v>
      </c>
      <c r="F851" s="1">
        <v>1.0</v>
      </c>
      <c r="G851" s="4" t="str">
        <f t="shared" si="205"/>
        <v/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1</v>
      </c>
      <c r="F852" s="1">
        <v>1.0</v>
      </c>
      <c r="G852" s="4" t="str">
        <f t="shared" si="205"/>
        <v>0.00</v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1</v>
      </c>
      <c r="F853" s="1">
        <v>1.0</v>
      </c>
      <c r="G853" s="4" t="str">
        <f t="shared" si="205"/>
        <v>1.00</v>
      </c>
      <c r="H853" s="2">
        <f t="shared" si="206"/>
        <v>1</v>
      </c>
      <c r="I853" s="2">
        <f t="shared" si="207"/>
        <v>0.001009081736</v>
      </c>
      <c r="J853" s="2">
        <f t="shared" si="208"/>
        <v>0</v>
      </c>
    </row>
    <row r="854">
      <c r="C854" s="1">
        <v>4.0</v>
      </c>
      <c r="E854" s="4">
        <f t="shared" si="204"/>
        <v>971</v>
      </c>
      <c r="F854" s="1">
        <v>1.0</v>
      </c>
      <c r="G854" s="4" t="str">
        <f t="shared" si="205"/>
        <v>0.99</v>
      </c>
      <c r="H854" s="2">
        <f t="shared" si="206"/>
        <v>961.29</v>
      </c>
      <c r="I854" s="2">
        <f t="shared" si="207"/>
        <v>0.9700201816</v>
      </c>
      <c r="J854" s="2">
        <f t="shared" si="208"/>
        <v>0</v>
      </c>
    </row>
    <row r="855">
      <c r="C855" s="1">
        <v>5.0</v>
      </c>
      <c r="E855" s="4">
        <f t="shared" si="204"/>
        <v>12</v>
      </c>
      <c r="F855" s="1">
        <v>1.0</v>
      </c>
      <c r="G855" s="4" t="str">
        <f t="shared" si="205"/>
        <v>0.92</v>
      </c>
      <c r="H855" s="2">
        <f t="shared" si="206"/>
        <v>11.04</v>
      </c>
      <c r="I855" s="2">
        <f t="shared" si="207"/>
        <v>0.01114026236</v>
      </c>
      <c r="J855" s="2">
        <f t="shared" si="208"/>
        <v>0</v>
      </c>
    </row>
    <row r="856">
      <c r="C856" s="1">
        <v>6.0</v>
      </c>
      <c r="E856" s="4">
        <f t="shared" si="204"/>
        <v>0</v>
      </c>
      <c r="F856" s="1">
        <v>0.0</v>
      </c>
      <c r="G856" s="4" t="str">
        <f t="shared" si="205"/>
        <v/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1</v>
      </c>
      <c r="F857" s="1">
        <v>0.0</v>
      </c>
      <c r="G857" s="4" t="str">
        <f t="shared" si="205"/>
        <v>1.00</v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2</v>
      </c>
      <c r="F858" s="1">
        <v>0.0</v>
      </c>
      <c r="G858" s="4" t="str">
        <f t="shared" si="205"/>
        <v>1.00</v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3</v>
      </c>
      <c r="F859" s="1">
        <v>0.0</v>
      </c>
      <c r="G859" s="4" t="str">
        <f t="shared" si="205"/>
        <v>0.67</v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0.01783047427</v>
      </c>
    </row>
    <row r="861">
      <c r="D861" s="1" t="s">
        <v>29</v>
      </c>
      <c r="E861" s="2">
        <f>Sum(E850:E859)</f>
        <v>991</v>
      </c>
      <c r="H861" s="2">
        <f>Sum(H850:H859)</f>
        <v>973.33</v>
      </c>
    </row>
    <row r="862">
      <c r="D862" s="1" t="s">
        <v>17</v>
      </c>
      <c r="E862" s="2">
        <f>E861/$B$2</f>
        <v>0.0077421875</v>
      </c>
    </row>
    <row r="863">
      <c r="D863" s="1" t="s">
        <v>18</v>
      </c>
      <c r="E863" s="2">
        <f>H861/E861</f>
        <v>0.9821695257</v>
      </c>
    </row>
    <row r="864">
      <c r="D864" s="1" t="s">
        <v>20</v>
      </c>
      <c r="E864" s="2">
        <f>H861/$B$2</f>
        <v>0.007604140625</v>
      </c>
    </row>
    <row r="865">
      <c r="D865" s="1" t="s">
        <v>21</v>
      </c>
      <c r="E865" s="2">
        <f>(E861-H861)/$B$2</f>
        <v>0.000138046875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0</v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0</v>
      </c>
      <c r="F881" s="1">
        <v>1.0</v>
      </c>
      <c r="G881" s="4" t="str">
        <f t="shared" si="210"/>
        <v/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1</v>
      </c>
      <c r="F882" s="1">
        <v>1.0</v>
      </c>
      <c r="G882" s="4" t="str">
        <f t="shared" si="210"/>
        <v>1.00</v>
      </c>
      <c r="H882" s="2">
        <f t="shared" si="211"/>
        <v>1</v>
      </c>
      <c r="I882" s="2">
        <f t="shared" si="212"/>
        <v>0.001003009027</v>
      </c>
      <c r="J882" s="2">
        <f t="shared" si="213"/>
        <v>0</v>
      </c>
    </row>
    <row r="883">
      <c r="C883" s="1">
        <v>3.0</v>
      </c>
      <c r="E883" s="4">
        <f t="shared" si="209"/>
        <v>0</v>
      </c>
      <c r="F883" s="1">
        <v>1.0</v>
      </c>
      <c r="G883" s="4" t="str">
        <f t="shared" si="210"/>
        <v/>
      </c>
      <c r="H883" s="2">
        <f t="shared" si="211"/>
        <v>0</v>
      </c>
      <c r="I883" s="2">
        <f t="shared" si="212"/>
        <v>0</v>
      </c>
      <c r="J883" s="2">
        <f t="shared" si="213"/>
        <v>0</v>
      </c>
    </row>
    <row r="884">
      <c r="C884" s="1">
        <v>4.0</v>
      </c>
      <c r="E884" s="4">
        <f t="shared" si="209"/>
        <v>971</v>
      </c>
      <c r="F884" s="1">
        <v>1.0</v>
      </c>
      <c r="G884" s="4" t="str">
        <f t="shared" si="210"/>
        <v>0.99</v>
      </c>
      <c r="H884" s="2">
        <f t="shared" si="211"/>
        <v>961.29</v>
      </c>
      <c r="I884" s="2">
        <f t="shared" si="212"/>
        <v>0.9641825476</v>
      </c>
      <c r="J884" s="2">
        <f t="shared" si="213"/>
        <v>0</v>
      </c>
    </row>
    <row r="885">
      <c r="C885" s="1">
        <v>5.0</v>
      </c>
      <c r="E885" s="4">
        <f t="shared" si="209"/>
        <v>22</v>
      </c>
      <c r="F885" s="1">
        <v>1.0</v>
      </c>
      <c r="G885" s="4" t="str">
        <f t="shared" si="210"/>
        <v>0.82</v>
      </c>
      <c r="H885" s="2">
        <f t="shared" si="211"/>
        <v>18.04</v>
      </c>
      <c r="I885" s="2">
        <f t="shared" si="212"/>
        <v>0.01809428285</v>
      </c>
      <c r="J885" s="2">
        <f t="shared" si="213"/>
        <v>0</v>
      </c>
    </row>
    <row r="886">
      <c r="C886" s="1">
        <v>6.0</v>
      </c>
      <c r="E886" s="4">
        <f t="shared" si="209"/>
        <v>0</v>
      </c>
      <c r="F886" s="1">
        <v>0.0</v>
      </c>
      <c r="G886" s="4" t="str">
        <f t="shared" si="210"/>
        <v/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0</v>
      </c>
      <c r="F887" s="1">
        <v>0.0</v>
      </c>
      <c r="G887" s="4" t="str">
        <f t="shared" si="210"/>
        <v/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2</v>
      </c>
      <c r="F889" s="1">
        <v>0.0</v>
      </c>
      <c r="G889" s="4" t="str">
        <f t="shared" si="210"/>
        <v>0.50</v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0.01672016048</v>
      </c>
    </row>
    <row r="891">
      <c r="D891" s="1" t="s">
        <v>29</v>
      </c>
      <c r="E891" s="2">
        <f>Sum(E880:E889)</f>
        <v>997</v>
      </c>
      <c r="H891" s="2">
        <f>Sum(H880:H889)</f>
        <v>980.33</v>
      </c>
    </row>
    <row r="892">
      <c r="D892" s="1" t="s">
        <v>17</v>
      </c>
      <c r="E892" s="2">
        <f>E891/$B$2</f>
        <v>0.0077890625</v>
      </c>
    </row>
    <row r="893">
      <c r="D893" s="1" t="s">
        <v>18</v>
      </c>
      <c r="E893" s="2">
        <f>H891/E891</f>
        <v>0.9832798395</v>
      </c>
    </row>
    <row r="894">
      <c r="D894" s="1" t="s">
        <v>20</v>
      </c>
      <c r="E894" s="2">
        <f>H891/$B$2</f>
        <v>0.007658828125</v>
      </c>
    </row>
    <row r="895">
      <c r="D895" s="1" t="s">
        <v>21</v>
      </c>
      <c r="E895" s="2">
        <f>(E891-H891)/$B$2</f>
        <v>0.000130234375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0</v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>
        <f t="shared" ref="I910:I919" si="217">H910/$E$921</f>
        <v>0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0</v>
      </c>
      <c r="F911" s="1">
        <v>1.0</v>
      </c>
      <c r="G911" s="4" t="str">
        <f t="shared" si="215"/>
        <v/>
      </c>
      <c r="H911" s="2">
        <f t="shared" si="216"/>
        <v>0</v>
      </c>
      <c r="I911" s="2">
        <f t="shared" si="217"/>
        <v>0</v>
      </c>
      <c r="J911" s="2">
        <f t="shared" si="218"/>
        <v>0</v>
      </c>
    </row>
    <row r="912">
      <c r="C912" s="1">
        <v>2.0</v>
      </c>
      <c r="E912" s="4">
        <f t="shared" si="214"/>
        <v>1</v>
      </c>
      <c r="F912" s="1">
        <v>1.0</v>
      </c>
      <c r="G912" s="4" t="str">
        <f t="shared" si="215"/>
        <v>1.00</v>
      </c>
      <c r="H912" s="2">
        <f t="shared" si="216"/>
        <v>1</v>
      </c>
      <c r="I912" s="2">
        <f t="shared" si="217"/>
        <v>0.001141552511</v>
      </c>
      <c r="J912" s="2">
        <f t="shared" si="218"/>
        <v>0</v>
      </c>
    </row>
    <row r="913">
      <c r="C913" s="1">
        <v>3.0</v>
      </c>
      <c r="E913" s="4">
        <f t="shared" si="214"/>
        <v>1</v>
      </c>
      <c r="F913" s="1">
        <v>1.0</v>
      </c>
      <c r="G913" s="4" t="str">
        <f t="shared" si="215"/>
        <v>1.00</v>
      </c>
      <c r="H913" s="2">
        <f t="shared" si="216"/>
        <v>1</v>
      </c>
      <c r="I913" s="2">
        <f t="shared" si="217"/>
        <v>0.001141552511</v>
      </c>
      <c r="J913" s="2">
        <f t="shared" si="218"/>
        <v>0</v>
      </c>
    </row>
    <row r="914">
      <c r="C914" s="1">
        <v>4.0</v>
      </c>
      <c r="E914" s="4">
        <f t="shared" si="214"/>
        <v>823</v>
      </c>
      <c r="F914" s="1">
        <v>1.0</v>
      </c>
      <c r="G914" s="4" t="str">
        <f t="shared" si="215"/>
        <v>0.99</v>
      </c>
      <c r="H914" s="2">
        <f t="shared" si="216"/>
        <v>814.77</v>
      </c>
      <c r="I914" s="2">
        <f t="shared" si="217"/>
        <v>0.9301027397</v>
      </c>
      <c r="J914" s="2">
        <f t="shared" si="218"/>
        <v>0</v>
      </c>
    </row>
    <row r="915">
      <c r="C915" s="1">
        <v>5.0</v>
      </c>
      <c r="E915" s="4">
        <f t="shared" si="214"/>
        <v>36</v>
      </c>
      <c r="F915" s="1">
        <v>1.0</v>
      </c>
      <c r="G915" s="4" t="str">
        <f t="shared" si="215"/>
        <v>0.97</v>
      </c>
      <c r="H915" s="2">
        <f t="shared" si="216"/>
        <v>34.92</v>
      </c>
      <c r="I915" s="2">
        <f t="shared" si="217"/>
        <v>0.0398630137</v>
      </c>
      <c r="J915" s="2">
        <f t="shared" si="218"/>
        <v>0</v>
      </c>
    </row>
    <row r="916">
      <c r="C916" s="1">
        <v>6.0</v>
      </c>
      <c r="E916" s="4">
        <f t="shared" si="214"/>
        <v>13</v>
      </c>
      <c r="F916" s="1">
        <v>1.0</v>
      </c>
      <c r="G916" s="4" t="str">
        <f t="shared" si="215"/>
        <v>1.00</v>
      </c>
      <c r="H916" s="2">
        <f t="shared" si="216"/>
        <v>13</v>
      </c>
      <c r="I916" s="2">
        <f t="shared" si="217"/>
        <v>0.01484018265</v>
      </c>
      <c r="J916" s="2">
        <f t="shared" si="218"/>
        <v>0</v>
      </c>
    </row>
    <row r="917">
      <c r="C917" s="1">
        <v>7.0</v>
      </c>
      <c r="E917" s="4">
        <f t="shared" si="214"/>
        <v>0</v>
      </c>
      <c r="F917" s="1">
        <v>0.0</v>
      </c>
      <c r="G917" s="4" t="str">
        <f t="shared" si="215"/>
        <v/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1</v>
      </c>
      <c r="F918" s="1">
        <v>0.0</v>
      </c>
      <c r="G918" s="4" t="str">
        <f t="shared" si="215"/>
        <v>1.00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</v>
      </c>
      <c r="F919" s="1">
        <v>0.0</v>
      </c>
      <c r="G919" s="4" t="str">
        <f t="shared" si="215"/>
        <v>0.00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0.0129109589</v>
      </c>
    </row>
    <row r="921">
      <c r="D921" s="1" t="s">
        <v>29</v>
      </c>
      <c r="E921" s="2">
        <f>Sum(E910:E919)</f>
        <v>876</v>
      </c>
      <c r="H921" s="2">
        <f>Sum(H910:H919)</f>
        <v>864.69</v>
      </c>
    </row>
    <row r="922">
      <c r="D922" s="1" t="s">
        <v>17</v>
      </c>
      <c r="E922" s="2">
        <f>E921/$B$2</f>
        <v>0.00684375</v>
      </c>
    </row>
    <row r="923">
      <c r="D923" s="1" t="s">
        <v>18</v>
      </c>
      <c r="E923" s="2">
        <f>H921/E921</f>
        <v>0.9870890411</v>
      </c>
    </row>
    <row r="924">
      <c r="D924" s="1" t="s">
        <v>20</v>
      </c>
      <c r="E924" s="2">
        <f>H921/$B$2</f>
        <v>0.006755390625</v>
      </c>
    </row>
    <row r="925">
      <c r="D925" s="1" t="s">
        <v>21</v>
      </c>
      <c r="E925" s="2">
        <f>(E921-H921)/$B$2</f>
        <v>0.000088359375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0</v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>
        <f t="shared" ref="I940:I949" si="222">H940/$E$951</f>
        <v>0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0</v>
      </c>
      <c r="F941" s="1">
        <v>1.0</v>
      </c>
      <c r="G941" s="4" t="str">
        <f t="shared" si="220"/>
        <v/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7</v>
      </c>
      <c r="F942" s="1">
        <v>1.0</v>
      </c>
      <c r="G942" s="4" t="str">
        <f t="shared" si="220"/>
        <v>0.71</v>
      </c>
      <c r="H942" s="2">
        <f t="shared" si="221"/>
        <v>4.97</v>
      </c>
      <c r="I942" s="2">
        <f t="shared" si="222"/>
        <v>0.005603156708</v>
      </c>
      <c r="J942" s="2">
        <f t="shared" si="223"/>
        <v>0</v>
      </c>
    </row>
    <row r="943">
      <c r="C943" s="1">
        <v>3.0</v>
      </c>
      <c r="E943" s="4">
        <f t="shared" si="219"/>
        <v>1</v>
      </c>
      <c r="F943" s="1">
        <v>1.0</v>
      </c>
      <c r="G943" s="4" t="str">
        <f t="shared" si="220"/>
        <v>1.00</v>
      </c>
      <c r="H943" s="2">
        <f t="shared" si="221"/>
        <v>1</v>
      </c>
      <c r="I943" s="2">
        <f t="shared" si="222"/>
        <v>0.001127395716</v>
      </c>
      <c r="J943" s="2">
        <f t="shared" si="223"/>
        <v>0</v>
      </c>
    </row>
    <row r="944">
      <c r="C944" s="1">
        <v>4.0</v>
      </c>
      <c r="E944" s="4">
        <f t="shared" si="219"/>
        <v>768</v>
      </c>
      <c r="F944" s="1">
        <v>1.0</v>
      </c>
      <c r="G944" s="4" t="str">
        <f t="shared" si="220"/>
        <v>0.98</v>
      </c>
      <c r="H944" s="2">
        <f t="shared" si="221"/>
        <v>752.64</v>
      </c>
      <c r="I944" s="2">
        <f t="shared" si="222"/>
        <v>0.8485231116</v>
      </c>
      <c r="J944" s="2">
        <f t="shared" si="223"/>
        <v>0</v>
      </c>
    </row>
    <row r="945">
      <c r="C945" s="1">
        <v>5.0</v>
      </c>
      <c r="E945" s="4">
        <f t="shared" si="219"/>
        <v>68</v>
      </c>
      <c r="F945" s="1">
        <v>1.0</v>
      </c>
      <c r="G945" s="4" t="str">
        <f t="shared" si="220"/>
        <v>0.96</v>
      </c>
      <c r="H945" s="2">
        <f t="shared" si="221"/>
        <v>65.28</v>
      </c>
      <c r="I945" s="2">
        <f t="shared" si="222"/>
        <v>0.07359639233</v>
      </c>
      <c r="J945" s="2">
        <f t="shared" si="223"/>
        <v>0</v>
      </c>
    </row>
    <row r="946">
      <c r="C946" s="1">
        <v>6.0</v>
      </c>
      <c r="E946" s="4">
        <f t="shared" si="219"/>
        <v>41</v>
      </c>
      <c r="F946" s="1">
        <v>1.0</v>
      </c>
      <c r="G946" s="4" t="str">
        <f t="shared" si="220"/>
        <v>0.90</v>
      </c>
      <c r="H946" s="2">
        <f t="shared" si="221"/>
        <v>36.9</v>
      </c>
      <c r="I946" s="2">
        <f t="shared" si="222"/>
        <v>0.04160090192</v>
      </c>
      <c r="J946" s="2">
        <f t="shared" si="223"/>
        <v>0</v>
      </c>
    </row>
    <row r="947">
      <c r="C947" s="1">
        <v>7.0</v>
      </c>
      <c r="E947" s="4">
        <f t="shared" si="219"/>
        <v>2</v>
      </c>
      <c r="F947" s="1">
        <v>0.0</v>
      </c>
      <c r="G947" s="4" t="str">
        <f t="shared" si="220"/>
        <v>0.50</v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0</v>
      </c>
      <c r="F948" s="1">
        <v>0.0</v>
      </c>
      <c r="G948" s="4" t="str">
        <f t="shared" si="220"/>
        <v/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0.02954904171</v>
      </c>
    </row>
    <row r="951">
      <c r="D951" s="1" t="s">
        <v>29</v>
      </c>
      <c r="E951" s="2">
        <f>Sum(E940:E949)</f>
        <v>887</v>
      </c>
      <c r="H951" s="2">
        <f>Sum(H940:H949)</f>
        <v>860.79</v>
      </c>
    </row>
    <row r="952">
      <c r="D952" s="1" t="s">
        <v>17</v>
      </c>
      <c r="E952" s="2">
        <f>E951/$B$2</f>
        <v>0.0069296875</v>
      </c>
    </row>
    <row r="953">
      <c r="D953" s="1" t="s">
        <v>18</v>
      </c>
      <c r="E953" s="2">
        <f>H951/E951</f>
        <v>0.9704509583</v>
      </c>
    </row>
    <row r="954">
      <c r="D954" s="1" t="s">
        <v>20</v>
      </c>
      <c r="E954" s="2">
        <f>H951/$B$2</f>
        <v>0.006724921875</v>
      </c>
    </row>
    <row r="955">
      <c r="D955" s="1" t="s">
        <v>21</v>
      </c>
      <c r="E955" s="2">
        <f>(E951-H951)/$B$2</f>
        <v>0.000204765625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0</v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0</v>
      </c>
      <c r="F971" s="1">
        <v>1.0</v>
      </c>
      <c r="G971" s="4" t="str">
        <f t="shared" si="225"/>
        <v/>
      </c>
      <c r="H971" s="2">
        <f t="shared" si="226"/>
        <v>0</v>
      </c>
      <c r="I971" s="2">
        <f t="shared" si="227"/>
        <v>0</v>
      </c>
      <c r="J971" s="2">
        <f t="shared" si="228"/>
        <v>0</v>
      </c>
    </row>
    <row r="972">
      <c r="C972" s="1">
        <v>2.0</v>
      </c>
      <c r="E972" s="4">
        <f t="shared" si="224"/>
        <v>5</v>
      </c>
      <c r="F972" s="1">
        <v>1.0</v>
      </c>
      <c r="G972" s="4" t="str">
        <f t="shared" si="225"/>
        <v>0.80</v>
      </c>
      <c r="H972" s="2">
        <f t="shared" si="226"/>
        <v>4</v>
      </c>
      <c r="I972" s="2">
        <f t="shared" si="227"/>
        <v>0.004555808656</v>
      </c>
      <c r="J972" s="2">
        <f t="shared" si="228"/>
        <v>0</v>
      </c>
    </row>
    <row r="973">
      <c r="C973" s="1">
        <v>3.0</v>
      </c>
      <c r="E973" s="4">
        <f t="shared" si="224"/>
        <v>0</v>
      </c>
      <c r="F973" s="1">
        <v>1.0</v>
      </c>
      <c r="G973" s="4" t="str">
        <f t="shared" si="225"/>
        <v/>
      </c>
      <c r="H973" s="2">
        <f t="shared" si="226"/>
        <v>0</v>
      </c>
      <c r="I973" s="2">
        <f t="shared" si="227"/>
        <v>0</v>
      </c>
      <c r="J973" s="2">
        <f t="shared" si="228"/>
        <v>0</v>
      </c>
    </row>
    <row r="974">
      <c r="C974" s="1">
        <v>4.0</v>
      </c>
      <c r="E974" s="4">
        <f t="shared" si="224"/>
        <v>756</v>
      </c>
      <c r="F974" s="1">
        <v>1.0</v>
      </c>
      <c r="G974" s="4" t="str">
        <f t="shared" si="225"/>
        <v>0.97</v>
      </c>
      <c r="H974" s="2">
        <f t="shared" si="226"/>
        <v>733.32</v>
      </c>
      <c r="I974" s="2">
        <f t="shared" si="227"/>
        <v>0.8352164009</v>
      </c>
      <c r="J974" s="2">
        <f t="shared" si="228"/>
        <v>0</v>
      </c>
    </row>
    <row r="975">
      <c r="C975" s="1">
        <v>5.0</v>
      </c>
      <c r="E975" s="4">
        <f t="shared" si="224"/>
        <v>62</v>
      </c>
      <c r="F975" s="1">
        <v>1.0</v>
      </c>
      <c r="G975" s="4" t="str">
        <f t="shared" si="225"/>
        <v>0.87</v>
      </c>
      <c r="H975" s="2">
        <f t="shared" si="226"/>
        <v>53.94</v>
      </c>
      <c r="I975" s="2">
        <f t="shared" si="227"/>
        <v>0.06143507973</v>
      </c>
      <c r="J975" s="2">
        <f t="shared" si="228"/>
        <v>0</v>
      </c>
    </row>
    <row r="976">
      <c r="C976" s="1">
        <v>6.0</v>
      </c>
      <c r="E976" s="4">
        <f t="shared" si="224"/>
        <v>54</v>
      </c>
      <c r="F976" s="1">
        <v>1.0</v>
      </c>
      <c r="G976" s="4" t="str">
        <f t="shared" si="225"/>
        <v>0.93</v>
      </c>
      <c r="H976" s="2">
        <f t="shared" si="226"/>
        <v>50.22</v>
      </c>
      <c r="I976" s="2">
        <f t="shared" si="227"/>
        <v>0.05719817768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0</v>
      </c>
      <c r="F978" s="1">
        <v>0.0</v>
      </c>
      <c r="G978" s="4" t="str">
        <f t="shared" si="225"/>
        <v/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1</v>
      </c>
      <c r="F979" s="1">
        <v>0.0</v>
      </c>
      <c r="G979" s="4" t="str">
        <f t="shared" si="225"/>
        <v>1.00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0.04159453303</v>
      </c>
    </row>
    <row r="981">
      <c r="D981" s="1" t="s">
        <v>29</v>
      </c>
      <c r="E981" s="2">
        <f>Sum(E970:E979)</f>
        <v>878</v>
      </c>
      <c r="H981" s="2">
        <f>Sum(H970:H979)</f>
        <v>841.48</v>
      </c>
    </row>
    <row r="982">
      <c r="D982" s="1" t="s">
        <v>17</v>
      </c>
      <c r="E982" s="2">
        <f>E981/$B$2</f>
        <v>0.006859375</v>
      </c>
    </row>
    <row r="983">
      <c r="D983" s="1" t="s">
        <v>18</v>
      </c>
      <c r="E983" s="2">
        <f>H981/E981</f>
        <v>0.958405467</v>
      </c>
    </row>
    <row r="984">
      <c r="D984" s="1" t="s">
        <v>20</v>
      </c>
      <c r="E984" s="2">
        <f>H981/$B$2</f>
        <v>0.0065740625</v>
      </c>
    </row>
    <row r="985">
      <c r="D985" s="1" t="s">
        <v>21</v>
      </c>
      <c r="E985" s="2">
        <f>(E981-H981)/$B$2</f>
        <v>0.0002853125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</v>
      </c>
      <c r="F1000" s="1">
        <v>1.0</v>
      </c>
      <c r="G1000" s="4" t="str">
        <f>INDIRECT(CONCATENATE("'ccc",$E$998,"'!",$B$1,C1000+21))</f>
        <v>1.00</v>
      </c>
      <c r="H1000" s="2">
        <f t="shared" ref="H1000:H1009" si="230">E1000*F1000*G1000</f>
        <v>1</v>
      </c>
      <c r="I1000" s="2">
        <f t="shared" ref="I1000:I1009" si="231">H1000/$E$1011</f>
        <v>0.001160092807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0</v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5</v>
      </c>
      <c r="F1002" s="1">
        <v>1.0</v>
      </c>
      <c r="G1002" s="4" t="str">
        <f t="shared" si="233"/>
        <v>0.80</v>
      </c>
      <c r="H1002" s="2">
        <f t="shared" si="230"/>
        <v>4</v>
      </c>
      <c r="I1002" s="2">
        <f t="shared" si="231"/>
        <v>0.00464037123</v>
      </c>
      <c r="J1002" s="2">
        <f t="shared" si="232"/>
        <v>0</v>
      </c>
    </row>
    <row r="1003">
      <c r="C1003" s="1">
        <v>3.0</v>
      </c>
      <c r="E1003" s="4">
        <f t="shared" si="229"/>
        <v>0</v>
      </c>
      <c r="F1003" s="1">
        <v>1.0</v>
      </c>
      <c r="G1003" s="4" t="str">
        <f t="shared" si="233"/>
        <v/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745</v>
      </c>
      <c r="F1004" s="1">
        <v>1.0</v>
      </c>
      <c r="G1004" s="4" t="str">
        <f t="shared" si="233"/>
        <v>0.97</v>
      </c>
      <c r="H1004" s="2">
        <f t="shared" si="230"/>
        <v>722.65</v>
      </c>
      <c r="I1004" s="2">
        <f t="shared" si="231"/>
        <v>0.8383410673</v>
      </c>
      <c r="J1004" s="2">
        <f t="shared" si="232"/>
        <v>0</v>
      </c>
    </row>
    <row r="1005">
      <c r="C1005" s="1">
        <v>5.0</v>
      </c>
      <c r="E1005" s="4">
        <f t="shared" si="229"/>
        <v>80</v>
      </c>
      <c r="F1005" s="1">
        <v>1.0</v>
      </c>
      <c r="G1005" s="4" t="str">
        <f t="shared" si="233"/>
        <v>0.87</v>
      </c>
      <c r="H1005" s="2">
        <f t="shared" si="230"/>
        <v>69.6</v>
      </c>
      <c r="I1005" s="2">
        <f t="shared" si="231"/>
        <v>0.0807424594</v>
      </c>
      <c r="J1005" s="2">
        <f t="shared" si="232"/>
        <v>0</v>
      </c>
    </row>
    <row r="1006">
      <c r="C1006" s="1">
        <v>6.0</v>
      </c>
      <c r="E1006" s="4">
        <f t="shared" si="229"/>
        <v>30</v>
      </c>
      <c r="F1006" s="1">
        <v>1.0</v>
      </c>
      <c r="G1006" s="4" t="str">
        <f t="shared" si="233"/>
        <v>0.93</v>
      </c>
      <c r="H1006" s="2">
        <f t="shared" si="230"/>
        <v>27.9</v>
      </c>
      <c r="I1006" s="2">
        <f t="shared" si="231"/>
        <v>0.03236658933</v>
      </c>
      <c r="J1006" s="2">
        <f t="shared" si="232"/>
        <v>0</v>
      </c>
    </row>
    <row r="1007">
      <c r="C1007" s="1">
        <v>7.0</v>
      </c>
      <c r="E1007" s="4">
        <f t="shared" si="229"/>
        <v>1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0</v>
      </c>
      <c r="F1008" s="1">
        <v>0.0</v>
      </c>
      <c r="G1008" s="4" t="str">
        <f t="shared" si="233"/>
        <v/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>1.00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0.04274941995</v>
      </c>
    </row>
    <row r="1011">
      <c r="D1011" s="1" t="s">
        <v>29</v>
      </c>
      <c r="E1011" s="2">
        <f>Sum(E1000:E1009)</f>
        <v>862</v>
      </c>
      <c r="H1011" s="2">
        <f>Sum(H1000:H1009)</f>
        <v>825.15</v>
      </c>
    </row>
    <row r="1012">
      <c r="D1012" s="1" t="s">
        <v>17</v>
      </c>
      <c r="E1012" s="2">
        <f>E1011/$B$2</f>
        <v>0.006734375</v>
      </c>
    </row>
    <row r="1013">
      <c r="D1013" s="1" t="s">
        <v>18</v>
      </c>
      <c r="E1013" s="2">
        <f>H1011/E1011</f>
        <v>0.95725058</v>
      </c>
    </row>
    <row r="1014">
      <c r="D1014" s="1" t="s">
        <v>20</v>
      </c>
      <c r="E1014" s="2">
        <f>H1011/$B$2</f>
        <v>0.006446484375</v>
      </c>
    </row>
    <row r="1015">
      <c r="D1015" s="1" t="s">
        <v>21</v>
      </c>
      <c r="E1015" s="2">
        <f>(E1011-H1011)/$B$2</f>
        <v>0.000287890625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0</v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>
        <f t="shared" ref="I1030:I1039" si="237">H1030/$E$1041</f>
        <v>0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0</v>
      </c>
      <c r="F1031" s="1">
        <v>1.0</v>
      </c>
      <c r="G1031" s="4" t="str">
        <f t="shared" si="235"/>
        <v/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3</v>
      </c>
      <c r="F1032" s="1">
        <v>1.0</v>
      </c>
      <c r="G1032" s="4" t="str">
        <f t="shared" si="235"/>
        <v>0.67</v>
      </c>
      <c r="H1032" s="2">
        <f t="shared" si="236"/>
        <v>2.01</v>
      </c>
      <c r="I1032" s="2">
        <f t="shared" si="237"/>
        <v>0.002418772563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1.00</v>
      </c>
      <c r="H1033" s="2">
        <f t="shared" si="236"/>
        <v>1</v>
      </c>
      <c r="I1033" s="2">
        <f t="shared" si="237"/>
        <v>0.001203369434</v>
      </c>
      <c r="J1033" s="2">
        <f t="shared" si="238"/>
        <v>0</v>
      </c>
    </row>
    <row r="1034">
      <c r="C1034" s="1">
        <v>4.0</v>
      </c>
      <c r="E1034" s="4">
        <f t="shared" si="234"/>
        <v>720</v>
      </c>
      <c r="F1034" s="1">
        <v>1.0</v>
      </c>
      <c r="G1034" s="4" t="str">
        <f t="shared" si="235"/>
        <v>0.98</v>
      </c>
      <c r="H1034" s="2">
        <f t="shared" si="236"/>
        <v>705.6</v>
      </c>
      <c r="I1034" s="2">
        <f t="shared" si="237"/>
        <v>0.8490974729</v>
      </c>
      <c r="J1034" s="2">
        <f t="shared" si="238"/>
        <v>0</v>
      </c>
    </row>
    <row r="1035">
      <c r="C1035" s="1">
        <v>5.0</v>
      </c>
      <c r="E1035" s="4">
        <f t="shared" si="234"/>
        <v>67</v>
      </c>
      <c r="F1035" s="1">
        <v>1.0</v>
      </c>
      <c r="G1035" s="4" t="str">
        <f t="shared" si="235"/>
        <v>0.94</v>
      </c>
      <c r="H1035" s="2">
        <f t="shared" si="236"/>
        <v>62.98</v>
      </c>
      <c r="I1035" s="2">
        <f t="shared" si="237"/>
        <v>0.07578820698</v>
      </c>
      <c r="J1035" s="2">
        <f t="shared" si="238"/>
        <v>0</v>
      </c>
    </row>
    <row r="1036">
      <c r="C1036" s="1">
        <v>6.0</v>
      </c>
      <c r="E1036" s="4">
        <f t="shared" si="234"/>
        <v>37</v>
      </c>
      <c r="F1036" s="1">
        <v>1.0</v>
      </c>
      <c r="G1036" s="4" t="str">
        <f t="shared" si="235"/>
        <v>0.89</v>
      </c>
      <c r="H1036" s="2">
        <f t="shared" si="236"/>
        <v>32.93</v>
      </c>
      <c r="I1036" s="2">
        <f t="shared" si="237"/>
        <v>0.03962695548</v>
      </c>
      <c r="J1036" s="2">
        <f t="shared" si="238"/>
        <v>0</v>
      </c>
    </row>
    <row r="1037">
      <c r="C1037" s="1">
        <v>7.0</v>
      </c>
      <c r="E1037" s="4">
        <f t="shared" si="234"/>
        <v>2</v>
      </c>
      <c r="F1037" s="1">
        <v>0.0</v>
      </c>
      <c r="G1037" s="4" t="str">
        <f t="shared" si="235"/>
        <v>0.50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1</v>
      </c>
      <c r="F1038" s="1">
        <v>0.0</v>
      </c>
      <c r="G1038" s="4" t="str">
        <f t="shared" si="235"/>
        <v>1.00</v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0.03186522262</v>
      </c>
    </row>
    <row r="1041">
      <c r="D1041" s="1" t="s">
        <v>29</v>
      </c>
      <c r="E1041" s="2">
        <f>Sum(E1030:E1039)</f>
        <v>831</v>
      </c>
      <c r="H1041" s="2">
        <f>Sum(H1030:H1039)</f>
        <v>804.52</v>
      </c>
    </row>
    <row r="1042">
      <c r="D1042" s="1" t="s">
        <v>17</v>
      </c>
      <c r="E1042" s="2">
        <f>E1041/$B$2</f>
        <v>0.0064921875</v>
      </c>
    </row>
    <row r="1043">
      <c r="D1043" s="1" t="s">
        <v>18</v>
      </c>
      <c r="E1043" s="2">
        <f>H1041/E1041</f>
        <v>0.9681347774</v>
      </c>
    </row>
    <row r="1044">
      <c r="D1044" s="1" t="s">
        <v>20</v>
      </c>
      <c r="E1044" s="2">
        <f>H1041/$B$2</f>
        <v>0.0062853125</v>
      </c>
    </row>
    <row r="1045">
      <c r="D1045" s="1" t="s">
        <v>21</v>
      </c>
      <c r="E1045" s="2">
        <f>(E1041-H1041)/$B$2</f>
        <v>0.000206875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0</v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>
        <f t="shared" ref="I1060:I1069" si="242">H1060/$E$1071</f>
        <v>0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0</v>
      </c>
      <c r="F1061" s="1">
        <v>1.0</v>
      </c>
      <c r="G1061" s="4" t="str">
        <f t="shared" si="240"/>
        <v/>
      </c>
      <c r="H1061" s="2">
        <f t="shared" si="241"/>
        <v>0</v>
      </c>
      <c r="I1061" s="2">
        <f t="shared" si="242"/>
        <v>0</v>
      </c>
      <c r="J1061" s="2">
        <f t="shared" si="243"/>
        <v>0</v>
      </c>
    </row>
    <row r="1062">
      <c r="C1062" s="1">
        <v>2.0</v>
      </c>
      <c r="E1062" s="4">
        <f t="shared" si="239"/>
        <v>10</v>
      </c>
      <c r="F1062" s="1">
        <v>1.0</v>
      </c>
      <c r="G1062" s="4" t="str">
        <f t="shared" si="240"/>
        <v>1.00</v>
      </c>
      <c r="H1062" s="2">
        <f t="shared" si="241"/>
        <v>10</v>
      </c>
      <c r="I1062" s="2">
        <f t="shared" si="242"/>
        <v>0.01373626374</v>
      </c>
      <c r="J1062" s="2">
        <f t="shared" si="243"/>
        <v>0</v>
      </c>
    </row>
    <row r="1063">
      <c r="C1063" s="1">
        <v>3.0</v>
      </c>
      <c r="E1063" s="4">
        <f t="shared" si="239"/>
        <v>20</v>
      </c>
      <c r="F1063" s="1">
        <v>1.0</v>
      </c>
      <c r="G1063" s="4" t="str">
        <f t="shared" si="240"/>
        <v>0.90</v>
      </c>
      <c r="H1063" s="2">
        <f t="shared" si="241"/>
        <v>18</v>
      </c>
      <c r="I1063" s="2">
        <f t="shared" si="242"/>
        <v>0.02472527473</v>
      </c>
      <c r="J1063" s="2">
        <f t="shared" si="243"/>
        <v>0</v>
      </c>
    </row>
    <row r="1064">
      <c r="C1064" s="1">
        <v>4.0</v>
      </c>
      <c r="E1064" s="4">
        <f t="shared" si="239"/>
        <v>452</v>
      </c>
      <c r="F1064" s="1">
        <v>1.0</v>
      </c>
      <c r="G1064" s="4" t="str">
        <f t="shared" si="240"/>
        <v>0.96</v>
      </c>
      <c r="H1064" s="2">
        <f t="shared" si="241"/>
        <v>433.92</v>
      </c>
      <c r="I1064" s="2">
        <f t="shared" si="242"/>
        <v>0.596043956</v>
      </c>
      <c r="J1064" s="2">
        <f t="shared" si="243"/>
        <v>0</v>
      </c>
    </row>
    <row r="1065">
      <c r="C1065" s="1">
        <v>5.0</v>
      </c>
      <c r="E1065" s="4">
        <f t="shared" si="239"/>
        <v>62</v>
      </c>
      <c r="F1065" s="1">
        <v>1.0</v>
      </c>
      <c r="G1065" s="4" t="str">
        <f t="shared" si="240"/>
        <v>0.92</v>
      </c>
      <c r="H1065" s="2">
        <f t="shared" si="241"/>
        <v>57.04</v>
      </c>
      <c r="I1065" s="2">
        <f t="shared" si="242"/>
        <v>0.07835164835</v>
      </c>
      <c r="J1065" s="2">
        <f t="shared" si="243"/>
        <v>0</v>
      </c>
    </row>
    <row r="1066">
      <c r="C1066" s="1">
        <v>6.0</v>
      </c>
      <c r="E1066" s="4">
        <f t="shared" si="239"/>
        <v>23</v>
      </c>
      <c r="F1066" s="1">
        <v>1.0</v>
      </c>
      <c r="G1066" s="4" t="str">
        <f t="shared" si="240"/>
        <v>0.96</v>
      </c>
      <c r="H1066" s="2">
        <f t="shared" si="241"/>
        <v>22.08</v>
      </c>
      <c r="I1066" s="2">
        <f t="shared" si="242"/>
        <v>0.03032967033</v>
      </c>
      <c r="J1066" s="2">
        <f t="shared" si="243"/>
        <v>0</v>
      </c>
    </row>
    <row r="1067">
      <c r="C1067" s="1">
        <v>7.0</v>
      </c>
      <c r="E1067" s="4">
        <f t="shared" si="239"/>
        <v>143</v>
      </c>
      <c r="F1067" s="1">
        <v>1.0</v>
      </c>
      <c r="G1067" s="4" t="str">
        <f t="shared" si="240"/>
        <v>0.95</v>
      </c>
      <c r="H1067" s="2">
        <f t="shared" si="241"/>
        <v>135.85</v>
      </c>
      <c r="I1067" s="2">
        <f t="shared" si="242"/>
        <v>0.1866071429</v>
      </c>
      <c r="J1067" s="2">
        <f t="shared" si="243"/>
        <v>0</v>
      </c>
    </row>
    <row r="1068">
      <c r="C1068" s="1">
        <v>8.0</v>
      </c>
      <c r="E1068" s="4">
        <f t="shared" si="239"/>
        <v>1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17</v>
      </c>
      <c r="F1069" s="1">
        <v>0.0</v>
      </c>
      <c r="G1069" s="4" t="str">
        <f t="shared" si="240"/>
        <v>0.94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0.07020604396</v>
      </c>
    </row>
    <row r="1071">
      <c r="D1071" s="1" t="s">
        <v>29</v>
      </c>
      <c r="E1071" s="2">
        <f>Sum(E1060:E1069)</f>
        <v>728</v>
      </c>
      <c r="H1071" s="2">
        <f>Sum(H1060:H1069)</f>
        <v>676.89</v>
      </c>
    </row>
    <row r="1072">
      <c r="D1072" s="1" t="s">
        <v>17</v>
      </c>
      <c r="E1072" s="2">
        <f>E1071/$B$2</f>
        <v>0.0056875</v>
      </c>
    </row>
    <row r="1073">
      <c r="D1073" s="1" t="s">
        <v>18</v>
      </c>
      <c r="E1073" s="2">
        <f>H1071/E1071</f>
        <v>0.929793956</v>
      </c>
    </row>
    <row r="1074">
      <c r="D1074" s="1" t="s">
        <v>20</v>
      </c>
      <c r="E1074" s="2">
        <f>H1071/$B$2</f>
        <v>0.005288203125</v>
      </c>
    </row>
    <row r="1075">
      <c r="D1075" s="1" t="s">
        <v>21</v>
      </c>
      <c r="E1075" s="2">
        <f>(E1071-H1071)/$B$2</f>
        <v>0.000399296875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0</v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>
        <f t="shared" ref="I1090:I1099" si="247">H1090/$E$1101</f>
        <v>0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</v>
      </c>
      <c r="F1091" s="1">
        <v>1.0</v>
      </c>
      <c r="G1091" s="4" t="str">
        <f t="shared" si="245"/>
        <v>0.33</v>
      </c>
      <c r="H1091" s="2">
        <f t="shared" si="246"/>
        <v>0.99</v>
      </c>
      <c r="I1091" s="2">
        <f t="shared" si="247"/>
        <v>0.001350613915</v>
      </c>
      <c r="J1091" s="2">
        <f t="shared" si="248"/>
        <v>0</v>
      </c>
    </row>
    <row r="1092">
      <c r="C1092" s="1">
        <v>2.0</v>
      </c>
      <c r="E1092" s="4">
        <f t="shared" si="244"/>
        <v>5</v>
      </c>
      <c r="F1092" s="1">
        <v>1.0</v>
      </c>
      <c r="G1092" s="4" t="str">
        <f t="shared" si="245"/>
        <v>0.60</v>
      </c>
      <c r="H1092" s="2">
        <f t="shared" si="246"/>
        <v>3</v>
      </c>
      <c r="I1092" s="2">
        <f t="shared" si="247"/>
        <v>0.004092769441</v>
      </c>
      <c r="J1092" s="2">
        <f t="shared" si="248"/>
        <v>0</v>
      </c>
    </row>
    <row r="1093">
      <c r="C1093" s="1">
        <v>3.0</v>
      </c>
      <c r="E1093" s="4">
        <f t="shared" si="244"/>
        <v>12</v>
      </c>
      <c r="F1093" s="1">
        <v>1.0</v>
      </c>
      <c r="G1093" s="4" t="str">
        <f t="shared" si="245"/>
        <v>1.00</v>
      </c>
      <c r="H1093" s="2">
        <f t="shared" si="246"/>
        <v>12</v>
      </c>
      <c r="I1093" s="2">
        <f t="shared" si="247"/>
        <v>0.01637107776</v>
      </c>
      <c r="J1093" s="2">
        <f t="shared" si="248"/>
        <v>0</v>
      </c>
    </row>
    <row r="1094">
      <c r="C1094" s="1">
        <v>4.0</v>
      </c>
      <c r="E1094" s="4">
        <f t="shared" si="244"/>
        <v>394</v>
      </c>
      <c r="F1094" s="1">
        <v>1.0</v>
      </c>
      <c r="G1094" s="4" t="str">
        <f t="shared" si="245"/>
        <v>0.97</v>
      </c>
      <c r="H1094" s="2">
        <f t="shared" si="246"/>
        <v>382.18</v>
      </c>
      <c r="I1094" s="2">
        <f t="shared" si="247"/>
        <v>0.5213915416</v>
      </c>
      <c r="J1094" s="2">
        <f t="shared" si="248"/>
        <v>0</v>
      </c>
    </row>
    <row r="1095">
      <c r="C1095" s="1">
        <v>5.0</v>
      </c>
      <c r="E1095" s="4">
        <f t="shared" si="244"/>
        <v>64</v>
      </c>
      <c r="F1095" s="1">
        <v>1.0</v>
      </c>
      <c r="G1095" s="4" t="str">
        <f t="shared" si="245"/>
        <v>0.88</v>
      </c>
      <c r="H1095" s="2">
        <f t="shared" si="246"/>
        <v>56.32</v>
      </c>
      <c r="I1095" s="2">
        <f t="shared" si="247"/>
        <v>0.07683492497</v>
      </c>
      <c r="J1095" s="2">
        <f t="shared" si="248"/>
        <v>0</v>
      </c>
    </row>
    <row r="1096">
      <c r="C1096" s="1">
        <v>6.0</v>
      </c>
      <c r="E1096" s="4">
        <f t="shared" si="244"/>
        <v>22</v>
      </c>
      <c r="F1096" s="1">
        <v>1.0</v>
      </c>
      <c r="G1096" s="4" t="str">
        <f t="shared" si="245"/>
        <v>0.95</v>
      </c>
      <c r="H1096" s="2">
        <f t="shared" si="246"/>
        <v>20.9</v>
      </c>
      <c r="I1096" s="2">
        <f t="shared" si="247"/>
        <v>0.02851296044</v>
      </c>
      <c r="J1096" s="2">
        <f t="shared" si="248"/>
        <v>0</v>
      </c>
    </row>
    <row r="1097">
      <c r="C1097" s="1">
        <v>7.0</v>
      </c>
      <c r="E1097" s="4">
        <f t="shared" si="244"/>
        <v>210</v>
      </c>
      <c r="F1097" s="1">
        <v>1.0</v>
      </c>
      <c r="G1097" s="4" t="str">
        <f t="shared" si="245"/>
        <v>0.95</v>
      </c>
      <c r="H1097" s="2">
        <f t="shared" si="246"/>
        <v>199.5</v>
      </c>
      <c r="I1097" s="2">
        <f t="shared" si="247"/>
        <v>0.2721691678</v>
      </c>
      <c r="J1097" s="2">
        <f t="shared" si="248"/>
        <v>0</v>
      </c>
    </row>
    <row r="1098">
      <c r="C1098" s="1">
        <v>8.0</v>
      </c>
      <c r="E1098" s="4">
        <f t="shared" si="244"/>
        <v>0</v>
      </c>
      <c r="F1098" s="1">
        <v>0.0</v>
      </c>
      <c r="G1098" s="4" t="str">
        <f t="shared" si="245"/>
        <v/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23</v>
      </c>
      <c r="F1099" s="1">
        <v>0.0</v>
      </c>
      <c r="G1099" s="4" t="str">
        <f t="shared" si="245"/>
        <v>0.87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0.07927694407</v>
      </c>
    </row>
    <row r="1101">
      <c r="D1101" s="1" t="s">
        <v>29</v>
      </c>
      <c r="E1101" s="2">
        <f>Sum(E1090:E1099)</f>
        <v>733</v>
      </c>
      <c r="H1101" s="2">
        <f>Sum(H1090:H1099)</f>
        <v>674.89</v>
      </c>
    </row>
    <row r="1102">
      <c r="D1102" s="1" t="s">
        <v>17</v>
      </c>
      <c r="E1102" s="2">
        <f>E1101/$B$2</f>
        <v>0.0057265625</v>
      </c>
    </row>
    <row r="1103">
      <c r="D1103" s="1" t="s">
        <v>18</v>
      </c>
      <c r="E1103" s="2">
        <f>H1101/E1101</f>
        <v>0.9207230559</v>
      </c>
    </row>
    <row r="1104">
      <c r="D1104" s="1" t="s">
        <v>20</v>
      </c>
      <c r="E1104" s="2">
        <f>H1101/$B$2</f>
        <v>0.005272578125</v>
      </c>
    </row>
    <row r="1105">
      <c r="D1105" s="1" t="s">
        <v>21</v>
      </c>
      <c r="E1105" s="2">
        <f>(E1101-H1101)/$B$2</f>
        <v>0.000453984375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0</v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>
        <f t="shared" ref="I1120:I1129" si="252">H1120/$E$1131</f>
        <v>0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0</v>
      </c>
      <c r="F1121" s="1">
        <v>1.0</v>
      </c>
      <c r="G1121" s="4" t="str">
        <f t="shared" si="250"/>
        <v/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5</v>
      </c>
      <c r="F1122" s="1">
        <v>1.0</v>
      </c>
      <c r="G1122" s="4" t="str">
        <f t="shared" si="250"/>
        <v>0.60</v>
      </c>
      <c r="H1122" s="2">
        <f t="shared" si="251"/>
        <v>3</v>
      </c>
      <c r="I1122" s="2">
        <f t="shared" si="252"/>
        <v>0.004126547455</v>
      </c>
      <c r="J1122" s="2">
        <f t="shared" si="253"/>
        <v>0</v>
      </c>
    </row>
    <row r="1123">
      <c r="C1123" s="1">
        <v>3.0</v>
      </c>
      <c r="E1123" s="4">
        <f t="shared" si="249"/>
        <v>8</v>
      </c>
      <c r="F1123" s="1">
        <v>1.0</v>
      </c>
      <c r="G1123" s="4" t="str">
        <f t="shared" si="250"/>
        <v>0.88</v>
      </c>
      <c r="H1123" s="2">
        <f t="shared" si="251"/>
        <v>7.04</v>
      </c>
      <c r="I1123" s="2">
        <f t="shared" si="252"/>
        <v>0.009683631362</v>
      </c>
      <c r="J1123" s="2">
        <f t="shared" si="253"/>
        <v>0</v>
      </c>
    </row>
    <row r="1124">
      <c r="C1124" s="1">
        <v>4.0</v>
      </c>
      <c r="E1124" s="4">
        <f t="shared" si="249"/>
        <v>409</v>
      </c>
      <c r="F1124" s="1">
        <v>1.0</v>
      </c>
      <c r="G1124" s="4" t="str">
        <f t="shared" si="250"/>
        <v>0.98</v>
      </c>
      <c r="H1124" s="2">
        <f t="shared" si="251"/>
        <v>400.82</v>
      </c>
      <c r="I1124" s="2">
        <f t="shared" si="252"/>
        <v>0.5513342503</v>
      </c>
      <c r="J1124" s="2">
        <f t="shared" si="253"/>
        <v>0</v>
      </c>
    </row>
    <row r="1125">
      <c r="C1125" s="1">
        <v>5.0</v>
      </c>
      <c r="E1125" s="4">
        <f t="shared" si="249"/>
        <v>71</v>
      </c>
      <c r="F1125" s="1">
        <v>1.0</v>
      </c>
      <c r="G1125" s="4" t="str">
        <f t="shared" si="250"/>
        <v>0.96</v>
      </c>
      <c r="H1125" s="2">
        <f t="shared" si="251"/>
        <v>68.16</v>
      </c>
      <c r="I1125" s="2">
        <f t="shared" si="252"/>
        <v>0.09375515818</v>
      </c>
      <c r="J1125" s="2">
        <f t="shared" si="253"/>
        <v>0</v>
      </c>
    </row>
    <row r="1126">
      <c r="C1126" s="1">
        <v>6.0</v>
      </c>
      <c r="E1126" s="4">
        <f t="shared" si="249"/>
        <v>13</v>
      </c>
      <c r="F1126" s="1">
        <v>1.0</v>
      </c>
      <c r="G1126" s="4" t="str">
        <f t="shared" si="250"/>
        <v>0.85</v>
      </c>
      <c r="H1126" s="2">
        <f t="shared" si="251"/>
        <v>11.05</v>
      </c>
      <c r="I1126" s="2">
        <f t="shared" si="252"/>
        <v>0.01519944979</v>
      </c>
      <c r="J1126" s="2">
        <f t="shared" si="253"/>
        <v>0</v>
      </c>
    </row>
    <row r="1127">
      <c r="C1127" s="1">
        <v>7.0</v>
      </c>
      <c r="E1127" s="4">
        <f t="shared" si="249"/>
        <v>206</v>
      </c>
      <c r="F1127" s="1">
        <v>1.0</v>
      </c>
      <c r="G1127" s="4" t="str">
        <f t="shared" si="250"/>
        <v>0.97</v>
      </c>
      <c r="H1127" s="2">
        <f t="shared" si="251"/>
        <v>199.82</v>
      </c>
      <c r="I1127" s="2">
        <f t="shared" si="252"/>
        <v>0.2748555708</v>
      </c>
      <c r="J1127" s="2">
        <f t="shared" si="253"/>
        <v>0</v>
      </c>
    </row>
    <row r="1128">
      <c r="C1128" s="1">
        <v>8.0</v>
      </c>
      <c r="E1128" s="4">
        <f t="shared" si="249"/>
        <v>0</v>
      </c>
      <c r="F1128" s="1">
        <v>0.0</v>
      </c>
      <c r="G1128" s="4" t="str">
        <f t="shared" si="250"/>
        <v/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15</v>
      </c>
      <c r="F1129" s="1">
        <v>0.0</v>
      </c>
      <c r="G1129" s="4" t="str">
        <f t="shared" si="250"/>
        <v>0.87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0.05104539202</v>
      </c>
    </row>
    <row r="1131">
      <c r="D1131" s="1" t="s">
        <v>29</v>
      </c>
      <c r="E1131" s="2">
        <f>Sum(E1120:E1129)</f>
        <v>727</v>
      </c>
      <c r="H1131" s="2">
        <f>Sum(H1120:H1129)</f>
        <v>689.89</v>
      </c>
    </row>
    <row r="1132">
      <c r="D1132" s="1" t="s">
        <v>17</v>
      </c>
      <c r="E1132" s="2">
        <f>E1131/$B$2</f>
        <v>0.0056796875</v>
      </c>
    </row>
    <row r="1133">
      <c r="D1133" s="1" t="s">
        <v>18</v>
      </c>
      <c r="E1133" s="2">
        <f>H1131/E1131</f>
        <v>0.948954608</v>
      </c>
    </row>
    <row r="1134">
      <c r="D1134" s="1" t="s">
        <v>20</v>
      </c>
      <c r="E1134" s="2">
        <f>H1131/$B$2</f>
        <v>0.005389765625</v>
      </c>
    </row>
    <row r="1135">
      <c r="D1135" s="1" t="s">
        <v>21</v>
      </c>
      <c r="E1135" s="2">
        <f>(E1131-H1131)/$B$2</f>
        <v>0.000289921875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0</v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>
        <f t="shared" ref="I1150:I1159" si="257">H1150/$E$1161</f>
        <v>0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3</v>
      </c>
      <c r="F1151" s="1">
        <v>1.0</v>
      </c>
      <c r="G1151" s="4" t="str">
        <f t="shared" si="255"/>
        <v>0.67</v>
      </c>
      <c r="H1151" s="2">
        <f t="shared" si="256"/>
        <v>2.01</v>
      </c>
      <c r="I1151" s="2">
        <f t="shared" si="257"/>
        <v>0.002676431425</v>
      </c>
      <c r="J1151" s="2">
        <f t="shared" si="258"/>
        <v>0</v>
      </c>
    </row>
    <row r="1152">
      <c r="C1152" s="1">
        <v>2.0</v>
      </c>
      <c r="E1152" s="4">
        <f t="shared" si="254"/>
        <v>1</v>
      </c>
      <c r="F1152" s="1">
        <v>1.0</v>
      </c>
      <c r="G1152" s="4" t="str">
        <f t="shared" si="255"/>
        <v>1.00</v>
      </c>
      <c r="H1152" s="2">
        <f t="shared" si="256"/>
        <v>1</v>
      </c>
      <c r="I1152" s="2">
        <f t="shared" si="257"/>
        <v>0.001331557923</v>
      </c>
      <c r="J1152" s="2">
        <f t="shared" si="258"/>
        <v>0</v>
      </c>
    </row>
    <row r="1153">
      <c r="C1153" s="1">
        <v>3.0</v>
      </c>
      <c r="E1153" s="4">
        <f t="shared" si="254"/>
        <v>4</v>
      </c>
      <c r="F1153" s="1">
        <v>1.0</v>
      </c>
      <c r="G1153" s="4" t="str">
        <f t="shared" si="255"/>
        <v>1.00</v>
      </c>
      <c r="H1153" s="2">
        <f t="shared" si="256"/>
        <v>4</v>
      </c>
      <c r="I1153" s="2">
        <f t="shared" si="257"/>
        <v>0.005326231691</v>
      </c>
      <c r="J1153" s="2">
        <f t="shared" si="258"/>
        <v>0</v>
      </c>
    </row>
    <row r="1154">
      <c r="C1154" s="1">
        <v>4.0</v>
      </c>
      <c r="E1154" s="4">
        <f t="shared" si="254"/>
        <v>379</v>
      </c>
      <c r="F1154" s="1">
        <v>1.0</v>
      </c>
      <c r="G1154" s="4" t="str">
        <f t="shared" si="255"/>
        <v>0.97</v>
      </c>
      <c r="H1154" s="2">
        <f t="shared" si="256"/>
        <v>367.63</v>
      </c>
      <c r="I1154" s="2">
        <f t="shared" si="257"/>
        <v>0.4895206391</v>
      </c>
      <c r="J1154" s="2">
        <f t="shared" si="258"/>
        <v>0</v>
      </c>
    </row>
    <row r="1155">
      <c r="C1155" s="1">
        <v>5.0</v>
      </c>
      <c r="E1155" s="4">
        <f t="shared" si="254"/>
        <v>56</v>
      </c>
      <c r="F1155" s="1">
        <v>1.0</v>
      </c>
      <c r="G1155" s="4" t="str">
        <f t="shared" si="255"/>
        <v>0.96</v>
      </c>
      <c r="H1155" s="2">
        <f t="shared" si="256"/>
        <v>53.76</v>
      </c>
      <c r="I1155" s="2">
        <f t="shared" si="257"/>
        <v>0.07158455393</v>
      </c>
      <c r="J1155" s="2">
        <f t="shared" si="258"/>
        <v>0</v>
      </c>
    </row>
    <row r="1156">
      <c r="C1156" s="1">
        <v>6.0</v>
      </c>
      <c r="E1156" s="4">
        <f t="shared" si="254"/>
        <v>12</v>
      </c>
      <c r="F1156" s="1">
        <v>1.0</v>
      </c>
      <c r="G1156" s="4" t="str">
        <f t="shared" si="255"/>
        <v>1.00</v>
      </c>
      <c r="H1156" s="2">
        <f t="shared" si="256"/>
        <v>12</v>
      </c>
      <c r="I1156" s="2">
        <f t="shared" si="257"/>
        <v>0.01597869507</v>
      </c>
      <c r="J1156" s="2">
        <f t="shared" si="258"/>
        <v>0</v>
      </c>
    </row>
    <row r="1157">
      <c r="C1157" s="1">
        <v>7.0</v>
      </c>
      <c r="E1157" s="4">
        <f t="shared" si="254"/>
        <v>272</v>
      </c>
      <c r="F1157" s="1">
        <v>1.0</v>
      </c>
      <c r="G1157" s="4" t="str">
        <f t="shared" si="255"/>
        <v>0.99</v>
      </c>
      <c r="H1157" s="2">
        <f t="shared" si="256"/>
        <v>269.28</v>
      </c>
      <c r="I1157" s="2">
        <f t="shared" si="257"/>
        <v>0.3585619174</v>
      </c>
      <c r="J1157" s="2">
        <f t="shared" si="258"/>
        <v>0</v>
      </c>
    </row>
    <row r="1158">
      <c r="C1158" s="1">
        <v>8.0</v>
      </c>
      <c r="E1158" s="4">
        <f t="shared" si="254"/>
        <v>1</v>
      </c>
      <c r="F1158" s="1">
        <v>0.0</v>
      </c>
      <c r="G1158" s="4" t="str">
        <f t="shared" si="255"/>
        <v>0.00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23</v>
      </c>
      <c r="F1159" s="1">
        <v>0.0</v>
      </c>
      <c r="G1159" s="4" t="str">
        <f t="shared" si="255"/>
        <v>0.91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0.05501997337</v>
      </c>
    </row>
    <row r="1161">
      <c r="D1161" s="1" t="s">
        <v>29</v>
      </c>
      <c r="E1161" s="2">
        <f>Sum(E1150:E1159)</f>
        <v>751</v>
      </c>
      <c r="H1161" s="2">
        <f>Sum(H1150:H1159)</f>
        <v>709.68</v>
      </c>
    </row>
    <row r="1162">
      <c r="D1162" s="1" t="s">
        <v>17</v>
      </c>
      <c r="E1162" s="2">
        <f>E1161/$B$2</f>
        <v>0.0058671875</v>
      </c>
    </row>
    <row r="1163">
      <c r="D1163" s="1" t="s">
        <v>18</v>
      </c>
      <c r="E1163" s="2">
        <f>H1161/E1161</f>
        <v>0.9449800266</v>
      </c>
    </row>
    <row r="1164">
      <c r="D1164" s="1" t="s">
        <v>20</v>
      </c>
      <c r="E1164" s="2">
        <f>H1161/$B$2</f>
        <v>0.005544375</v>
      </c>
    </row>
    <row r="1165">
      <c r="D1165" s="1" t="s">
        <v>21</v>
      </c>
      <c r="E1165" s="2">
        <f>(E1161-H1161)/$B$2</f>
        <v>0.0003228125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0</v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>
        <f t="shared" ref="I1180:I1189" si="262">H1180/$E$1191</f>
        <v>0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0</v>
      </c>
      <c r="F1181" s="1">
        <v>1.0</v>
      </c>
      <c r="G1181" s="4" t="str">
        <f t="shared" si="260"/>
        <v/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3</v>
      </c>
      <c r="F1182" s="1">
        <v>1.0</v>
      </c>
      <c r="G1182" s="4" t="str">
        <f t="shared" si="260"/>
        <v>0.67</v>
      </c>
      <c r="H1182" s="2">
        <f t="shared" si="261"/>
        <v>2.01</v>
      </c>
      <c r="I1182" s="2">
        <f t="shared" si="262"/>
        <v>0.002719891746</v>
      </c>
      <c r="J1182" s="2">
        <f t="shared" si="263"/>
        <v>0</v>
      </c>
    </row>
    <row r="1183">
      <c r="C1183" s="1">
        <v>3.0</v>
      </c>
      <c r="E1183" s="4">
        <f t="shared" si="259"/>
        <v>5</v>
      </c>
      <c r="F1183" s="1">
        <v>1.0</v>
      </c>
      <c r="G1183" s="4" t="str">
        <f t="shared" si="260"/>
        <v>1.00</v>
      </c>
      <c r="H1183" s="2">
        <f t="shared" si="261"/>
        <v>5</v>
      </c>
      <c r="I1183" s="2">
        <f t="shared" si="262"/>
        <v>0.006765899865</v>
      </c>
      <c r="J1183" s="2">
        <f t="shared" si="263"/>
        <v>0</v>
      </c>
    </row>
    <row r="1184">
      <c r="C1184" s="1">
        <v>4.0</v>
      </c>
      <c r="E1184" s="4">
        <f t="shared" si="259"/>
        <v>356</v>
      </c>
      <c r="F1184" s="1">
        <v>1.0</v>
      </c>
      <c r="G1184" s="4" t="str">
        <f t="shared" si="260"/>
        <v>0.97</v>
      </c>
      <c r="H1184" s="2">
        <f t="shared" si="261"/>
        <v>345.32</v>
      </c>
      <c r="I1184" s="2">
        <f t="shared" si="262"/>
        <v>0.4672801083</v>
      </c>
      <c r="J1184" s="2">
        <f t="shared" si="263"/>
        <v>0</v>
      </c>
    </row>
    <row r="1185">
      <c r="C1185" s="1">
        <v>5.0</v>
      </c>
      <c r="E1185" s="4">
        <f t="shared" si="259"/>
        <v>63</v>
      </c>
      <c r="F1185" s="1">
        <v>1.0</v>
      </c>
      <c r="G1185" s="4" t="str">
        <f t="shared" si="260"/>
        <v>0.94</v>
      </c>
      <c r="H1185" s="2">
        <f t="shared" si="261"/>
        <v>59.22</v>
      </c>
      <c r="I1185" s="2">
        <f t="shared" si="262"/>
        <v>0.080135318</v>
      </c>
      <c r="J1185" s="2">
        <f t="shared" si="263"/>
        <v>0</v>
      </c>
    </row>
    <row r="1186">
      <c r="C1186" s="1">
        <v>6.0</v>
      </c>
      <c r="E1186" s="4">
        <f t="shared" si="259"/>
        <v>11</v>
      </c>
      <c r="F1186" s="1">
        <v>1.0</v>
      </c>
      <c r="G1186" s="4" t="str">
        <f t="shared" si="260"/>
        <v>0.82</v>
      </c>
      <c r="H1186" s="2">
        <f t="shared" si="261"/>
        <v>9.02</v>
      </c>
      <c r="I1186" s="2">
        <f t="shared" si="262"/>
        <v>0.01220568336</v>
      </c>
      <c r="J1186" s="2">
        <f t="shared" si="263"/>
        <v>0</v>
      </c>
    </row>
    <row r="1187">
      <c r="C1187" s="1">
        <v>7.0</v>
      </c>
      <c r="E1187" s="4">
        <f t="shared" si="259"/>
        <v>278</v>
      </c>
      <c r="F1187" s="1">
        <v>1.0</v>
      </c>
      <c r="G1187" s="4" t="str">
        <f t="shared" si="260"/>
        <v>0.98</v>
      </c>
      <c r="H1187" s="2">
        <f t="shared" si="261"/>
        <v>272.44</v>
      </c>
      <c r="I1187" s="2">
        <f t="shared" si="262"/>
        <v>0.3686603518</v>
      </c>
      <c r="J1187" s="2">
        <f t="shared" si="263"/>
        <v>0</v>
      </c>
    </row>
    <row r="1188">
      <c r="C1188" s="1">
        <v>8.0</v>
      </c>
      <c r="E1188" s="4">
        <f t="shared" si="259"/>
        <v>3</v>
      </c>
      <c r="F1188" s="1">
        <v>0.0</v>
      </c>
      <c r="G1188" s="4" t="str">
        <f t="shared" si="260"/>
        <v>0.33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20</v>
      </c>
      <c r="F1189" s="1">
        <v>0.0</v>
      </c>
      <c r="G1189" s="4" t="str">
        <f t="shared" si="260"/>
        <v>0.90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0.06223274696</v>
      </c>
    </row>
    <row r="1191">
      <c r="D1191" s="1" t="s">
        <v>29</v>
      </c>
      <c r="E1191" s="2">
        <f>Sum(E1180:E1189)</f>
        <v>739</v>
      </c>
      <c r="H1191" s="2">
        <f>Sum(H1180:H1189)</f>
        <v>693.01</v>
      </c>
    </row>
    <row r="1192">
      <c r="D1192" s="1" t="s">
        <v>17</v>
      </c>
      <c r="E1192" s="2">
        <f>E1191/$B$2</f>
        <v>0.0057734375</v>
      </c>
    </row>
    <row r="1193">
      <c r="D1193" s="1" t="s">
        <v>18</v>
      </c>
      <c r="E1193" s="2">
        <f>H1191/E1191</f>
        <v>0.937767253</v>
      </c>
    </row>
    <row r="1194">
      <c r="D1194" s="1" t="s">
        <v>20</v>
      </c>
      <c r="E1194" s="2">
        <f>H1191/$B$2</f>
        <v>0.005414140625</v>
      </c>
    </row>
    <row r="1195">
      <c r="D1195" s="1" t="s">
        <v>21</v>
      </c>
      <c r="E1195" s="2">
        <f>(E1191-H1191)/$B$2</f>
        <v>0.000359296875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2</v>
      </c>
      <c r="F1212" s="1">
        <v>1.0</v>
      </c>
      <c r="G1212" s="4" t="str">
        <f t="shared" si="265"/>
        <v>1.00</v>
      </c>
      <c r="H1212" s="2">
        <f t="shared" si="266"/>
        <v>2</v>
      </c>
      <c r="I1212" s="2">
        <f t="shared" si="267"/>
        <v>0.002092050209</v>
      </c>
      <c r="J1212" s="2">
        <f t="shared" si="268"/>
        <v>0</v>
      </c>
    </row>
    <row r="1213">
      <c r="C1213" s="1">
        <v>3.0</v>
      </c>
      <c r="E1213" s="4">
        <f t="shared" si="264"/>
        <v>21</v>
      </c>
      <c r="F1213" s="1">
        <v>1.0</v>
      </c>
      <c r="G1213" s="4" t="str">
        <f t="shared" si="265"/>
        <v>0.76</v>
      </c>
      <c r="H1213" s="2">
        <f t="shared" si="266"/>
        <v>15.96</v>
      </c>
      <c r="I1213" s="2">
        <f t="shared" si="267"/>
        <v>0.01669456067</v>
      </c>
      <c r="J1213" s="2">
        <f t="shared" si="268"/>
        <v>0</v>
      </c>
    </row>
    <row r="1214">
      <c r="C1214" s="1">
        <v>4.0</v>
      </c>
      <c r="E1214" s="4">
        <f t="shared" si="264"/>
        <v>291</v>
      </c>
      <c r="F1214" s="1">
        <v>1.0</v>
      </c>
      <c r="G1214" s="4" t="str">
        <f t="shared" si="265"/>
        <v>0.98</v>
      </c>
      <c r="H1214" s="2">
        <f t="shared" si="266"/>
        <v>285.18</v>
      </c>
      <c r="I1214" s="2">
        <f t="shared" si="267"/>
        <v>0.2983054393</v>
      </c>
      <c r="J1214" s="2">
        <f t="shared" si="268"/>
        <v>0</v>
      </c>
    </row>
    <row r="1215">
      <c r="C1215" s="1">
        <v>5.0</v>
      </c>
      <c r="E1215" s="4">
        <f t="shared" si="264"/>
        <v>15</v>
      </c>
      <c r="F1215" s="1">
        <v>1.0</v>
      </c>
      <c r="G1215" s="4" t="str">
        <f t="shared" si="265"/>
        <v>1.00</v>
      </c>
      <c r="H1215" s="2">
        <f t="shared" si="266"/>
        <v>15</v>
      </c>
      <c r="I1215" s="2">
        <f t="shared" si="267"/>
        <v>0.01569037657</v>
      </c>
      <c r="J1215" s="2">
        <f t="shared" si="268"/>
        <v>0</v>
      </c>
    </row>
    <row r="1216">
      <c r="C1216" s="1">
        <v>6.0</v>
      </c>
      <c r="E1216" s="4">
        <f t="shared" si="264"/>
        <v>3</v>
      </c>
      <c r="F1216" s="1">
        <v>1.0</v>
      </c>
      <c r="G1216" s="4" t="str">
        <f t="shared" si="265"/>
        <v>1.00</v>
      </c>
      <c r="H1216" s="2">
        <f t="shared" si="266"/>
        <v>3</v>
      </c>
      <c r="I1216" s="2">
        <f t="shared" si="267"/>
        <v>0.003138075314</v>
      </c>
      <c r="J1216" s="2">
        <f t="shared" si="268"/>
        <v>0</v>
      </c>
    </row>
    <row r="1217">
      <c r="C1217" s="1">
        <v>7.0</v>
      </c>
      <c r="E1217" s="4">
        <f t="shared" si="264"/>
        <v>509</v>
      </c>
      <c r="F1217" s="1">
        <v>1.0</v>
      </c>
      <c r="G1217" s="4" t="str">
        <f t="shared" si="265"/>
        <v>0.98</v>
      </c>
      <c r="H1217" s="2">
        <f t="shared" si="266"/>
        <v>498.82</v>
      </c>
      <c r="I1217" s="2">
        <f t="shared" si="267"/>
        <v>0.5217782427</v>
      </c>
      <c r="J1217" s="2">
        <f t="shared" si="268"/>
        <v>0</v>
      </c>
    </row>
    <row r="1218">
      <c r="C1218" s="1">
        <v>8.0</v>
      </c>
      <c r="E1218" s="4">
        <f t="shared" si="264"/>
        <v>31</v>
      </c>
      <c r="F1218" s="1">
        <v>1.0</v>
      </c>
      <c r="G1218" s="4" t="str">
        <f t="shared" si="265"/>
        <v>0.97</v>
      </c>
      <c r="H1218" s="2">
        <f t="shared" si="266"/>
        <v>30.07</v>
      </c>
      <c r="I1218" s="2">
        <f t="shared" si="267"/>
        <v>0.0314539749</v>
      </c>
      <c r="J1218" s="2">
        <f t="shared" si="268"/>
        <v>0</v>
      </c>
    </row>
    <row r="1219">
      <c r="C1219" s="1">
        <v>9.0</v>
      </c>
      <c r="E1219" s="4">
        <f t="shared" si="264"/>
        <v>84</v>
      </c>
      <c r="F1219" s="1">
        <v>0.0</v>
      </c>
      <c r="G1219" s="4" t="str">
        <f t="shared" si="265"/>
        <v>0.88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0.1108472803</v>
      </c>
    </row>
    <row r="1221">
      <c r="D1221" s="1" t="s">
        <v>29</v>
      </c>
      <c r="E1221" s="2">
        <f>Sum(E1210:E1219)</f>
        <v>956</v>
      </c>
      <c r="H1221" s="2">
        <f>Sum(H1210:H1219)</f>
        <v>850.03</v>
      </c>
    </row>
    <row r="1222">
      <c r="D1222" s="1" t="s">
        <v>17</v>
      </c>
      <c r="E1222" s="2">
        <f>E1221/$B$2</f>
        <v>0.00746875</v>
      </c>
    </row>
    <row r="1223">
      <c r="D1223" s="1" t="s">
        <v>18</v>
      </c>
      <c r="E1223" s="2">
        <f>H1221/E1221</f>
        <v>0.8891527197</v>
      </c>
    </row>
    <row r="1224">
      <c r="D1224" s="1" t="s">
        <v>20</v>
      </c>
      <c r="E1224" s="2">
        <f>H1221/$B$2</f>
        <v>0.006640859375</v>
      </c>
    </row>
    <row r="1225">
      <c r="D1225" s="1" t="s">
        <v>21</v>
      </c>
      <c r="E1225" s="2">
        <f>(E1221-H1221)/$B$2</f>
        <v>0.000827890625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</v>
      </c>
      <c r="F1241" s="1">
        <v>1.0</v>
      </c>
      <c r="G1241" s="4" t="str">
        <f t="shared" si="270"/>
        <v>1.00</v>
      </c>
      <c r="H1241" s="2">
        <f t="shared" si="271"/>
        <v>2</v>
      </c>
      <c r="I1241" s="2">
        <f t="shared" si="272"/>
        <v>0.002150537634</v>
      </c>
      <c r="J1241" s="2">
        <f t="shared" si="273"/>
        <v>0</v>
      </c>
    </row>
    <row r="1242">
      <c r="C1242" s="1">
        <v>2.0</v>
      </c>
      <c r="E1242" s="4">
        <f t="shared" si="269"/>
        <v>1</v>
      </c>
      <c r="F1242" s="1">
        <v>1.0</v>
      </c>
      <c r="G1242" s="4" t="str">
        <f t="shared" si="270"/>
        <v>1.00</v>
      </c>
      <c r="H1242" s="2">
        <f t="shared" si="271"/>
        <v>1</v>
      </c>
      <c r="I1242" s="2">
        <f t="shared" si="272"/>
        <v>0.001075268817</v>
      </c>
      <c r="J1242" s="2">
        <f t="shared" si="273"/>
        <v>0</v>
      </c>
    </row>
    <row r="1243">
      <c r="C1243" s="1">
        <v>3.0</v>
      </c>
      <c r="E1243" s="4">
        <f t="shared" si="269"/>
        <v>20</v>
      </c>
      <c r="F1243" s="1">
        <v>1.0</v>
      </c>
      <c r="G1243" s="4" t="str">
        <f t="shared" si="270"/>
        <v>0.95</v>
      </c>
      <c r="H1243" s="2">
        <f t="shared" si="271"/>
        <v>19</v>
      </c>
      <c r="I1243" s="2">
        <f t="shared" si="272"/>
        <v>0.02043010753</v>
      </c>
      <c r="J1243" s="2">
        <f t="shared" si="273"/>
        <v>0</v>
      </c>
    </row>
    <row r="1244">
      <c r="C1244" s="1">
        <v>4.0</v>
      </c>
      <c r="E1244" s="4">
        <f t="shared" si="269"/>
        <v>302</v>
      </c>
      <c r="F1244" s="1">
        <v>1.0</v>
      </c>
      <c r="G1244" s="4" t="str">
        <f t="shared" si="270"/>
        <v>0.99</v>
      </c>
      <c r="H1244" s="2">
        <f t="shared" si="271"/>
        <v>298.98</v>
      </c>
      <c r="I1244" s="2">
        <f t="shared" si="272"/>
        <v>0.321483871</v>
      </c>
      <c r="J1244" s="2">
        <f t="shared" si="273"/>
        <v>0</v>
      </c>
    </row>
    <row r="1245">
      <c r="C1245" s="1">
        <v>5.0</v>
      </c>
      <c r="E1245" s="4">
        <f t="shared" si="269"/>
        <v>12</v>
      </c>
      <c r="F1245" s="1">
        <v>1.0</v>
      </c>
      <c r="G1245" s="4" t="str">
        <f t="shared" si="270"/>
        <v>0.83</v>
      </c>
      <c r="H1245" s="2">
        <f t="shared" si="271"/>
        <v>9.96</v>
      </c>
      <c r="I1245" s="2">
        <f t="shared" si="272"/>
        <v>0.01070967742</v>
      </c>
      <c r="J1245" s="2">
        <f t="shared" si="273"/>
        <v>0</v>
      </c>
    </row>
    <row r="1246">
      <c r="C1246" s="1">
        <v>6.0</v>
      </c>
      <c r="E1246" s="4">
        <f t="shared" si="269"/>
        <v>3</v>
      </c>
      <c r="F1246" s="1">
        <v>1.0</v>
      </c>
      <c r="G1246" s="4" t="str">
        <f t="shared" si="270"/>
        <v>1.00</v>
      </c>
      <c r="H1246" s="2">
        <f t="shared" si="271"/>
        <v>3</v>
      </c>
      <c r="I1246" s="2">
        <f t="shared" si="272"/>
        <v>0.003225806452</v>
      </c>
      <c r="J1246" s="2">
        <f t="shared" si="273"/>
        <v>0</v>
      </c>
    </row>
    <row r="1247">
      <c r="C1247" s="1">
        <v>7.0</v>
      </c>
      <c r="E1247" s="4">
        <f t="shared" si="269"/>
        <v>426</v>
      </c>
      <c r="F1247" s="1">
        <v>1.0</v>
      </c>
      <c r="G1247" s="4" t="str">
        <f t="shared" si="270"/>
        <v>0.98</v>
      </c>
      <c r="H1247" s="2">
        <f t="shared" si="271"/>
        <v>417.48</v>
      </c>
      <c r="I1247" s="2">
        <f t="shared" si="272"/>
        <v>0.4489032258</v>
      </c>
      <c r="J1247" s="2">
        <f t="shared" si="273"/>
        <v>0</v>
      </c>
    </row>
    <row r="1248">
      <c r="C1248" s="1">
        <v>8.0</v>
      </c>
      <c r="E1248" s="4">
        <f t="shared" si="269"/>
        <v>54</v>
      </c>
      <c r="F1248" s="1">
        <v>1.0</v>
      </c>
      <c r="G1248" s="4" t="str">
        <f t="shared" si="270"/>
        <v>1.00</v>
      </c>
      <c r="H1248" s="2">
        <f t="shared" si="271"/>
        <v>54</v>
      </c>
      <c r="I1248" s="2">
        <f t="shared" si="272"/>
        <v>0.05806451613</v>
      </c>
      <c r="J1248" s="2">
        <f t="shared" si="273"/>
        <v>0</v>
      </c>
    </row>
    <row r="1249">
      <c r="C1249" s="1">
        <v>9.0</v>
      </c>
      <c r="E1249" s="4">
        <f t="shared" si="269"/>
        <v>110</v>
      </c>
      <c r="F1249" s="1">
        <v>0.0</v>
      </c>
      <c r="G1249" s="4" t="str">
        <f t="shared" si="270"/>
        <v>0.88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0.1339569892</v>
      </c>
    </row>
    <row r="1251">
      <c r="D1251" s="1" t="s">
        <v>29</v>
      </c>
      <c r="E1251" s="2">
        <f>Sum(E1240:E1249)</f>
        <v>930</v>
      </c>
      <c r="H1251" s="2">
        <f>Sum(H1240:H1249)</f>
        <v>805.42</v>
      </c>
    </row>
    <row r="1252">
      <c r="D1252" s="1" t="s">
        <v>17</v>
      </c>
      <c r="E1252" s="2">
        <f>E1251/$B$2</f>
        <v>0.007265625</v>
      </c>
    </row>
    <row r="1253">
      <c r="D1253" s="1" t="s">
        <v>18</v>
      </c>
      <c r="E1253" s="2">
        <f>H1251/E1251</f>
        <v>0.8660430108</v>
      </c>
    </row>
    <row r="1254">
      <c r="D1254" s="1" t="s">
        <v>20</v>
      </c>
      <c r="E1254" s="2">
        <f>H1251/$B$2</f>
        <v>0.00629234375</v>
      </c>
    </row>
    <row r="1255">
      <c r="D1255" s="1" t="s">
        <v>21</v>
      </c>
      <c r="E1255" s="2">
        <f>(E1251-H1251)/$B$2</f>
        <v>0.00097328125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2</v>
      </c>
      <c r="F1271" s="1">
        <v>1.0</v>
      </c>
      <c r="G1271" s="4" t="str">
        <f t="shared" si="275"/>
        <v>1.00</v>
      </c>
      <c r="H1271" s="2">
        <f t="shared" si="276"/>
        <v>2</v>
      </c>
      <c r="I1271" s="2">
        <f t="shared" si="277"/>
        <v>0.002192982456</v>
      </c>
      <c r="J1271" s="2">
        <f t="shared" si="278"/>
        <v>0</v>
      </c>
    </row>
    <row r="1272">
      <c r="C1272" s="1">
        <v>2.0</v>
      </c>
      <c r="E1272" s="4">
        <f t="shared" si="274"/>
        <v>1</v>
      </c>
      <c r="F1272" s="1">
        <v>1.0</v>
      </c>
      <c r="G1272" s="4" t="str">
        <f t="shared" si="275"/>
        <v>0.00</v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30</v>
      </c>
      <c r="F1273" s="1">
        <v>1.0</v>
      </c>
      <c r="G1273" s="4" t="str">
        <f t="shared" si="275"/>
        <v>0.90</v>
      </c>
      <c r="H1273" s="2">
        <f t="shared" si="276"/>
        <v>27</v>
      </c>
      <c r="I1273" s="2">
        <f t="shared" si="277"/>
        <v>0.02960526316</v>
      </c>
      <c r="J1273" s="2">
        <f t="shared" si="278"/>
        <v>0</v>
      </c>
    </row>
    <row r="1274">
      <c r="C1274" s="1">
        <v>4.0</v>
      </c>
      <c r="E1274" s="4">
        <f t="shared" si="274"/>
        <v>246</v>
      </c>
      <c r="F1274" s="1">
        <v>1.0</v>
      </c>
      <c r="G1274" s="4" t="str">
        <f t="shared" si="275"/>
        <v>0.95</v>
      </c>
      <c r="H1274" s="2">
        <f t="shared" si="276"/>
        <v>233.7</v>
      </c>
      <c r="I1274" s="2">
        <f t="shared" si="277"/>
        <v>0.25625</v>
      </c>
      <c r="J1274" s="2">
        <f t="shared" si="278"/>
        <v>0</v>
      </c>
    </row>
    <row r="1275">
      <c r="C1275" s="1">
        <v>5.0</v>
      </c>
      <c r="E1275" s="4">
        <f t="shared" si="274"/>
        <v>13</v>
      </c>
      <c r="F1275" s="1">
        <v>1.0</v>
      </c>
      <c r="G1275" s="4" t="str">
        <f t="shared" si="275"/>
        <v>0.92</v>
      </c>
      <c r="H1275" s="2">
        <f t="shared" si="276"/>
        <v>11.96</v>
      </c>
      <c r="I1275" s="2">
        <f t="shared" si="277"/>
        <v>0.01311403509</v>
      </c>
      <c r="J1275" s="2">
        <f t="shared" si="278"/>
        <v>0</v>
      </c>
    </row>
    <row r="1276">
      <c r="C1276" s="1">
        <v>6.0</v>
      </c>
      <c r="E1276" s="4">
        <f t="shared" si="274"/>
        <v>3</v>
      </c>
      <c r="F1276" s="1">
        <v>1.0</v>
      </c>
      <c r="G1276" s="4" t="str">
        <f t="shared" si="275"/>
        <v>1.00</v>
      </c>
      <c r="H1276" s="2">
        <f t="shared" si="276"/>
        <v>3</v>
      </c>
      <c r="I1276" s="2">
        <f t="shared" si="277"/>
        <v>0.003289473684</v>
      </c>
      <c r="J1276" s="2">
        <f t="shared" si="278"/>
        <v>0</v>
      </c>
    </row>
    <row r="1277">
      <c r="C1277" s="1">
        <v>7.0</v>
      </c>
      <c r="E1277" s="4">
        <f t="shared" si="274"/>
        <v>413</v>
      </c>
      <c r="F1277" s="1">
        <v>1.0</v>
      </c>
      <c r="G1277" s="4" t="str">
        <f t="shared" si="275"/>
        <v>0.98</v>
      </c>
      <c r="H1277" s="2">
        <f t="shared" si="276"/>
        <v>404.74</v>
      </c>
      <c r="I1277" s="2">
        <f t="shared" si="277"/>
        <v>0.4437938596</v>
      </c>
      <c r="J1277" s="2">
        <f t="shared" si="278"/>
        <v>0</v>
      </c>
    </row>
    <row r="1278">
      <c r="C1278" s="1">
        <v>8.0</v>
      </c>
      <c r="E1278" s="4">
        <f t="shared" si="274"/>
        <v>81</v>
      </c>
      <c r="F1278" s="1">
        <v>1.0</v>
      </c>
      <c r="G1278" s="4" t="str">
        <f t="shared" si="275"/>
        <v>0.93</v>
      </c>
      <c r="H1278" s="2">
        <f t="shared" si="276"/>
        <v>75.33</v>
      </c>
      <c r="I1278" s="2">
        <f t="shared" si="277"/>
        <v>0.08259868421</v>
      </c>
      <c r="J1278" s="2">
        <f t="shared" si="278"/>
        <v>0</v>
      </c>
    </row>
    <row r="1279">
      <c r="C1279" s="1">
        <v>9.0</v>
      </c>
      <c r="E1279" s="4">
        <f t="shared" si="274"/>
        <v>123</v>
      </c>
      <c r="F1279" s="1">
        <v>0.0</v>
      </c>
      <c r="G1279" s="4" t="str">
        <f t="shared" si="275"/>
        <v>0.89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0.1691557018</v>
      </c>
    </row>
    <row r="1281">
      <c r="D1281" s="1" t="s">
        <v>29</v>
      </c>
      <c r="E1281" s="2">
        <f>Sum(E1270:E1279)</f>
        <v>912</v>
      </c>
      <c r="H1281" s="2">
        <f>Sum(H1270:H1279)</f>
        <v>757.73</v>
      </c>
    </row>
    <row r="1282">
      <c r="D1282" s="1" t="s">
        <v>17</v>
      </c>
      <c r="E1282" s="2">
        <f>E1281/$B$2</f>
        <v>0.007125</v>
      </c>
    </row>
    <row r="1283">
      <c r="D1283" s="1" t="s">
        <v>18</v>
      </c>
      <c r="E1283" s="2">
        <f>H1281/E1281</f>
        <v>0.8308442982</v>
      </c>
    </row>
    <row r="1284">
      <c r="D1284" s="1" t="s">
        <v>20</v>
      </c>
      <c r="E1284" s="2">
        <f>H1281/$B$2</f>
        <v>0.005919765625</v>
      </c>
    </row>
    <row r="1285">
      <c r="D1285" s="1" t="s">
        <v>21</v>
      </c>
      <c r="E1285" s="2">
        <f>(E1281-H1281)/$B$2</f>
        <v>0.001205234375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4</v>
      </c>
      <c r="F1301" s="1">
        <v>1.0</v>
      </c>
      <c r="G1301" s="4" t="str">
        <f t="shared" si="280"/>
        <v>0.75</v>
      </c>
      <c r="H1301" s="2">
        <f t="shared" si="281"/>
        <v>3</v>
      </c>
      <c r="I1301" s="2">
        <f t="shared" si="282"/>
        <v>0.003045685279</v>
      </c>
      <c r="J1301" s="2">
        <f t="shared" si="283"/>
        <v>0</v>
      </c>
    </row>
    <row r="1302">
      <c r="C1302" s="1">
        <v>2.0</v>
      </c>
      <c r="E1302" s="4">
        <f t="shared" si="279"/>
        <v>3</v>
      </c>
      <c r="F1302" s="1">
        <v>1.0</v>
      </c>
      <c r="G1302" s="4" t="str">
        <f t="shared" si="280"/>
        <v>0.67</v>
      </c>
      <c r="H1302" s="2">
        <f t="shared" si="281"/>
        <v>2.01</v>
      </c>
      <c r="I1302" s="2">
        <f t="shared" si="282"/>
        <v>0.002040609137</v>
      </c>
      <c r="J1302" s="2">
        <f t="shared" si="283"/>
        <v>0</v>
      </c>
    </row>
    <row r="1303">
      <c r="C1303" s="1">
        <v>3.0</v>
      </c>
      <c r="E1303" s="4">
        <f t="shared" si="279"/>
        <v>37</v>
      </c>
      <c r="F1303" s="1">
        <v>1.0</v>
      </c>
      <c r="G1303" s="4" t="str">
        <f t="shared" si="280"/>
        <v>0.92</v>
      </c>
      <c r="H1303" s="2">
        <f t="shared" si="281"/>
        <v>34.04</v>
      </c>
      <c r="I1303" s="2">
        <f t="shared" si="282"/>
        <v>0.03455837563</v>
      </c>
      <c r="J1303" s="2">
        <f t="shared" si="283"/>
        <v>0</v>
      </c>
    </row>
    <row r="1304">
      <c r="C1304" s="1">
        <v>4.0</v>
      </c>
      <c r="E1304" s="4">
        <f t="shared" si="279"/>
        <v>287</v>
      </c>
      <c r="F1304" s="1">
        <v>1.0</v>
      </c>
      <c r="G1304" s="4" t="str">
        <f t="shared" si="280"/>
        <v>0.95</v>
      </c>
      <c r="H1304" s="2">
        <f t="shared" si="281"/>
        <v>272.65</v>
      </c>
      <c r="I1304" s="2">
        <f t="shared" si="282"/>
        <v>0.2768020305</v>
      </c>
      <c r="J1304" s="2">
        <f t="shared" si="283"/>
        <v>0</v>
      </c>
    </row>
    <row r="1305">
      <c r="C1305" s="1">
        <v>5.0</v>
      </c>
      <c r="E1305" s="4">
        <f t="shared" si="279"/>
        <v>24</v>
      </c>
      <c r="F1305" s="1">
        <v>1.0</v>
      </c>
      <c r="G1305" s="4" t="str">
        <f t="shared" si="280"/>
        <v>0.92</v>
      </c>
      <c r="H1305" s="2">
        <f t="shared" si="281"/>
        <v>22.08</v>
      </c>
      <c r="I1305" s="2">
        <f t="shared" si="282"/>
        <v>0.02241624365</v>
      </c>
      <c r="J1305" s="2">
        <f t="shared" si="283"/>
        <v>0</v>
      </c>
    </row>
    <row r="1306">
      <c r="C1306" s="1">
        <v>6.0</v>
      </c>
      <c r="E1306" s="4">
        <f t="shared" si="279"/>
        <v>6</v>
      </c>
      <c r="F1306" s="1">
        <v>1.0</v>
      </c>
      <c r="G1306" s="4" t="str">
        <f t="shared" si="280"/>
        <v>0.83</v>
      </c>
      <c r="H1306" s="2">
        <f t="shared" si="281"/>
        <v>4.98</v>
      </c>
      <c r="I1306" s="2">
        <f t="shared" si="282"/>
        <v>0.005055837563</v>
      </c>
      <c r="J1306" s="2">
        <f t="shared" si="283"/>
        <v>0</v>
      </c>
    </row>
    <row r="1307">
      <c r="C1307" s="1">
        <v>7.0</v>
      </c>
      <c r="E1307" s="4">
        <f t="shared" si="279"/>
        <v>423</v>
      </c>
      <c r="F1307" s="1">
        <v>1.0</v>
      </c>
      <c r="G1307" s="4" t="str">
        <f t="shared" si="280"/>
        <v>0.97</v>
      </c>
      <c r="H1307" s="2">
        <f t="shared" si="281"/>
        <v>410.31</v>
      </c>
      <c r="I1307" s="2">
        <f t="shared" si="282"/>
        <v>0.4165583756</v>
      </c>
      <c r="J1307" s="2">
        <f t="shared" si="283"/>
        <v>0</v>
      </c>
    </row>
    <row r="1308">
      <c r="C1308" s="1">
        <v>8.0</v>
      </c>
      <c r="E1308" s="4">
        <f t="shared" si="279"/>
        <v>94</v>
      </c>
      <c r="F1308" s="1">
        <v>1.0</v>
      </c>
      <c r="G1308" s="4" t="str">
        <f t="shared" si="280"/>
        <v>0.93</v>
      </c>
      <c r="H1308" s="2">
        <f t="shared" si="281"/>
        <v>87.42</v>
      </c>
      <c r="I1308" s="2">
        <f t="shared" si="282"/>
        <v>0.08875126904</v>
      </c>
      <c r="J1308" s="2">
        <f t="shared" si="283"/>
        <v>0</v>
      </c>
    </row>
    <row r="1309">
      <c r="C1309" s="1">
        <v>9.0</v>
      </c>
      <c r="E1309" s="4">
        <f t="shared" si="279"/>
        <v>107</v>
      </c>
      <c r="F1309" s="1">
        <v>0.0</v>
      </c>
      <c r="G1309" s="4" t="str">
        <f t="shared" si="280"/>
        <v>0.89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0.1507715736</v>
      </c>
    </row>
    <row r="1311">
      <c r="D1311" s="1" t="s">
        <v>29</v>
      </c>
      <c r="E1311" s="2">
        <f>Sum(E1300:E1309)</f>
        <v>985</v>
      </c>
      <c r="H1311" s="2">
        <f>Sum(H1300:H1309)</f>
        <v>836.49</v>
      </c>
    </row>
    <row r="1312">
      <c r="D1312" s="1" t="s">
        <v>17</v>
      </c>
      <c r="E1312" s="2">
        <f>E1311/$B$2</f>
        <v>0.0076953125</v>
      </c>
    </row>
    <row r="1313">
      <c r="D1313" s="1" t="s">
        <v>18</v>
      </c>
      <c r="E1313" s="2">
        <f>H1311/E1311</f>
        <v>0.8492284264</v>
      </c>
    </row>
    <row r="1314">
      <c r="D1314" s="1" t="s">
        <v>20</v>
      </c>
      <c r="E1314" s="2">
        <f>H1311/$B$2</f>
        <v>0.006535078125</v>
      </c>
    </row>
    <row r="1315">
      <c r="D1315" s="1" t="s">
        <v>21</v>
      </c>
      <c r="E1315" s="2">
        <f>(E1311-H1311)/$B$2</f>
        <v>0.001160234375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1.00</v>
      </c>
      <c r="H1331" s="2">
        <f t="shared" si="286"/>
        <v>1</v>
      </c>
      <c r="I1331" s="2">
        <f t="shared" si="287"/>
        <v>0.001124859393</v>
      </c>
      <c r="J1331" s="2">
        <f t="shared" si="288"/>
        <v>0</v>
      </c>
    </row>
    <row r="1332">
      <c r="C1332" s="1">
        <v>2.0</v>
      </c>
      <c r="E1332" s="4">
        <f t="shared" si="284"/>
        <v>0</v>
      </c>
      <c r="F1332" s="1">
        <v>1.0</v>
      </c>
      <c r="G1332" s="4" t="str">
        <f t="shared" si="285"/>
        <v/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36</v>
      </c>
      <c r="F1333" s="1">
        <v>1.0</v>
      </c>
      <c r="G1333" s="4" t="str">
        <f t="shared" si="285"/>
        <v>0.92</v>
      </c>
      <c r="H1333" s="2">
        <f t="shared" si="286"/>
        <v>33.12</v>
      </c>
      <c r="I1333" s="2">
        <f t="shared" si="287"/>
        <v>0.03725534308</v>
      </c>
      <c r="J1333" s="2">
        <f t="shared" si="288"/>
        <v>0</v>
      </c>
    </row>
    <row r="1334">
      <c r="C1334" s="1">
        <v>4.0</v>
      </c>
      <c r="E1334" s="4">
        <f t="shared" si="284"/>
        <v>286</v>
      </c>
      <c r="F1334" s="1">
        <v>1.0</v>
      </c>
      <c r="G1334" s="4" t="str">
        <f t="shared" si="285"/>
        <v>0.97</v>
      </c>
      <c r="H1334" s="2">
        <f t="shared" si="286"/>
        <v>277.42</v>
      </c>
      <c r="I1334" s="2">
        <f t="shared" si="287"/>
        <v>0.3120584927</v>
      </c>
      <c r="J1334" s="2">
        <f t="shared" si="288"/>
        <v>0</v>
      </c>
    </row>
    <row r="1335">
      <c r="C1335" s="1">
        <v>5.0</v>
      </c>
      <c r="E1335" s="4">
        <f t="shared" si="284"/>
        <v>21</v>
      </c>
      <c r="F1335" s="1">
        <v>1.0</v>
      </c>
      <c r="G1335" s="4" t="str">
        <f t="shared" si="285"/>
        <v>0.90</v>
      </c>
      <c r="H1335" s="2">
        <f t="shared" si="286"/>
        <v>18.9</v>
      </c>
      <c r="I1335" s="2">
        <f t="shared" si="287"/>
        <v>0.02125984252</v>
      </c>
      <c r="J1335" s="2">
        <f t="shared" si="288"/>
        <v>0</v>
      </c>
    </row>
    <row r="1336">
      <c r="C1336" s="1">
        <v>6.0</v>
      </c>
      <c r="E1336" s="4">
        <f t="shared" si="284"/>
        <v>2</v>
      </c>
      <c r="F1336" s="1">
        <v>1.0</v>
      </c>
      <c r="G1336" s="4" t="str">
        <f t="shared" si="285"/>
        <v>1.00</v>
      </c>
      <c r="H1336" s="2">
        <f t="shared" si="286"/>
        <v>2</v>
      </c>
      <c r="I1336" s="2">
        <f t="shared" si="287"/>
        <v>0.002249718785</v>
      </c>
      <c r="J1336" s="2">
        <f t="shared" si="288"/>
        <v>0</v>
      </c>
    </row>
    <row r="1337">
      <c r="C1337" s="1">
        <v>7.0</v>
      </c>
      <c r="E1337" s="4">
        <f t="shared" si="284"/>
        <v>286</v>
      </c>
      <c r="F1337" s="1">
        <v>1.0</v>
      </c>
      <c r="G1337" s="4" t="str">
        <f t="shared" si="285"/>
        <v>0.98</v>
      </c>
      <c r="H1337" s="2">
        <f t="shared" si="286"/>
        <v>280.28</v>
      </c>
      <c r="I1337" s="2">
        <f t="shared" si="287"/>
        <v>0.3152755906</v>
      </c>
      <c r="J1337" s="2">
        <f t="shared" si="288"/>
        <v>0</v>
      </c>
    </row>
    <row r="1338">
      <c r="C1338" s="1">
        <v>8.0</v>
      </c>
      <c r="E1338" s="4">
        <f t="shared" si="284"/>
        <v>115</v>
      </c>
      <c r="F1338" s="1">
        <v>1.0</v>
      </c>
      <c r="G1338" s="4" t="str">
        <f t="shared" si="285"/>
        <v>0.93</v>
      </c>
      <c r="H1338" s="2">
        <f t="shared" si="286"/>
        <v>106.95</v>
      </c>
      <c r="I1338" s="2">
        <f t="shared" si="287"/>
        <v>0.120303712</v>
      </c>
      <c r="J1338" s="2">
        <f t="shared" si="288"/>
        <v>0</v>
      </c>
    </row>
    <row r="1339">
      <c r="C1339" s="1">
        <v>9.0</v>
      </c>
      <c r="E1339" s="4">
        <f t="shared" si="284"/>
        <v>142</v>
      </c>
      <c r="F1339" s="1">
        <v>0.0</v>
      </c>
      <c r="G1339" s="4" t="str">
        <f t="shared" si="285"/>
        <v>0.89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0.1904724409</v>
      </c>
    </row>
    <row r="1341">
      <c r="D1341" s="1" t="s">
        <v>29</v>
      </c>
      <c r="E1341" s="2">
        <f>Sum(E1330:E1339)</f>
        <v>889</v>
      </c>
      <c r="H1341" s="2">
        <f>Sum(H1330:H1339)</f>
        <v>719.67</v>
      </c>
    </row>
    <row r="1342">
      <c r="D1342" s="1" t="s">
        <v>17</v>
      </c>
      <c r="E1342" s="2">
        <f>E1341/$B$2</f>
        <v>0.0069453125</v>
      </c>
    </row>
    <row r="1343">
      <c r="D1343" s="1" t="s">
        <v>18</v>
      </c>
      <c r="E1343" s="2">
        <f>H1341/E1341</f>
        <v>0.8095275591</v>
      </c>
    </row>
    <row r="1344">
      <c r="D1344" s="1" t="s">
        <v>20</v>
      </c>
      <c r="E1344" s="2">
        <f>H1341/$B$2</f>
        <v>0.005622421875</v>
      </c>
    </row>
    <row r="1345">
      <c r="D1345" s="1" t="s">
        <v>21</v>
      </c>
      <c r="E1345" s="2">
        <f>(E1341-H1341)/$B$2</f>
        <v>0.001322890625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0</v>
      </c>
      <c r="F1362" s="1">
        <v>1.0</v>
      </c>
      <c r="G1362" s="4" t="str">
        <f t="shared" si="290"/>
        <v/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3</v>
      </c>
      <c r="F1363" s="1">
        <v>1.0</v>
      </c>
      <c r="G1363" s="4" t="str">
        <f t="shared" si="290"/>
        <v>0.67</v>
      </c>
      <c r="H1363" s="2">
        <f t="shared" si="291"/>
        <v>2.01</v>
      </c>
      <c r="I1363" s="2">
        <f t="shared" si="292"/>
        <v>0.001923444976</v>
      </c>
      <c r="J1363" s="2">
        <f t="shared" si="293"/>
        <v>0</v>
      </c>
    </row>
    <row r="1364">
      <c r="C1364" s="1">
        <v>4.0</v>
      </c>
      <c r="E1364" s="4">
        <f t="shared" si="289"/>
        <v>6</v>
      </c>
      <c r="F1364" s="1">
        <v>1.0</v>
      </c>
      <c r="G1364" s="4" t="str">
        <f t="shared" si="290"/>
        <v>0.50</v>
      </c>
      <c r="H1364" s="2">
        <f t="shared" si="291"/>
        <v>3</v>
      </c>
      <c r="I1364" s="2">
        <f t="shared" si="292"/>
        <v>0.002870813397</v>
      </c>
      <c r="J1364" s="2">
        <f t="shared" si="293"/>
        <v>0</v>
      </c>
    </row>
    <row r="1365">
      <c r="C1365" s="1">
        <v>5.0</v>
      </c>
      <c r="E1365" s="4">
        <f t="shared" si="289"/>
        <v>1</v>
      </c>
      <c r="F1365" s="1">
        <v>1.0</v>
      </c>
      <c r="G1365" s="4" t="str">
        <f t="shared" si="290"/>
        <v>1.00</v>
      </c>
      <c r="H1365" s="2">
        <f t="shared" si="291"/>
        <v>1</v>
      </c>
      <c r="I1365" s="2">
        <f t="shared" si="292"/>
        <v>0.000956937799</v>
      </c>
      <c r="J1365" s="2">
        <f t="shared" si="293"/>
        <v>0</v>
      </c>
    </row>
    <row r="1366">
      <c r="C1366" s="1">
        <v>6.0</v>
      </c>
      <c r="E1366" s="4">
        <f t="shared" si="289"/>
        <v>2</v>
      </c>
      <c r="F1366" s="1">
        <v>1.0</v>
      </c>
      <c r="G1366" s="4" t="str">
        <f t="shared" si="290"/>
        <v>1.00</v>
      </c>
      <c r="H1366" s="2">
        <f t="shared" si="291"/>
        <v>2</v>
      </c>
      <c r="I1366" s="2">
        <f t="shared" si="292"/>
        <v>0.001913875598</v>
      </c>
      <c r="J1366" s="2">
        <f t="shared" si="293"/>
        <v>0</v>
      </c>
    </row>
    <row r="1367">
      <c r="C1367" s="1">
        <v>7.0</v>
      </c>
      <c r="E1367" s="4">
        <f t="shared" si="289"/>
        <v>102</v>
      </c>
      <c r="F1367" s="1">
        <v>1.0</v>
      </c>
      <c r="G1367" s="4" t="str">
        <f t="shared" si="290"/>
        <v>0.92</v>
      </c>
      <c r="H1367" s="2">
        <f t="shared" si="291"/>
        <v>93.84</v>
      </c>
      <c r="I1367" s="2">
        <f t="shared" si="292"/>
        <v>0.08979904306</v>
      </c>
      <c r="J1367" s="2">
        <f t="shared" si="293"/>
        <v>0</v>
      </c>
    </row>
    <row r="1368">
      <c r="C1368" s="1">
        <v>8.0</v>
      </c>
      <c r="E1368" s="4">
        <f t="shared" si="289"/>
        <v>6</v>
      </c>
      <c r="F1368" s="1">
        <v>1.0</v>
      </c>
      <c r="G1368" s="4" t="str">
        <f t="shared" si="290"/>
        <v>0.83</v>
      </c>
      <c r="H1368" s="2">
        <f t="shared" si="291"/>
        <v>4.98</v>
      </c>
      <c r="I1368" s="2">
        <f t="shared" si="292"/>
        <v>0.004765550239</v>
      </c>
      <c r="J1368" s="2">
        <f t="shared" si="293"/>
        <v>0</v>
      </c>
    </row>
    <row r="1369">
      <c r="C1369" s="1">
        <v>9.0</v>
      </c>
      <c r="E1369" s="4">
        <f t="shared" si="289"/>
        <v>925</v>
      </c>
      <c r="F1369" s="1">
        <v>1.0</v>
      </c>
      <c r="G1369" s="4" t="str">
        <f t="shared" si="290"/>
        <v>0.98</v>
      </c>
      <c r="H1369" s="2">
        <f t="shared" si="291"/>
        <v>906.5</v>
      </c>
      <c r="I1369" s="2">
        <f t="shared" si="292"/>
        <v>0.8674641148</v>
      </c>
      <c r="J1369" s="2">
        <f t="shared" si="293"/>
        <v>0</v>
      </c>
    </row>
    <row r="1370">
      <c r="C1370" s="1" t="s">
        <v>28</v>
      </c>
      <c r="I1370" s="2">
        <f>(E1371-H1371)/E1371</f>
        <v>0.0303062201</v>
      </c>
    </row>
    <row r="1371">
      <c r="D1371" s="1" t="s">
        <v>29</v>
      </c>
      <c r="E1371" s="2">
        <f>Sum(E1360:E1369)</f>
        <v>1045</v>
      </c>
      <c r="H1371" s="2">
        <f>Sum(H1360:H1369)</f>
        <v>1013.33</v>
      </c>
    </row>
    <row r="1372">
      <c r="D1372" s="1" t="s">
        <v>17</v>
      </c>
      <c r="E1372" s="2">
        <f>E1371/$B$2</f>
        <v>0.0081640625</v>
      </c>
    </row>
    <row r="1373">
      <c r="D1373" s="1" t="s">
        <v>18</v>
      </c>
      <c r="E1373" s="2">
        <f>H1371/E1371</f>
        <v>0.9696937799</v>
      </c>
    </row>
    <row r="1374">
      <c r="D1374" s="1" t="s">
        <v>20</v>
      </c>
      <c r="E1374" s="2">
        <f>H1371/$B$2</f>
        <v>0.007916640625</v>
      </c>
    </row>
    <row r="1375">
      <c r="D1375" s="1" t="s">
        <v>21</v>
      </c>
      <c r="E1375" s="2">
        <f>(E1371-H1371)/$B$2</f>
        <v>0.000247421875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3</v>
      </c>
      <c r="F1393" s="1">
        <v>1.0</v>
      </c>
      <c r="G1393" s="4" t="str">
        <f t="shared" si="295"/>
        <v>0.67</v>
      </c>
      <c r="H1393" s="2">
        <f t="shared" si="296"/>
        <v>2.01</v>
      </c>
      <c r="I1393" s="2">
        <f t="shared" si="297"/>
        <v>0.001859389454</v>
      </c>
      <c r="J1393" s="2">
        <f t="shared" si="298"/>
        <v>0</v>
      </c>
    </row>
    <row r="1394">
      <c r="C1394" s="1">
        <v>4.0</v>
      </c>
      <c r="E1394" s="4">
        <f t="shared" si="294"/>
        <v>11</v>
      </c>
      <c r="F1394" s="1">
        <v>1.0</v>
      </c>
      <c r="G1394" s="4" t="str">
        <f t="shared" si="295"/>
        <v>0.82</v>
      </c>
      <c r="H1394" s="2">
        <f t="shared" si="296"/>
        <v>9.02</v>
      </c>
      <c r="I1394" s="2">
        <f t="shared" si="297"/>
        <v>0.008344125809</v>
      </c>
      <c r="J1394" s="2">
        <f t="shared" si="298"/>
        <v>0</v>
      </c>
    </row>
    <row r="1395">
      <c r="C1395" s="1">
        <v>5.0</v>
      </c>
      <c r="E1395" s="4">
        <f t="shared" si="294"/>
        <v>1</v>
      </c>
      <c r="F1395" s="1">
        <v>1.0</v>
      </c>
      <c r="G1395" s="4" t="str">
        <f t="shared" si="295"/>
        <v>0.00</v>
      </c>
      <c r="H1395" s="2">
        <f t="shared" si="296"/>
        <v>0</v>
      </c>
      <c r="I1395" s="2">
        <f t="shared" si="297"/>
        <v>0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68</v>
      </c>
      <c r="F1397" s="1">
        <v>1.0</v>
      </c>
      <c r="G1397" s="4" t="str">
        <f t="shared" si="295"/>
        <v>0.84</v>
      </c>
      <c r="H1397" s="2">
        <f t="shared" si="296"/>
        <v>57.12</v>
      </c>
      <c r="I1397" s="2">
        <f t="shared" si="297"/>
        <v>0.052839963</v>
      </c>
      <c r="J1397" s="2">
        <f t="shared" si="298"/>
        <v>0</v>
      </c>
    </row>
    <row r="1398">
      <c r="C1398" s="1">
        <v>8.0</v>
      </c>
      <c r="E1398" s="4">
        <f t="shared" si="294"/>
        <v>2</v>
      </c>
      <c r="F1398" s="1">
        <v>1.0</v>
      </c>
      <c r="G1398" s="4" t="str">
        <f t="shared" si="295"/>
        <v>0.50</v>
      </c>
      <c r="H1398" s="2">
        <f t="shared" si="296"/>
        <v>1</v>
      </c>
      <c r="I1398" s="2">
        <f t="shared" si="297"/>
        <v>0.0009250693802</v>
      </c>
      <c r="J1398" s="2">
        <f t="shared" si="298"/>
        <v>0</v>
      </c>
    </row>
    <row r="1399">
      <c r="C1399" s="1">
        <v>9.0</v>
      </c>
      <c r="E1399" s="4">
        <f t="shared" si="294"/>
        <v>996</v>
      </c>
      <c r="F1399" s="1">
        <v>1.0</v>
      </c>
      <c r="G1399" s="4" t="str">
        <f t="shared" si="295"/>
        <v>0.99</v>
      </c>
      <c r="H1399" s="2">
        <f t="shared" si="296"/>
        <v>986.04</v>
      </c>
      <c r="I1399" s="2">
        <f t="shared" si="297"/>
        <v>0.9121554117</v>
      </c>
      <c r="J1399" s="2">
        <f t="shared" si="298"/>
        <v>0</v>
      </c>
    </row>
    <row r="1400">
      <c r="C1400" s="1" t="s">
        <v>28</v>
      </c>
      <c r="I1400" s="2">
        <f>(E1401-H1401)/E1401</f>
        <v>0.0238760407</v>
      </c>
    </row>
    <row r="1401">
      <c r="D1401" s="1" t="s">
        <v>29</v>
      </c>
      <c r="E1401" s="2">
        <f>Sum(E1390:E1399)</f>
        <v>1081</v>
      </c>
      <c r="H1401" s="2">
        <f>Sum(H1390:H1399)</f>
        <v>1055.19</v>
      </c>
    </row>
    <row r="1402">
      <c r="D1402" s="1" t="s">
        <v>17</v>
      </c>
      <c r="E1402" s="2">
        <f>E1401/$B$2</f>
        <v>0.0084453125</v>
      </c>
    </row>
    <row r="1403">
      <c r="D1403" s="1" t="s">
        <v>18</v>
      </c>
      <c r="E1403" s="2">
        <f>H1401/E1401</f>
        <v>0.9761239593</v>
      </c>
    </row>
    <row r="1404">
      <c r="D1404" s="1" t="s">
        <v>20</v>
      </c>
      <c r="E1404" s="2">
        <f>H1401/$B$2</f>
        <v>0.008243671875</v>
      </c>
    </row>
    <row r="1405">
      <c r="D1405" s="1" t="s">
        <v>21</v>
      </c>
      <c r="E1405" s="2">
        <f>(E1401-H1401)/$B$2</f>
        <v>0.000201640625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1</v>
      </c>
      <c r="F1423" s="1">
        <v>1.0</v>
      </c>
      <c r="G1423" s="4" t="str">
        <f t="shared" si="300"/>
        <v>1.00</v>
      </c>
      <c r="H1423" s="2">
        <f t="shared" si="301"/>
        <v>1</v>
      </c>
      <c r="I1423" s="2">
        <f t="shared" si="302"/>
        <v>0.0009746588694</v>
      </c>
      <c r="J1423" s="2">
        <f t="shared" si="303"/>
        <v>0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1.00</v>
      </c>
      <c r="H1424" s="2">
        <f t="shared" si="301"/>
        <v>3</v>
      </c>
      <c r="I1424" s="2">
        <f t="shared" si="302"/>
        <v>0.002923976608</v>
      </c>
      <c r="J1424" s="2">
        <f t="shared" si="303"/>
        <v>0</v>
      </c>
    </row>
    <row r="1425">
      <c r="C1425" s="1">
        <v>5.0</v>
      </c>
      <c r="E1425" s="4">
        <f t="shared" si="299"/>
        <v>0</v>
      </c>
      <c r="F1425" s="1">
        <v>1.0</v>
      </c>
      <c r="G1425" s="4" t="str">
        <f t="shared" si="300"/>
        <v/>
      </c>
      <c r="H1425" s="2">
        <f t="shared" si="301"/>
        <v>0</v>
      </c>
      <c r="I1425" s="2">
        <f t="shared" si="302"/>
        <v>0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53</v>
      </c>
      <c r="F1427" s="1">
        <v>1.0</v>
      </c>
      <c r="G1427" s="4" t="str">
        <f t="shared" si="300"/>
        <v>0.89</v>
      </c>
      <c r="H1427" s="2">
        <f t="shared" si="301"/>
        <v>47.17</v>
      </c>
      <c r="I1427" s="2">
        <f t="shared" si="302"/>
        <v>0.04597465887</v>
      </c>
      <c r="J1427" s="2">
        <f t="shared" si="303"/>
        <v>0</v>
      </c>
    </row>
    <row r="1428">
      <c r="C1428" s="1">
        <v>8.0</v>
      </c>
      <c r="E1428" s="4">
        <f t="shared" si="299"/>
        <v>2</v>
      </c>
      <c r="F1428" s="1">
        <v>1.0</v>
      </c>
      <c r="G1428" s="4" t="str">
        <f t="shared" si="300"/>
        <v>1.00</v>
      </c>
      <c r="H1428" s="2">
        <f t="shared" si="301"/>
        <v>2</v>
      </c>
      <c r="I1428" s="2">
        <f t="shared" si="302"/>
        <v>0.001949317739</v>
      </c>
      <c r="J1428" s="2">
        <f t="shared" si="303"/>
        <v>0</v>
      </c>
    </row>
    <row r="1429">
      <c r="C1429" s="1">
        <v>9.0</v>
      </c>
      <c r="E1429" s="4">
        <f t="shared" si="299"/>
        <v>967</v>
      </c>
      <c r="F1429" s="1">
        <v>1.0</v>
      </c>
      <c r="G1429" s="4" t="str">
        <f t="shared" si="300"/>
        <v>0.99</v>
      </c>
      <c r="H1429" s="2">
        <f t="shared" si="301"/>
        <v>957.33</v>
      </c>
      <c r="I1429" s="2">
        <f t="shared" si="302"/>
        <v>0.9330701754</v>
      </c>
      <c r="J1429" s="2">
        <f t="shared" si="303"/>
        <v>0</v>
      </c>
    </row>
    <row r="1430">
      <c r="C1430" s="1" t="s">
        <v>28</v>
      </c>
      <c r="I1430" s="2">
        <f>(E1431-H1431)/E1431</f>
        <v>0.01510721248</v>
      </c>
    </row>
    <row r="1431">
      <c r="D1431" s="1" t="s">
        <v>29</v>
      </c>
      <c r="E1431" s="2">
        <f>Sum(E1420:E1429)</f>
        <v>1026</v>
      </c>
      <c r="H1431" s="2">
        <f>Sum(H1420:H1429)</f>
        <v>1010.5</v>
      </c>
    </row>
    <row r="1432">
      <c r="D1432" s="1" t="s">
        <v>17</v>
      </c>
      <c r="E1432" s="2">
        <f>E1431/$B$2</f>
        <v>0.008015625</v>
      </c>
    </row>
    <row r="1433">
      <c r="D1433" s="1" t="s">
        <v>18</v>
      </c>
      <c r="E1433" s="2">
        <f>H1431/E1431</f>
        <v>0.9848927875</v>
      </c>
    </row>
    <row r="1434">
      <c r="D1434" s="1" t="s">
        <v>20</v>
      </c>
      <c r="E1434" s="2">
        <f>H1431/$B$2</f>
        <v>0.00789453125</v>
      </c>
    </row>
    <row r="1435">
      <c r="D1435" s="1" t="s">
        <v>21</v>
      </c>
      <c r="E1435" s="2">
        <f>(E1431-H1431)/$B$2</f>
        <v>0.00012109375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1</v>
      </c>
      <c r="F1453" s="1">
        <v>1.0</v>
      </c>
      <c r="G1453" s="4" t="str">
        <f t="shared" si="305"/>
        <v>1.00</v>
      </c>
      <c r="H1453" s="2">
        <f t="shared" si="306"/>
        <v>1</v>
      </c>
      <c r="I1453" s="2">
        <f t="shared" si="307"/>
        <v>0.0003149606299</v>
      </c>
      <c r="J1453" s="2">
        <f t="shared" si="308"/>
        <v>0</v>
      </c>
    </row>
    <row r="1454">
      <c r="C1454" s="1">
        <v>4.0</v>
      </c>
      <c r="E1454" s="4">
        <f t="shared" si="304"/>
        <v>9</v>
      </c>
      <c r="F1454" s="1">
        <v>1.0</v>
      </c>
      <c r="G1454" s="4" t="str">
        <f t="shared" si="305"/>
        <v>0.78</v>
      </c>
      <c r="H1454" s="2">
        <f t="shared" si="306"/>
        <v>7.02</v>
      </c>
      <c r="I1454" s="2">
        <f t="shared" si="307"/>
        <v>0.002211023622</v>
      </c>
      <c r="J1454" s="2">
        <f t="shared" si="308"/>
        <v>0</v>
      </c>
    </row>
    <row r="1455">
      <c r="C1455" s="1">
        <v>5.0</v>
      </c>
      <c r="E1455" s="4">
        <f t="shared" si="304"/>
        <v>3</v>
      </c>
      <c r="F1455" s="1">
        <v>1.0</v>
      </c>
      <c r="G1455" s="4" t="str">
        <f t="shared" si="305"/>
        <v>1.00</v>
      </c>
      <c r="H1455" s="2">
        <f t="shared" si="306"/>
        <v>3</v>
      </c>
      <c r="I1455" s="2">
        <f t="shared" si="307"/>
        <v>0.0009448818898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91</v>
      </c>
      <c r="F1457" s="1">
        <v>1.0</v>
      </c>
      <c r="G1457" s="4" t="str">
        <f t="shared" si="305"/>
        <v>0.90</v>
      </c>
      <c r="H1457" s="2">
        <f t="shared" si="306"/>
        <v>81.9</v>
      </c>
      <c r="I1457" s="2">
        <f t="shared" si="307"/>
        <v>0.02579527559</v>
      </c>
      <c r="J1457" s="2">
        <f t="shared" si="308"/>
        <v>0</v>
      </c>
    </row>
    <row r="1458">
      <c r="C1458" s="1">
        <v>8.0</v>
      </c>
      <c r="E1458" s="4">
        <f t="shared" si="304"/>
        <v>1</v>
      </c>
      <c r="F1458" s="1">
        <v>1.0</v>
      </c>
      <c r="G1458" s="4" t="str">
        <f t="shared" si="305"/>
        <v>0.00</v>
      </c>
      <c r="H1458" s="2">
        <f t="shared" si="306"/>
        <v>0</v>
      </c>
      <c r="I1458" s="2">
        <f t="shared" si="307"/>
        <v>0</v>
      </c>
      <c r="J1458" s="2">
        <f t="shared" si="308"/>
        <v>0</v>
      </c>
    </row>
    <row r="1459">
      <c r="C1459" s="1">
        <v>9.0</v>
      </c>
      <c r="E1459" s="4">
        <f t="shared" si="304"/>
        <v>3070</v>
      </c>
      <c r="F1459" s="1">
        <v>1.0</v>
      </c>
      <c r="G1459" s="4" t="str">
        <f t="shared" si="305"/>
        <v>0.99</v>
      </c>
      <c r="H1459" s="2">
        <f t="shared" si="306"/>
        <v>3039.3</v>
      </c>
      <c r="I1459" s="2">
        <f t="shared" si="307"/>
        <v>0.9572598425</v>
      </c>
      <c r="J1459" s="2">
        <f t="shared" si="308"/>
        <v>0</v>
      </c>
    </row>
    <row r="1460">
      <c r="C1460" s="1" t="s">
        <v>28</v>
      </c>
      <c r="I1460" s="2">
        <f>(E1461-H1461)/E1461</f>
        <v>0.01347401575</v>
      </c>
    </row>
    <row r="1461">
      <c r="D1461" s="1" t="s">
        <v>29</v>
      </c>
      <c r="E1461" s="2">
        <f>Sum(E1450:E1459)</f>
        <v>3175</v>
      </c>
      <c r="H1461" s="2">
        <f>Sum(H1450:H1459)</f>
        <v>3132.22</v>
      </c>
    </row>
    <row r="1462">
      <c r="D1462" s="1" t="s">
        <v>17</v>
      </c>
      <c r="E1462" s="2">
        <f>E1461/$B$2</f>
        <v>0.0248046875</v>
      </c>
    </row>
    <row r="1463">
      <c r="D1463" s="1" t="s">
        <v>18</v>
      </c>
      <c r="E1463" s="2">
        <f>H1461/E1461</f>
        <v>0.9865259843</v>
      </c>
    </row>
    <row r="1464">
      <c r="D1464" s="1" t="s">
        <v>20</v>
      </c>
      <c r="E1464" s="2">
        <f>H1461/$B$2</f>
        <v>0.02447046875</v>
      </c>
    </row>
    <row r="1465">
      <c r="D1465" s="1" t="s">
        <v>21</v>
      </c>
      <c r="E1465" s="2">
        <f>(E1461-H1461)/$B$2</f>
        <v>0.00033421875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0</v>
      </c>
      <c r="F1483" s="1">
        <v>1.0</v>
      </c>
      <c r="G1483" s="4" t="str">
        <f t="shared" si="310"/>
        <v/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7</v>
      </c>
      <c r="F1484" s="1">
        <v>1.0</v>
      </c>
      <c r="G1484" s="4" t="str">
        <f t="shared" si="310"/>
        <v>0.43</v>
      </c>
      <c r="H1484" s="2">
        <f t="shared" si="311"/>
        <v>3.01</v>
      </c>
      <c r="I1484" s="2">
        <f t="shared" si="312"/>
        <v>0.0009088164251</v>
      </c>
      <c r="J1484" s="2">
        <f t="shared" si="313"/>
        <v>0</v>
      </c>
    </row>
    <row r="1485">
      <c r="C1485" s="1">
        <v>5.0</v>
      </c>
      <c r="E1485" s="4">
        <f t="shared" si="309"/>
        <v>1</v>
      </c>
      <c r="F1485" s="1">
        <v>1.0</v>
      </c>
      <c r="G1485" s="4" t="str">
        <f t="shared" si="310"/>
        <v>0.00</v>
      </c>
      <c r="H1485" s="2">
        <f t="shared" si="311"/>
        <v>0</v>
      </c>
      <c r="I1485" s="2">
        <f t="shared" si="312"/>
        <v>0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59</v>
      </c>
      <c r="F1487" s="1">
        <v>1.0</v>
      </c>
      <c r="G1487" s="4" t="str">
        <f t="shared" si="310"/>
        <v>0.90</v>
      </c>
      <c r="H1487" s="2">
        <f t="shared" si="311"/>
        <v>53.1</v>
      </c>
      <c r="I1487" s="2">
        <f t="shared" si="312"/>
        <v>0.0160326087</v>
      </c>
      <c r="J1487" s="2">
        <f t="shared" si="313"/>
        <v>0</v>
      </c>
    </row>
    <row r="1488">
      <c r="C1488" s="1">
        <v>8.0</v>
      </c>
      <c r="E1488" s="4">
        <f t="shared" si="309"/>
        <v>0</v>
      </c>
      <c r="F1488" s="1">
        <v>1.0</v>
      </c>
      <c r="G1488" s="4" t="str">
        <f t="shared" si="310"/>
        <v/>
      </c>
      <c r="H1488" s="2">
        <f t="shared" si="311"/>
        <v>0</v>
      </c>
      <c r="I1488" s="2">
        <f t="shared" si="312"/>
        <v>0</v>
      </c>
      <c r="J1488" s="2">
        <f t="shared" si="313"/>
        <v>0</v>
      </c>
    </row>
    <row r="1489">
      <c r="C1489" s="1">
        <v>9.0</v>
      </c>
      <c r="E1489" s="4">
        <f t="shared" si="309"/>
        <v>3245</v>
      </c>
      <c r="F1489" s="1">
        <v>1.0</v>
      </c>
      <c r="G1489" s="4" t="str">
        <f t="shared" si="310"/>
        <v>1.00</v>
      </c>
      <c r="H1489" s="2">
        <f t="shared" si="311"/>
        <v>3245</v>
      </c>
      <c r="I1489" s="2">
        <f t="shared" si="312"/>
        <v>0.9797705314</v>
      </c>
      <c r="J1489" s="2">
        <f t="shared" si="313"/>
        <v>0</v>
      </c>
    </row>
    <row r="1490">
      <c r="C1490" s="1" t="s">
        <v>28</v>
      </c>
      <c r="I1490" s="2">
        <f>(E1491-H1491)/E1491</f>
        <v>0.003288043478</v>
      </c>
    </row>
    <row r="1491">
      <c r="D1491" s="1" t="s">
        <v>29</v>
      </c>
      <c r="E1491" s="2">
        <f>Sum(E1480:E1489)</f>
        <v>3312</v>
      </c>
      <c r="H1491" s="2">
        <f>Sum(H1480:H1489)</f>
        <v>3301.11</v>
      </c>
    </row>
    <row r="1492">
      <c r="D1492" s="1" t="s">
        <v>17</v>
      </c>
      <c r="E1492" s="2">
        <f>E1491/$B$2</f>
        <v>0.025875</v>
      </c>
    </row>
    <row r="1493">
      <c r="D1493" s="1" t="s">
        <v>18</v>
      </c>
      <c r="E1493" s="2">
        <f>H1491/E1491</f>
        <v>0.9967119565</v>
      </c>
    </row>
    <row r="1494">
      <c r="D1494" s="1" t="s">
        <v>20</v>
      </c>
      <c r="E1494" s="2">
        <f>H1491/$B$2</f>
        <v>0.02578992188</v>
      </c>
    </row>
    <row r="1495">
      <c r="D1495" s="1" t="s">
        <v>21</v>
      </c>
      <c r="E1495" s="2">
        <f>(E1491-H1491)/$B$2</f>
        <v>0.000085078125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>
        <f t="shared" ref="N91:X91" si="55">INDIRECT(CONCATENATE("I",$L91+N$63))</f>
        <v>0</v>
      </c>
      <c r="O91" s="2">
        <f t="shared" si="55"/>
        <v>0</v>
      </c>
      <c r="P91" s="2">
        <f t="shared" si="55"/>
        <v>0</v>
      </c>
      <c r="Q91" s="2">
        <f t="shared" si="55"/>
        <v>0</v>
      </c>
      <c r="R91" s="2">
        <f t="shared" si="55"/>
        <v>0.2857142857</v>
      </c>
      <c r="S91" s="2">
        <f t="shared" si="55"/>
        <v>0.7142857143</v>
      </c>
      <c r="T91" s="2">
        <f t="shared" si="55"/>
        <v>0</v>
      </c>
      <c r="U91" s="2">
        <f t="shared" si="55"/>
        <v>0</v>
      </c>
      <c r="V91" s="2">
        <f t="shared" si="55"/>
        <v>0</v>
      </c>
      <c r="W91" s="2">
        <f t="shared" si="55"/>
        <v>0</v>
      </c>
      <c r="X91" s="2">
        <f t="shared" si="55"/>
        <v>0</v>
      </c>
    </row>
    <row r="92">
      <c r="L92" s="1">
        <f t="shared" si="39"/>
        <v>820</v>
      </c>
      <c r="M92" s="1">
        <f>Events!D32</f>
        <v>13999</v>
      </c>
      <c r="N92" s="2">
        <f t="shared" ref="N92:X92" si="56">INDIRECT(CONCATENATE("I",$L92+N$63))</f>
        <v>0</v>
      </c>
      <c r="O92" s="2">
        <f t="shared" si="56"/>
        <v>0</v>
      </c>
      <c r="P92" s="2">
        <f t="shared" si="56"/>
        <v>0</v>
      </c>
      <c r="Q92" s="2">
        <f t="shared" si="56"/>
        <v>0</v>
      </c>
      <c r="R92" s="2">
        <f t="shared" si="56"/>
        <v>0</v>
      </c>
      <c r="S92" s="2">
        <f t="shared" si="56"/>
        <v>1</v>
      </c>
      <c r="T92" s="2">
        <f t="shared" si="56"/>
        <v>0</v>
      </c>
      <c r="U92" s="2">
        <f t="shared" si="56"/>
        <v>0</v>
      </c>
      <c r="V92" s="2">
        <f t="shared" si="56"/>
        <v>0</v>
      </c>
      <c r="W92" s="2">
        <f t="shared" si="56"/>
        <v>0</v>
      </c>
      <c r="X92" s="2">
        <f t="shared" si="56"/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>
        <f t="shared" ref="N93:X93" si="57">INDIRECT(CONCATENATE("I",$L93+N$63))</f>
        <v>0</v>
      </c>
      <c r="O93" s="2">
        <f t="shared" si="57"/>
        <v>0</v>
      </c>
      <c r="P93" s="2">
        <f t="shared" si="57"/>
        <v>0</v>
      </c>
      <c r="Q93" s="2">
        <f t="shared" si="57"/>
        <v>0</v>
      </c>
      <c r="R93" s="2">
        <f t="shared" si="57"/>
        <v>0.1</v>
      </c>
      <c r="S93" s="2">
        <f t="shared" si="57"/>
        <v>0.9</v>
      </c>
      <c r="T93" s="2">
        <f t="shared" si="57"/>
        <v>0</v>
      </c>
      <c r="U93" s="2">
        <f t="shared" si="57"/>
        <v>0</v>
      </c>
      <c r="V93" s="2">
        <f t="shared" si="57"/>
        <v>0</v>
      </c>
      <c r="W93" s="2">
        <f t="shared" si="57"/>
        <v>0</v>
      </c>
      <c r="X93" s="2">
        <f t="shared" si="57"/>
        <v>0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>
        <f t="shared" ref="N94:X94" si="58">INDIRECT(CONCATENATE("I",$L94+N$63))</f>
        <v>0</v>
      </c>
      <c r="O94" s="2">
        <f t="shared" si="58"/>
        <v>0</v>
      </c>
      <c r="P94" s="2">
        <f t="shared" si="58"/>
        <v>0</v>
      </c>
      <c r="Q94" s="2">
        <f t="shared" si="58"/>
        <v>0</v>
      </c>
      <c r="R94" s="2">
        <f t="shared" si="58"/>
        <v>0</v>
      </c>
      <c r="S94" s="2">
        <f t="shared" si="58"/>
        <v>0.8571428571</v>
      </c>
      <c r="T94" s="2">
        <f t="shared" si="58"/>
        <v>0</v>
      </c>
      <c r="U94" s="2">
        <f t="shared" si="58"/>
        <v>0</v>
      </c>
      <c r="V94" s="2">
        <f t="shared" si="58"/>
        <v>0</v>
      </c>
      <c r="W94" s="2">
        <f t="shared" si="58"/>
        <v>0</v>
      </c>
      <c r="X94" s="2">
        <f t="shared" si="58"/>
        <v>0.1428571429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0.002670226969</v>
      </c>
      <c r="O95" s="2">
        <f t="shared" si="59"/>
        <v>0.001335113485</v>
      </c>
      <c r="P95" s="2">
        <f t="shared" si="59"/>
        <v>0.004005340454</v>
      </c>
      <c r="Q95" s="2">
        <f t="shared" si="59"/>
        <v>0.006635514019</v>
      </c>
      <c r="R95" s="2">
        <f t="shared" si="59"/>
        <v>0.01874499332</v>
      </c>
      <c r="S95" s="2">
        <f t="shared" si="59"/>
        <v>0.541682243</v>
      </c>
      <c r="T95" s="2">
        <f t="shared" si="59"/>
        <v>0.3911081442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0.03381842457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0.003667481663</v>
      </c>
      <c r="O96" s="2">
        <f t="shared" si="65"/>
        <v>0.001222493888</v>
      </c>
      <c r="P96" s="2">
        <f t="shared" si="65"/>
        <v>0</v>
      </c>
      <c r="Q96" s="2">
        <f t="shared" si="65"/>
        <v>0.001222493888</v>
      </c>
      <c r="R96" s="2">
        <f t="shared" si="65"/>
        <v>0.003667481663</v>
      </c>
      <c r="S96" s="2">
        <f t="shared" si="65"/>
        <v>0.2148899756</v>
      </c>
      <c r="T96" s="2">
        <f t="shared" si="65"/>
        <v>0.7451833741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0.03014669927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0.003351955307</v>
      </c>
      <c r="O97" s="2">
        <f t="shared" si="66"/>
        <v>0.001117318436</v>
      </c>
      <c r="P97" s="2">
        <f t="shared" si="66"/>
        <v>0.001117318436</v>
      </c>
      <c r="Q97" s="2">
        <f t="shared" si="66"/>
        <v>0</v>
      </c>
      <c r="R97" s="2">
        <f t="shared" si="66"/>
        <v>0.003351955307</v>
      </c>
      <c r="S97" s="2">
        <f t="shared" si="66"/>
        <v>0.1312849162</v>
      </c>
      <c r="T97" s="2">
        <f t="shared" si="66"/>
        <v>0.8395642458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0.0202122905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0.00462962963</v>
      </c>
      <c r="O98" s="2">
        <f t="shared" si="67"/>
        <v>0</v>
      </c>
      <c r="P98" s="2">
        <f t="shared" si="67"/>
        <v>0.001157407407</v>
      </c>
      <c r="Q98" s="2">
        <f t="shared" si="67"/>
        <v>0</v>
      </c>
      <c r="R98" s="2">
        <f t="shared" si="67"/>
        <v>0</v>
      </c>
      <c r="S98" s="2">
        <f t="shared" si="67"/>
        <v>0.07833333333</v>
      </c>
      <c r="T98" s="2">
        <f t="shared" si="67"/>
        <v>0.900625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0.01525462963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0.003456221198</v>
      </c>
      <c r="O99" s="2">
        <f t="shared" si="68"/>
        <v>0.001152073733</v>
      </c>
      <c r="P99" s="2">
        <f t="shared" si="68"/>
        <v>0</v>
      </c>
      <c r="Q99" s="2">
        <f t="shared" si="68"/>
        <v>0</v>
      </c>
      <c r="R99" s="2">
        <f t="shared" si="68"/>
        <v>0.002304147465</v>
      </c>
      <c r="S99" s="2">
        <f t="shared" si="68"/>
        <v>0.06304147465</v>
      </c>
      <c r="T99" s="2">
        <f t="shared" si="68"/>
        <v>0.9262672811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0.003778801843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0.004389294404</v>
      </c>
      <c r="O100" s="2">
        <f t="shared" si="69"/>
        <v>0.0004866180049</v>
      </c>
      <c r="P100" s="2">
        <f t="shared" si="69"/>
        <v>0.0009781021898</v>
      </c>
      <c r="Q100" s="2">
        <f t="shared" si="69"/>
        <v>0.0009732360097</v>
      </c>
      <c r="R100" s="2">
        <f t="shared" si="69"/>
        <v>0.0004866180049</v>
      </c>
      <c r="S100" s="2">
        <f t="shared" si="69"/>
        <v>0.09468613139</v>
      </c>
      <c r="T100" s="2">
        <f t="shared" si="69"/>
        <v>0.8801605839</v>
      </c>
      <c r="U100" s="2">
        <f t="shared" si="69"/>
        <v>0</v>
      </c>
      <c r="V100" s="2">
        <f t="shared" si="69"/>
        <v>0</v>
      </c>
      <c r="W100" s="2">
        <f t="shared" si="69"/>
        <v>0</v>
      </c>
      <c r="X100" s="2">
        <f t="shared" si="69"/>
        <v>0.01783941606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0.005554997489</v>
      </c>
      <c r="O101" s="2">
        <f t="shared" si="70"/>
        <v>0.001506780512</v>
      </c>
      <c r="P101" s="2">
        <f t="shared" si="70"/>
        <v>0</v>
      </c>
      <c r="Q101" s="2">
        <f t="shared" si="70"/>
        <v>0.001004520342</v>
      </c>
      <c r="R101" s="2">
        <f t="shared" si="70"/>
        <v>0.003013561025</v>
      </c>
      <c r="S101" s="2">
        <f t="shared" si="70"/>
        <v>0.08688096434</v>
      </c>
      <c r="T101" s="2">
        <f t="shared" si="70"/>
        <v>0.8850828729</v>
      </c>
      <c r="U101" s="2">
        <f t="shared" si="70"/>
        <v>0</v>
      </c>
      <c r="V101" s="2">
        <f t="shared" si="70"/>
        <v>0</v>
      </c>
      <c r="W101" s="2">
        <f t="shared" si="70"/>
        <v>0</v>
      </c>
      <c r="X101" s="2">
        <f t="shared" si="70"/>
        <v>0.01695630337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0.002469135802</v>
      </c>
      <c r="O102" s="2">
        <f t="shared" si="71"/>
        <v>0</v>
      </c>
      <c r="P102" s="2">
        <f t="shared" si="71"/>
        <v>0.001481481481</v>
      </c>
      <c r="Q102" s="2">
        <f t="shared" si="71"/>
        <v>0.002469135802</v>
      </c>
      <c r="R102" s="2">
        <f t="shared" si="71"/>
        <v>0.002454320988</v>
      </c>
      <c r="S102" s="2">
        <f t="shared" si="71"/>
        <v>0.1230123457</v>
      </c>
      <c r="T102" s="2">
        <f t="shared" si="71"/>
        <v>0.8487111111</v>
      </c>
      <c r="U102" s="2">
        <f t="shared" si="71"/>
        <v>0.0004938271605</v>
      </c>
      <c r="V102" s="2">
        <f t="shared" si="71"/>
        <v>0</v>
      </c>
      <c r="W102" s="2">
        <f t="shared" si="71"/>
        <v>0</v>
      </c>
      <c r="X102" s="2">
        <f t="shared" si="71"/>
        <v>0.01890864198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0.00450676014</v>
      </c>
      <c r="O103" s="2">
        <f t="shared" si="72"/>
        <v>0.001001502253</v>
      </c>
      <c r="P103" s="2">
        <f t="shared" si="72"/>
        <v>0.001001502253</v>
      </c>
      <c r="Q103" s="2">
        <f t="shared" si="72"/>
        <v>0.001001502253</v>
      </c>
      <c r="R103" s="2">
        <f t="shared" si="72"/>
        <v>0.003515272909</v>
      </c>
      <c r="S103" s="2">
        <f t="shared" si="72"/>
        <v>0.1146469705</v>
      </c>
      <c r="T103" s="2">
        <f t="shared" si="72"/>
        <v>0.8556534802</v>
      </c>
      <c r="U103" s="2">
        <f t="shared" si="72"/>
        <v>0</v>
      </c>
      <c r="V103" s="2">
        <f t="shared" si="72"/>
        <v>0</v>
      </c>
      <c r="W103" s="2">
        <f t="shared" si="72"/>
        <v>0</v>
      </c>
      <c r="X103" s="2">
        <f t="shared" si="72"/>
        <v>0.01867300951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0.004017991004</v>
      </c>
      <c r="O104" s="2">
        <f t="shared" si="73"/>
        <v>0.0009995002499</v>
      </c>
      <c r="P104" s="2">
        <f t="shared" si="73"/>
        <v>0.0004997501249</v>
      </c>
      <c r="Q104" s="2">
        <f t="shared" si="73"/>
        <v>0.0004997501249</v>
      </c>
      <c r="R104" s="2">
        <f t="shared" si="73"/>
        <v>0.002483758121</v>
      </c>
      <c r="S104" s="2">
        <f t="shared" si="73"/>
        <v>0.1180509745</v>
      </c>
      <c r="T104" s="2">
        <f t="shared" si="73"/>
        <v>0.8580709645</v>
      </c>
      <c r="U104" s="2">
        <f t="shared" si="73"/>
        <v>0.0004997501249</v>
      </c>
      <c r="V104" s="2">
        <f t="shared" si="73"/>
        <v>0</v>
      </c>
      <c r="W104" s="2">
        <f t="shared" si="73"/>
        <v>0</v>
      </c>
      <c r="X104" s="2">
        <f t="shared" si="73"/>
        <v>0.01487756122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0.002101944298</v>
      </c>
      <c r="O105" s="2">
        <f t="shared" si="74"/>
        <v>0.00105622701</v>
      </c>
      <c r="P105" s="2">
        <f t="shared" si="74"/>
        <v>0.006326852338</v>
      </c>
      <c r="Q105" s="2">
        <f t="shared" si="74"/>
        <v>0.02370993169</v>
      </c>
      <c r="R105" s="2">
        <f t="shared" si="74"/>
        <v>0.007356805045</v>
      </c>
      <c r="S105" s="2">
        <f t="shared" si="74"/>
        <v>0.05580662112</v>
      </c>
      <c r="T105" s="2">
        <f t="shared" si="74"/>
        <v>0.1679453494</v>
      </c>
      <c r="U105" s="2">
        <f t="shared" si="74"/>
        <v>0.004203888597</v>
      </c>
      <c r="V105" s="2">
        <f t="shared" si="74"/>
        <v>0.6830267998</v>
      </c>
      <c r="W105" s="2">
        <f t="shared" si="74"/>
        <v>0</v>
      </c>
      <c r="X105" s="2">
        <f t="shared" si="74"/>
        <v>0.04846558066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0.0007015082427</v>
      </c>
      <c r="O106" s="2">
        <f t="shared" si="75"/>
        <v>0</v>
      </c>
      <c r="P106" s="2">
        <f t="shared" si="75"/>
        <v>0.001746755524</v>
      </c>
      <c r="Q106" s="2">
        <f t="shared" si="75"/>
        <v>0.01613468958</v>
      </c>
      <c r="R106" s="2">
        <f t="shared" si="75"/>
        <v>0.001052262364</v>
      </c>
      <c r="S106" s="2">
        <f t="shared" si="75"/>
        <v>0.02904244125</v>
      </c>
      <c r="T106" s="2">
        <f t="shared" si="75"/>
        <v>0.02445457734</v>
      </c>
      <c r="U106" s="2">
        <f t="shared" si="75"/>
        <v>0.001052262364</v>
      </c>
      <c r="V106" s="2">
        <f t="shared" si="75"/>
        <v>0.903188355</v>
      </c>
      <c r="W106" s="2">
        <f t="shared" si="75"/>
        <v>0</v>
      </c>
      <c r="X106" s="2">
        <f t="shared" si="75"/>
        <v>0.02262714837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</v>
      </c>
      <c r="Q107" s="2">
        <f t="shared" si="76"/>
        <v>0.01187083187</v>
      </c>
      <c r="R107" s="2">
        <f t="shared" si="76"/>
        <v>0.000351000351</v>
      </c>
      <c r="S107" s="2">
        <f t="shared" si="76"/>
        <v>0.01582309582</v>
      </c>
      <c r="T107" s="2">
        <f t="shared" si="76"/>
        <v>0.01163566164</v>
      </c>
      <c r="U107" s="2">
        <f t="shared" si="76"/>
        <v>0.000351000351</v>
      </c>
      <c r="V107" s="2">
        <f t="shared" si="76"/>
        <v>0.93996139</v>
      </c>
      <c r="W107" s="2">
        <f t="shared" si="76"/>
        <v>0</v>
      </c>
      <c r="X107" s="2">
        <f t="shared" si="76"/>
        <v>0.02000702001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</v>
      </c>
      <c r="P108" s="2">
        <f t="shared" si="77"/>
        <v>0.001005698961</v>
      </c>
      <c r="Q108" s="2">
        <f t="shared" si="77"/>
        <v>0.005028494804</v>
      </c>
      <c r="R108" s="2">
        <f t="shared" si="77"/>
        <v>0.0006738183037</v>
      </c>
      <c r="S108" s="2">
        <f t="shared" si="77"/>
        <v>0.01745893396</v>
      </c>
      <c r="T108" s="2">
        <f t="shared" si="77"/>
        <v>0.00639959772</v>
      </c>
      <c r="U108" s="2">
        <f t="shared" si="77"/>
        <v>0.001340931948</v>
      </c>
      <c r="V108" s="2">
        <f t="shared" si="77"/>
        <v>0.9594368086</v>
      </c>
      <c r="W108" s="2">
        <f t="shared" si="77"/>
        <v>0</v>
      </c>
      <c r="X108" s="2">
        <f t="shared" si="77"/>
        <v>0.008655715722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0.0002310536044</v>
      </c>
      <c r="Q109" s="2">
        <f t="shared" si="78"/>
        <v>0.007352125693</v>
      </c>
      <c r="R109" s="2">
        <f t="shared" si="78"/>
        <v>0.0004644177449</v>
      </c>
      <c r="S109" s="2">
        <f t="shared" si="78"/>
        <v>0.007848890943</v>
      </c>
      <c r="T109" s="2">
        <f t="shared" si="78"/>
        <v>0.002763401109</v>
      </c>
      <c r="U109" s="2">
        <f t="shared" si="78"/>
        <v>0.0006931608133</v>
      </c>
      <c r="V109" s="2">
        <f t="shared" si="78"/>
        <v>0.9745841035</v>
      </c>
      <c r="W109" s="2">
        <f t="shared" si="78"/>
        <v>0</v>
      </c>
      <c r="X109" s="2">
        <f t="shared" si="78"/>
        <v>0.00606284658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0.000231857176</v>
      </c>
      <c r="O110" s="2">
        <f t="shared" si="79"/>
        <v>0</v>
      </c>
      <c r="P110" s="2">
        <f t="shared" si="79"/>
        <v>0</v>
      </c>
      <c r="Q110" s="2">
        <f t="shared" si="79"/>
        <v>0.002309297473</v>
      </c>
      <c r="R110" s="2">
        <f t="shared" si="79"/>
        <v>0</v>
      </c>
      <c r="S110" s="2">
        <f t="shared" si="79"/>
        <v>0.006939485277</v>
      </c>
      <c r="T110" s="2">
        <f t="shared" si="79"/>
        <v>0.004639462091</v>
      </c>
      <c r="U110" s="2">
        <f t="shared" si="79"/>
        <v>0</v>
      </c>
      <c r="V110" s="2">
        <f t="shared" si="79"/>
        <v>0.8518177603</v>
      </c>
      <c r="W110" s="2">
        <f t="shared" si="79"/>
        <v>0.1156387665</v>
      </c>
      <c r="X110" s="2">
        <f t="shared" si="79"/>
        <v>0.0184233712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0.0002288853285</v>
      </c>
      <c r="O111" s="2">
        <f t="shared" si="80"/>
        <v>0</v>
      </c>
      <c r="P111" s="2">
        <f t="shared" si="80"/>
        <v>0.0002288853285</v>
      </c>
      <c r="Q111" s="2">
        <f t="shared" si="80"/>
        <v>0.004559395743</v>
      </c>
      <c r="R111" s="2">
        <f t="shared" si="80"/>
        <v>0.0002288853285</v>
      </c>
      <c r="S111" s="2">
        <f t="shared" si="80"/>
        <v>0.006873426413</v>
      </c>
      <c r="T111" s="2">
        <f t="shared" si="80"/>
        <v>0.002059967956</v>
      </c>
      <c r="U111" s="2">
        <f t="shared" si="80"/>
        <v>0.0002288853285</v>
      </c>
      <c r="V111" s="2">
        <f t="shared" si="80"/>
        <v>0.8590272374</v>
      </c>
      <c r="W111" s="2">
        <f t="shared" si="80"/>
        <v>0.1057930877</v>
      </c>
      <c r="X111" s="2">
        <f t="shared" si="80"/>
        <v>0.02077134356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0.000238492726</v>
      </c>
      <c r="Q112" s="2">
        <f t="shared" si="81"/>
        <v>0.004512282375</v>
      </c>
      <c r="R112" s="2">
        <f t="shared" si="81"/>
        <v>0</v>
      </c>
      <c r="S112" s="2">
        <f t="shared" si="81"/>
        <v>0.00623181493</v>
      </c>
      <c r="T112" s="2">
        <f t="shared" si="81"/>
        <v>0.004292869067</v>
      </c>
      <c r="U112" s="2">
        <f t="shared" si="81"/>
        <v>0</v>
      </c>
      <c r="V112" s="2">
        <f t="shared" si="81"/>
        <v>0.8403076556</v>
      </c>
      <c r="W112" s="2">
        <f t="shared" si="81"/>
        <v>0.1250655855</v>
      </c>
      <c r="X112" s="2">
        <f t="shared" si="81"/>
        <v>0.01935129979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0.0002477086946</v>
      </c>
      <c r="O113" s="2">
        <f t="shared" si="82"/>
        <v>0</v>
      </c>
      <c r="P113" s="2">
        <f t="shared" si="82"/>
        <v>0</v>
      </c>
      <c r="Q113" s="2">
        <f t="shared" si="82"/>
        <v>0.003232598464</v>
      </c>
      <c r="R113" s="2">
        <f t="shared" si="82"/>
        <v>0</v>
      </c>
      <c r="S113" s="2">
        <f t="shared" si="82"/>
        <v>0.007401535794</v>
      </c>
      <c r="T113" s="2">
        <f t="shared" si="82"/>
        <v>0.001738915036</v>
      </c>
      <c r="U113" s="2">
        <f t="shared" si="82"/>
        <v>0</v>
      </c>
      <c r="V113" s="2">
        <f t="shared" si="82"/>
        <v>0.7933242507</v>
      </c>
      <c r="W113" s="2">
        <f t="shared" si="82"/>
        <v>0.1707034927</v>
      </c>
      <c r="X113" s="2">
        <f t="shared" si="82"/>
        <v>0.02335149864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0.00025335698</v>
      </c>
      <c r="O114" s="2">
        <f t="shared" si="83"/>
        <v>0</v>
      </c>
      <c r="P114" s="2">
        <f t="shared" si="83"/>
        <v>0.00025335698</v>
      </c>
      <c r="Q114" s="2">
        <f t="shared" si="83"/>
        <v>0.003531796301</v>
      </c>
      <c r="R114" s="2">
        <f t="shared" si="83"/>
        <v>0.00050671396</v>
      </c>
      <c r="S114" s="2">
        <f t="shared" si="83"/>
        <v>0.009323536863</v>
      </c>
      <c r="T114" s="2">
        <f t="shared" si="83"/>
        <v>0.003030149481</v>
      </c>
      <c r="U114" s="2">
        <f t="shared" si="83"/>
        <v>0</v>
      </c>
      <c r="V114" s="2">
        <f t="shared" si="83"/>
        <v>0.7675196352</v>
      </c>
      <c r="W114" s="2">
        <f t="shared" si="83"/>
        <v>0.1939954396</v>
      </c>
      <c r="X114" s="2">
        <f t="shared" si="83"/>
        <v>0.02158601469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>
        <f t="shared" ref="E790:E799" si="194">INDIRECT(CONCATENATE("'ccc",$E$788,"'!",$B$1,C790+2))</f>
        <v>0</v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>
        <f t="shared" ref="I790:I799" si="197">H790/$E$801</f>
        <v>0</v>
      </c>
      <c r="J790" s="2">
        <f t="shared" ref="J790:J799" si="198">I790*$E$262</f>
        <v>0</v>
      </c>
    </row>
    <row r="791">
      <c r="C791" s="1">
        <v>1.0</v>
      </c>
      <c r="E791" s="4">
        <f t="shared" si="194"/>
        <v>0</v>
      </c>
      <c r="F791" s="1">
        <v>1.0</v>
      </c>
      <c r="G791" s="4" t="str">
        <f t="shared" si="195"/>
        <v/>
      </c>
      <c r="H791" s="2">
        <f t="shared" si="196"/>
        <v>0</v>
      </c>
      <c r="I791" s="2">
        <f t="shared" si="197"/>
        <v>0</v>
      </c>
      <c r="J791" s="2">
        <f t="shared" si="198"/>
        <v>0</v>
      </c>
    </row>
    <row r="792">
      <c r="C792" s="1">
        <v>2.0</v>
      </c>
      <c r="E792" s="4">
        <f t="shared" si="194"/>
        <v>0</v>
      </c>
      <c r="F792" s="1">
        <v>1.0</v>
      </c>
      <c r="G792" s="4" t="str">
        <f t="shared" si="195"/>
        <v/>
      </c>
      <c r="H792" s="2">
        <f t="shared" si="196"/>
        <v>0</v>
      </c>
      <c r="I792" s="2">
        <f t="shared" si="197"/>
        <v>0</v>
      </c>
      <c r="J792" s="2">
        <f t="shared" si="198"/>
        <v>0</v>
      </c>
    </row>
    <row r="793">
      <c r="C793" s="1">
        <v>3.0</v>
      </c>
      <c r="E793" s="4">
        <f t="shared" si="194"/>
        <v>0</v>
      </c>
      <c r="F793" s="1">
        <v>1.0</v>
      </c>
      <c r="G793" s="4" t="str">
        <f t="shared" si="195"/>
        <v/>
      </c>
      <c r="H793" s="2">
        <f t="shared" si="196"/>
        <v>0</v>
      </c>
      <c r="I793" s="2">
        <f t="shared" si="197"/>
        <v>0</v>
      </c>
      <c r="J793" s="2">
        <f t="shared" si="198"/>
        <v>0</v>
      </c>
    </row>
    <row r="794">
      <c r="C794" s="1">
        <v>4.0</v>
      </c>
      <c r="E794" s="4">
        <f t="shared" si="194"/>
        <v>2</v>
      </c>
      <c r="F794" s="1">
        <v>1.0</v>
      </c>
      <c r="G794" s="4" t="str">
        <f t="shared" si="195"/>
        <v>1.00</v>
      </c>
      <c r="H794" s="2">
        <f t="shared" si="196"/>
        <v>2</v>
      </c>
      <c r="I794" s="2">
        <f t="shared" si="197"/>
        <v>0.2857142857</v>
      </c>
      <c r="J794" s="2">
        <f t="shared" si="198"/>
        <v>0</v>
      </c>
    </row>
    <row r="795">
      <c r="C795" s="1">
        <v>5.0</v>
      </c>
      <c r="E795" s="4">
        <f t="shared" si="194"/>
        <v>5</v>
      </c>
      <c r="F795" s="1">
        <v>1.0</v>
      </c>
      <c r="G795" s="4" t="str">
        <f t="shared" si="195"/>
        <v>1.00</v>
      </c>
      <c r="H795" s="2">
        <f t="shared" si="196"/>
        <v>5</v>
      </c>
      <c r="I795" s="2">
        <f t="shared" si="197"/>
        <v>0.7142857143</v>
      </c>
      <c r="J795" s="2">
        <f t="shared" si="198"/>
        <v>0</v>
      </c>
    </row>
    <row r="796">
      <c r="C796" s="1">
        <v>6.0</v>
      </c>
      <c r="E796" s="4">
        <f t="shared" si="194"/>
        <v>0</v>
      </c>
      <c r="F796" s="1">
        <v>0.0</v>
      </c>
      <c r="G796" s="4" t="str">
        <f t="shared" si="195"/>
        <v/>
      </c>
      <c r="H796" s="2">
        <f t="shared" si="196"/>
        <v>0</v>
      </c>
      <c r="I796" s="2">
        <f t="shared" si="197"/>
        <v>0</v>
      </c>
      <c r="J796" s="2">
        <f t="shared" si="198"/>
        <v>0</v>
      </c>
    </row>
    <row r="797">
      <c r="C797" s="1">
        <v>7.0</v>
      </c>
      <c r="E797" s="4">
        <f t="shared" si="194"/>
        <v>0</v>
      </c>
      <c r="F797" s="1">
        <v>0.0</v>
      </c>
      <c r="G797" s="4" t="str">
        <f t="shared" si="195"/>
        <v/>
      </c>
      <c r="H797" s="2">
        <f t="shared" si="196"/>
        <v>0</v>
      </c>
      <c r="I797" s="2">
        <f t="shared" si="197"/>
        <v>0</v>
      </c>
      <c r="J797" s="2">
        <f t="shared" si="198"/>
        <v>0</v>
      </c>
    </row>
    <row r="798">
      <c r="C798" s="1">
        <v>8.0</v>
      </c>
      <c r="E798" s="4">
        <f t="shared" si="194"/>
        <v>0</v>
      </c>
      <c r="F798" s="1">
        <v>0.0</v>
      </c>
      <c r="G798" s="4" t="str">
        <f t="shared" si="195"/>
        <v/>
      </c>
      <c r="H798" s="2">
        <f t="shared" si="196"/>
        <v>0</v>
      </c>
      <c r="I798" s="2">
        <f t="shared" si="197"/>
        <v>0</v>
      </c>
      <c r="J798" s="2">
        <f t="shared" si="198"/>
        <v>0</v>
      </c>
    </row>
    <row r="799">
      <c r="C799" s="1">
        <v>9.0</v>
      </c>
      <c r="E799" s="4">
        <f t="shared" si="194"/>
        <v>0</v>
      </c>
      <c r="F799" s="1">
        <v>0.0</v>
      </c>
      <c r="G799" s="4" t="str">
        <f t="shared" si="195"/>
        <v/>
      </c>
      <c r="H799" s="2">
        <f t="shared" si="196"/>
        <v>0</v>
      </c>
      <c r="I799" s="2">
        <f t="shared" si="197"/>
        <v>0</v>
      </c>
      <c r="J799" s="2">
        <f t="shared" si="198"/>
        <v>0</v>
      </c>
    </row>
    <row r="800">
      <c r="C800" s="1" t="s">
        <v>28</v>
      </c>
      <c r="I800" s="2">
        <f>(E801-H801)/E801</f>
        <v>0</v>
      </c>
    </row>
    <row r="801">
      <c r="D801" s="1" t="s">
        <v>29</v>
      </c>
      <c r="E801" s="2">
        <f>Sum(E790:E799)</f>
        <v>7</v>
      </c>
      <c r="H801" s="2">
        <f>Sum(H790:H799)</f>
        <v>7</v>
      </c>
    </row>
    <row r="802">
      <c r="D802" s="1" t="s">
        <v>17</v>
      </c>
      <c r="E802" s="2">
        <f>E801/$B$2</f>
        <v>0.0000546875</v>
      </c>
    </row>
    <row r="803">
      <c r="D803" s="1" t="s">
        <v>18</v>
      </c>
      <c r="E803" s="2">
        <f>H801/E801</f>
        <v>1</v>
      </c>
    </row>
    <row r="804">
      <c r="D804" s="1" t="s">
        <v>20</v>
      </c>
      <c r="E804" s="2">
        <f>H801/$B$2</f>
        <v>0.0000546875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>
        <f t="shared" ref="E820:E829" si="199">INDIRECT(CONCATENATE("'ccc",$E$818,"'!",$B$1,C820+2))</f>
        <v>0</v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>
        <f t="shared" ref="I820:I829" si="202">H820/$E$831</f>
        <v>0</v>
      </c>
      <c r="J820" s="2">
        <f t="shared" ref="J820:J829" si="203">I820*$E$262</f>
        <v>0</v>
      </c>
    </row>
    <row r="821">
      <c r="C821" s="1">
        <v>1.0</v>
      </c>
      <c r="E821" s="4">
        <f t="shared" si="199"/>
        <v>0</v>
      </c>
      <c r="F821" s="1">
        <v>1.0</v>
      </c>
      <c r="G821" s="4" t="str">
        <f t="shared" si="200"/>
        <v/>
      </c>
      <c r="H821" s="2">
        <f t="shared" si="201"/>
        <v>0</v>
      </c>
      <c r="I821" s="2">
        <f t="shared" si="202"/>
        <v>0</v>
      </c>
      <c r="J821" s="2">
        <f t="shared" si="203"/>
        <v>0</v>
      </c>
    </row>
    <row r="822">
      <c r="C822" s="1">
        <v>2.0</v>
      </c>
      <c r="E822" s="4">
        <f t="shared" si="199"/>
        <v>0</v>
      </c>
      <c r="F822" s="1">
        <v>1.0</v>
      </c>
      <c r="G822" s="4" t="str">
        <f t="shared" si="200"/>
        <v/>
      </c>
      <c r="H822" s="2">
        <f t="shared" si="201"/>
        <v>0</v>
      </c>
      <c r="I822" s="2">
        <f t="shared" si="202"/>
        <v>0</v>
      </c>
      <c r="J822" s="2">
        <f t="shared" si="203"/>
        <v>0</v>
      </c>
    </row>
    <row r="823">
      <c r="C823" s="1">
        <v>3.0</v>
      </c>
      <c r="E823" s="4">
        <f t="shared" si="199"/>
        <v>0</v>
      </c>
      <c r="F823" s="1">
        <v>1.0</v>
      </c>
      <c r="G823" s="4" t="str">
        <f t="shared" si="200"/>
        <v/>
      </c>
      <c r="H823" s="2">
        <f t="shared" si="201"/>
        <v>0</v>
      </c>
      <c r="I823" s="2">
        <f t="shared" si="202"/>
        <v>0</v>
      </c>
      <c r="J823" s="2">
        <f t="shared" si="203"/>
        <v>0</v>
      </c>
    </row>
    <row r="824">
      <c r="C824" s="1">
        <v>4.0</v>
      </c>
      <c r="E824" s="4">
        <f t="shared" si="199"/>
        <v>0</v>
      </c>
      <c r="F824" s="1">
        <v>1.0</v>
      </c>
      <c r="G824" s="4" t="str">
        <f t="shared" si="200"/>
        <v/>
      </c>
      <c r="H824" s="2">
        <f t="shared" si="201"/>
        <v>0</v>
      </c>
      <c r="I824" s="2">
        <f t="shared" si="202"/>
        <v>0</v>
      </c>
      <c r="J824" s="2">
        <f t="shared" si="203"/>
        <v>0</v>
      </c>
    </row>
    <row r="825">
      <c r="C825" s="1">
        <v>5.0</v>
      </c>
      <c r="E825" s="4">
        <f t="shared" si="199"/>
        <v>10</v>
      </c>
      <c r="F825" s="1">
        <v>1.0</v>
      </c>
      <c r="G825" s="4" t="str">
        <f t="shared" si="200"/>
        <v>1.00</v>
      </c>
      <c r="H825" s="2">
        <f t="shared" si="201"/>
        <v>10</v>
      </c>
      <c r="I825" s="2">
        <f t="shared" si="202"/>
        <v>1</v>
      </c>
      <c r="J825" s="2">
        <f t="shared" si="203"/>
        <v>0</v>
      </c>
    </row>
    <row r="826">
      <c r="C826" s="1">
        <v>6.0</v>
      </c>
      <c r="E826" s="4">
        <f t="shared" si="199"/>
        <v>0</v>
      </c>
      <c r="F826" s="1">
        <v>0.0</v>
      </c>
      <c r="G826" s="4" t="str">
        <f t="shared" si="200"/>
        <v/>
      </c>
      <c r="H826" s="2">
        <f t="shared" si="201"/>
        <v>0</v>
      </c>
      <c r="I826" s="2">
        <f t="shared" si="202"/>
        <v>0</v>
      </c>
      <c r="J826" s="2">
        <f t="shared" si="203"/>
        <v>0</v>
      </c>
    </row>
    <row r="827">
      <c r="C827" s="1">
        <v>7.0</v>
      </c>
      <c r="E827" s="4">
        <f t="shared" si="199"/>
        <v>0</v>
      </c>
      <c r="F827" s="1">
        <v>0.0</v>
      </c>
      <c r="G827" s="4" t="str">
        <f t="shared" si="200"/>
        <v/>
      </c>
      <c r="H827" s="2">
        <f t="shared" si="201"/>
        <v>0</v>
      </c>
      <c r="I827" s="2">
        <f t="shared" si="202"/>
        <v>0</v>
      </c>
      <c r="J827" s="2">
        <f t="shared" si="203"/>
        <v>0</v>
      </c>
    </row>
    <row r="828">
      <c r="C828" s="1">
        <v>8.0</v>
      </c>
      <c r="E828" s="4">
        <f t="shared" si="199"/>
        <v>0</v>
      </c>
      <c r="F828" s="1">
        <v>0.0</v>
      </c>
      <c r="G828" s="4" t="str">
        <f t="shared" si="200"/>
        <v/>
      </c>
      <c r="H828" s="2">
        <f t="shared" si="201"/>
        <v>0</v>
      </c>
      <c r="I828" s="2">
        <f t="shared" si="202"/>
        <v>0</v>
      </c>
      <c r="J828" s="2">
        <f t="shared" si="203"/>
        <v>0</v>
      </c>
    </row>
    <row r="829">
      <c r="C829" s="1">
        <v>9.0</v>
      </c>
      <c r="E829" s="4">
        <f t="shared" si="199"/>
        <v>0</v>
      </c>
      <c r="F829" s="1">
        <v>0.0</v>
      </c>
      <c r="G829" s="4" t="str">
        <f t="shared" si="200"/>
        <v/>
      </c>
      <c r="H829" s="2">
        <f t="shared" si="201"/>
        <v>0</v>
      </c>
      <c r="I829" s="2">
        <f t="shared" si="202"/>
        <v>0</v>
      </c>
      <c r="J829" s="2">
        <f t="shared" si="203"/>
        <v>0</v>
      </c>
    </row>
    <row r="830">
      <c r="C830" s="1" t="s">
        <v>28</v>
      </c>
      <c r="I830" s="2">
        <f>(E831-H831)/E831</f>
        <v>0</v>
      </c>
    </row>
    <row r="831">
      <c r="D831" s="1" t="s">
        <v>29</v>
      </c>
      <c r="E831" s="2">
        <f>Sum(E820:E829)</f>
        <v>10</v>
      </c>
      <c r="H831" s="2">
        <f>Sum(H820:H829)</f>
        <v>10</v>
      </c>
    </row>
    <row r="832">
      <c r="D832" s="1" t="s">
        <v>17</v>
      </c>
      <c r="E832" s="2">
        <f>E831/$B$2</f>
        <v>0.000078125</v>
      </c>
    </row>
    <row r="833">
      <c r="D833" s="1" t="s">
        <v>18</v>
      </c>
      <c r="E833" s="2">
        <f>H831/E831</f>
        <v>1</v>
      </c>
    </row>
    <row r="834">
      <c r="D834" s="1" t="s">
        <v>20</v>
      </c>
      <c r="E834" s="2">
        <f>H831/$B$2</f>
        <v>0.000078125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>
        <f t="shared" ref="E850:E859" si="204">INDIRECT(CONCATENATE("'ccc",$E$848,"'!",$B$1,C850+2))</f>
        <v>0</v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>
        <f t="shared" ref="I850:I859" si="207">H850/$E$861</f>
        <v>0</v>
      </c>
      <c r="J850" s="2">
        <f t="shared" ref="J850:J859" si="208">I850*$E$262</f>
        <v>0</v>
      </c>
    </row>
    <row r="851">
      <c r="C851" s="1">
        <v>1.0</v>
      </c>
      <c r="E851" s="4">
        <f t="shared" si="204"/>
        <v>0</v>
      </c>
      <c r="F851" s="1">
        <v>1.0</v>
      </c>
      <c r="G851" s="4" t="str">
        <f t="shared" si="205"/>
        <v/>
      </c>
      <c r="H851" s="2">
        <f t="shared" si="206"/>
        <v>0</v>
      </c>
      <c r="I851" s="2">
        <f t="shared" si="207"/>
        <v>0</v>
      </c>
      <c r="J851" s="2">
        <f t="shared" si="208"/>
        <v>0</v>
      </c>
    </row>
    <row r="852">
      <c r="C852" s="1">
        <v>2.0</v>
      </c>
      <c r="E852" s="4">
        <f t="shared" si="204"/>
        <v>0</v>
      </c>
      <c r="F852" s="1">
        <v>1.0</v>
      </c>
      <c r="G852" s="4" t="str">
        <f t="shared" si="205"/>
        <v/>
      </c>
      <c r="H852" s="2">
        <f t="shared" si="206"/>
        <v>0</v>
      </c>
      <c r="I852" s="2">
        <f t="shared" si="207"/>
        <v>0</v>
      </c>
      <c r="J852" s="2">
        <f t="shared" si="208"/>
        <v>0</v>
      </c>
    </row>
    <row r="853">
      <c r="C853" s="1">
        <v>3.0</v>
      </c>
      <c r="E853" s="4">
        <f t="shared" si="204"/>
        <v>0</v>
      </c>
      <c r="F853" s="1">
        <v>1.0</v>
      </c>
      <c r="G853" s="4" t="str">
        <f t="shared" si="205"/>
        <v/>
      </c>
      <c r="H853" s="2">
        <f t="shared" si="206"/>
        <v>0</v>
      </c>
      <c r="I853" s="2">
        <f t="shared" si="207"/>
        <v>0</v>
      </c>
      <c r="J853" s="2">
        <f t="shared" si="208"/>
        <v>0</v>
      </c>
    </row>
    <row r="854">
      <c r="C854" s="1">
        <v>4.0</v>
      </c>
      <c r="E854" s="4">
        <f t="shared" si="204"/>
        <v>1</v>
      </c>
      <c r="F854" s="1">
        <v>1.0</v>
      </c>
      <c r="G854" s="4" t="str">
        <f t="shared" si="205"/>
        <v>1.00</v>
      </c>
      <c r="H854" s="2">
        <f t="shared" si="206"/>
        <v>1</v>
      </c>
      <c r="I854" s="2">
        <f t="shared" si="207"/>
        <v>0.1</v>
      </c>
      <c r="J854" s="2">
        <f t="shared" si="208"/>
        <v>0</v>
      </c>
    </row>
    <row r="855">
      <c r="C855" s="1">
        <v>5.0</v>
      </c>
      <c r="E855" s="4">
        <f t="shared" si="204"/>
        <v>9</v>
      </c>
      <c r="F855" s="1">
        <v>1.0</v>
      </c>
      <c r="G855" s="4" t="str">
        <f t="shared" si="205"/>
        <v>1.00</v>
      </c>
      <c r="H855" s="2">
        <f t="shared" si="206"/>
        <v>9</v>
      </c>
      <c r="I855" s="2">
        <f t="shared" si="207"/>
        <v>0.9</v>
      </c>
      <c r="J855" s="2">
        <f t="shared" si="208"/>
        <v>0</v>
      </c>
    </row>
    <row r="856">
      <c r="C856" s="1">
        <v>6.0</v>
      </c>
      <c r="E856" s="4">
        <f t="shared" si="204"/>
        <v>0</v>
      </c>
      <c r="F856" s="1">
        <v>0.0</v>
      </c>
      <c r="G856" s="4" t="str">
        <f t="shared" si="205"/>
        <v/>
      </c>
      <c r="H856" s="2">
        <f t="shared" si="206"/>
        <v>0</v>
      </c>
      <c r="I856" s="2">
        <f t="shared" si="207"/>
        <v>0</v>
      </c>
      <c r="J856" s="2">
        <f t="shared" si="208"/>
        <v>0</v>
      </c>
    </row>
    <row r="857">
      <c r="C857" s="1">
        <v>7.0</v>
      </c>
      <c r="E857" s="4">
        <f t="shared" si="204"/>
        <v>0</v>
      </c>
      <c r="F857" s="1">
        <v>0.0</v>
      </c>
      <c r="G857" s="4" t="str">
        <f t="shared" si="205"/>
        <v/>
      </c>
      <c r="H857" s="2">
        <f t="shared" si="206"/>
        <v>0</v>
      </c>
      <c r="I857" s="2">
        <f t="shared" si="207"/>
        <v>0</v>
      </c>
      <c r="J857" s="2">
        <f t="shared" si="208"/>
        <v>0</v>
      </c>
    </row>
    <row r="858">
      <c r="C858" s="1">
        <v>8.0</v>
      </c>
      <c r="E858" s="4">
        <f t="shared" si="204"/>
        <v>0</v>
      </c>
      <c r="F858" s="1">
        <v>0.0</v>
      </c>
      <c r="G858" s="4" t="str">
        <f t="shared" si="205"/>
        <v/>
      </c>
      <c r="H858" s="2">
        <f t="shared" si="206"/>
        <v>0</v>
      </c>
      <c r="I858" s="2">
        <f t="shared" si="207"/>
        <v>0</v>
      </c>
      <c r="J858" s="2">
        <f t="shared" si="208"/>
        <v>0</v>
      </c>
    </row>
    <row r="859">
      <c r="C859" s="1">
        <v>9.0</v>
      </c>
      <c r="E859" s="4">
        <f t="shared" si="204"/>
        <v>0</v>
      </c>
      <c r="F859" s="1">
        <v>0.0</v>
      </c>
      <c r="G859" s="4" t="str">
        <f t="shared" si="205"/>
        <v/>
      </c>
      <c r="H859" s="2">
        <f t="shared" si="206"/>
        <v>0</v>
      </c>
      <c r="I859" s="2">
        <f t="shared" si="207"/>
        <v>0</v>
      </c>
      <c r="J859" s="2">
        <f t="shared" si="208"/>
        <v>0</v>
      </c>
    </row>
    <row r="860">
      <c r="C860" s="1" t="s">
        <v>28</v>
      </c>
      <c r="I860" s="2">
        <f>(E861-H861)/E861</f>
        <v>0</v>
      </c>
    </row>
    <row r="861">
      <c r="D861" s="1" t="s">
        <v>29</v>
      </c>
      <c r="E861" s="2">
        <f>Sum(E850:E859)</f>
        <v>10</v>
      </c>
      <c r="H861" s="2">
        <f>Sum(H850:H859)</f>
        <v>10</v>
      </c>
    </row>
    <row r="862">
      <c r="D862" s="1" t="s">
        <v>17</v>
      </c>
      <c r="E862" s="2">
        <f>E861/$B$2</f>
        <v>0.000078125</v>
      </c>
    </row>
    <row r="863">
      <c r="D863" s="1" t="s">
        <v>18</v>
      </c>
      <c r="E863" s="2">
        <f>H861/E861</f>
        <v>1</v>
      </c>
    </row>
    <row r="864">
      <c r="D864" s="1" t="s">
        <v>20</v>
      </c>
      <c r="E864" s="2">
        <f>H861/$B$2</f>
        <v>0.000078125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>
        <f t="shared" ref="E880:E889" si="209">INDIRECT(CONCATENATE("'ccc",$E$878,"'!",$B$1,C880+2))</f>
        <v>0</v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>
        <f t="shared" ref="I880:I889" si="212">H880/$E$891</f>
        <v>0</v>
      </c>
      <c r="J880" s="2">
        <f t="shared" ref="J880:J889" si="213">I880*$E$262</f>
        <v>0</v>
      </c>
    </row>
    <row r="881">
      <c r="C881" s="1">
        <v>1.0</v>
      </c>
      <c r="E881" s="4">
        <f t="shared" si="209"/>
        <v>0</v>
      </c>
      <c r="F881" s="1">
        <v>1.0</v>
      </c>
      <c r="G881" s="4" t="str">
        <f t="shared" si="210"/>
        <v/>
      </c>
      <c r="H881" s="2">
        <f t="shared" si="211"/>
        <v>0</v>
      </c>
      <c r="I881" s="2">
        <f t="shared" si="212"/>
        <v>0</v>
      </c>
      <c r="J881" s="2">
        <f t="shared" si="213"/>
        <v>0</v>
      </c>
    </row>
    <row r="882">
      <c r="C882" s="1">
        <v>2.0</v>
      </c>
      <c r="E882" s="4">
        <f t="shared" si="209"/>
        <v>0</v>
      </c>
      <c r="F882" s="1">
        <v>1.0</v>
      </c>
      <c r="G882" s="4" t="str">
        <f t="shared" si="210"/>
        <v/>
      </c>
      <c r="H882" s="2">
        <f t="shared" si="211"/>
        <v>0</v>
      </c>
      <c r="I882" s="2">
        <f t="shared" si="212"/>
        <v>0</v>
      </c>
      <c r="J882" s="2">
        <f t="shared" si="213"/>
        <v>0</v>
      </c>
    </row>
    <row r="883">
      <c r="C883" s="1">
        <v>3.0</v>
      </c>
      <c r="E883" s="4">
        <f t="shared" si="209"/>
        <v>0</v>
      </c>
      <c r="F883" s="1">
        <v>1.0</v>
      </c>
      <c r="G883" s="4" t="str">
        <f t="shared" si="210"/>
        <v/>
      </c>
      <c r="H883" s="2">
        <f t="shared" si="211"/>
        <v>0</v>
      </c>
      <c r="I883" s="2">
        <f t="shared" si="212"/>
        <v>0</v>
      </c>
      <c r="J883" s="2">
        <f t="shared" si="213"/>
        <v>0</v>
      </c>
    </row>
    <row r="884">
      <c r="C884" s="1">
        <v>4.0</v>
      </c>
      <c r="E884" s="4">
        <f t="shared" si="209"/>
        <v>0</v>
      </c>
      <c r="F884" s="1">
        <v>1.0</v>
      </c>
      <c r="G884" s="4" t="str">
        <f t="shared" si="210"/>
        <v/>
      </c>
      <c r="H884" s="2">
        <f t="shared" si="211"/>
        <v>0</v>
      </c>
      <c r="I884" s="2">
        <f t="shared" si="212"/>
        <v>0</v>
      </c>
      <c r="J884" s="2">
        <f t="shared" si="213"/>
        <v>0</v>
      </c>
    </row>
    <row r="885">
      <c r="C885" s="1">
        <v>5.0</v>
      </c>
      <c r="E885" s="4">
        <f t="shared" si="209"/>
        <v>6</v>
      </c>
      <c r="F885" s="1">
        <v>1.0</v>
      </c>
      <c r="G885" s="4" t="str">
        <f t="shared" si="210"/>
        <v>1.00</v>
      </c>
      <c r="H885" s="2">
        <f t="shared" si="211"/>
        <v>6</v>
      </c>
      <c r="I885" s="2">
        <f t="shared" si="212"/>
        <v>0.8571428571</v>
      </c>
      <c r="J885" s="2">
        <f t="shared" si="213"/>
        <v>0</v>
      </c>
    </row>
    <row r="886">
      <c r="C886" s="1">
        <v>6.0</v>
      </c>
      <c r="E886" s="4">
        <f t="shared" si="209"/>
        <v>0</v>
      </c>
      <c r="F886" s="1">
        <v>0.0</v>
      </c>
      <c r="G886" s="4" t="str">
        <f t="shared" si="210"/>
        <v/>
      </c>
      <c r="H886" s="2">
        <f t="shared" si="211"/>
        <v>0</v>
      </c>
      <c r="I886" s="2">
        <f t="shared" si="212"/>
        <v>0</v>
      </c>
      <c r="J886" s="2">
        <f t="shared" si="213"/>
        <v>0</v>
      </c>
    </row>
    <row r="887">
      <c r="C887" s="1">
        <v>7.0</v>
      </c>
      <c r="E887" s="4">
        <f t="shared" si="209"/>
        <v>0</v>
      </c>
      <c r="F887" s="1">
        <v>0.0</v>
      </c>
      <c r="G887" s="4" t="str">
        <f t="shared" si="210"/>
        <v/>
      </c>
      <c r="H887" s="2">
        <f t="shared" si="211"/>
        <v>0</v>
      </c>
      <c r="I887" s="2">
        <f t="shared" si="212"/>
        <v>0</v>
      </c>
      <c r="J887" s="2">
        <f t="shared" si="213"/>
        <v>0</v>
      </c>
    </row>
    <row r="888">
      <c r="C888" s="1">
        <v>8.0</v>
      </c>
      <c r="E888" s="4">
        <f t="shared" si="209"/>
        <v>1</v>
      </c>
      <c r="F888" s="1">
        <v>0.0</v>
      </c>
      <c r="G888" s="4" t="str">
        <f t="shared" si="210"/>
        <v>1.00</v>
      </c>
      <c r="H888" s="2">
        <f t="shared" si="211"/>
        <v>0</v>
      </c>
      <c r="I888" s="2">
        <f t="shared" si="212"/>
        <v>0</v>
      </c>
      <c r="J888" s="2">
        <f t="shared" si="213"/>
        <v>0</v>
      </c>
    </row>
    <row r="889">
      <c r="C889" s="1">
        <v>9.0</v>
      </c>
      <c r="E889" s="4">
        <f t="shared" si="209"/>
        <v>0</v>
      </c>
      <c r="F889" s="1">
        <v>0.0</v>
      </c>
      <c r="G889" s="4" t="str">
        <f t="shared" si="210"/>
        <v/>
      </c>
      <c r="H889" s="2">
        <f t="shared" si="211"/>
        <v>0</v>
      </c>
      <c r="I889" s="2">
        <f t="shared" si="212"/>
        <v>0</v>
      </c>
      <c r="J889" s="2">
        <f t="shared" si="213"/>
        <v>0</v>
      </c>
    </row>
    <row r="890">
      <c r="C890" s="1" t="s">
        <v>28</v>
      </c>
      <c r="I890" s="2">
        <f>(E891-H891)/E891</f>
        <v>0.1428571429</v>
      </c>
    </row>
    <row r="891">
      <c r="D891" s="1" t="s">
        <v>29</v>
      </c>
      <c r="E891" s="2">
        <f>Sum(E880:E889)</f>
        <v>7</v>
      </c>
      <c r="H891" s="2">
        <f>Sum(H880:H889)</f>
        <v>6</v>
      </c>
    </row>
    <row r="892">
      <c r="D892" s="1" t="s">
        <v>17</v>
      </c>
      <c r="E892" s="2">
        <f>E891/$B$2</f>
        <v>0.0000546875</v>
      </c>
    </row>
    <row r="893">
      <c r="D893" s="1" t="s">
        <v>18</v>
      </c>
      <c r="E893" s="2">
        <f>H891/E891</f>
        <v>0.8571428571</v>
      </c>
    </row>
    <row r="894">
      <c r="D894" s="1" t="s">
        <v>20</v>
      </c>
      <c r="E894" s="2">
        <f>H891/$B$2</f>
        <v>0.000046875</v>
      </c>
    </row>
    <row r="895">
      <c r="D895" s="1" t="s">
        <v>21</v>
      </c>
      <c r="E895" s="2">
        <f>(E891-H891)/$B$2</f>
        <v>0.0000078125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2</v>
      </c>
      <c r="F910" s="1">
        <v>1.0</v>
      </c>
      <c r="G910" s="4" t="str">
        <f t="shared" ref="G910:G919" si="215">INDIRECT(CONCATENATE("'ccc",$E$908,"'!",$B$1,C910+21))</f>
        <v>1.00</v>
      </c>
      <c r="H910" s="2">
        <f t="shared" ref="H910:H919" si="216">E910*F910*G910</f>
        <v>2</v>
      </c>
      <c r="I910" s="2">
        <f t="shared" ref="I910:I919" si="217">H910/$E$921</f>
        <v>0.002670226969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2</v>
      </c>
      <c r="F911" s="1">
        <v>1.0</v>
      </c>
      <c r="G911" s="4" t="str">
        <f t="shared" si="215"/>
        <v>0.50</v>
      </c>
      <c r="H911" s="2">
        <f t="shared" si="216"/>
        <v>1</v>
      </c>
      <c r="I911" s="2">
        <f t="shared" si="217"/>
        <v>0.001335113485</v>
      </c>
      <c r="J911" s="2">
        <f t="shared" si="218"/>
        <v>0</v>
      </c>
    </row>
    <row r="912">
      <c r="C912" s="1">
        <v>2.0</v>
      </c>
      <c r="E912" s="4">
        <f t="shared" si="214"/>
        <v>3</v>
      </c>
      <c r="F912" s="1">
        <v>1.0</v>
      </c>
      <c r="G912" s="4" t="str">
        <f t="shared" si="215"/>
        <v>1.00</v>
      </c>
      <c r="H912" s="2">
        <f t="shared" si="216"/>
        <v>3</v>
      </c>
      <c r="I912" s="2">
        <f t="shared" si="217"/>
        <v>0.004005340454</v>
      </c>
      <c r="J912" s="2">
        <f t="shared" si="218"/>
        <v>0</v>
      </c>
    </row>
    <row r="913">
      <c r="C913" s="1">
        <v>3.0</v>
      </c>
      <c r="E913" s="4">
        <f t="shared" si="214"/>
        <v>7</v>
      </c>
      <c r="F913" s="1">
        <v>1.0</v>
      </c>
      <c r="G913" s="4" t="str">
        <f t="shared" si="215"/>
        <v>0.71</v>
      </c>
      <c r="H913" s="2">
        <f t="shared" si="216"/>
        <v>4.97</v>
      </c>
      <c r="I913" s="2">
        <f t="shared" si="217"/>
        <v>0.006635514019</v>
      </c>
      <c r="J913" s="2">
        <f t="shared" si="218"/>
        <v>0</v>
      </c>
    </row>
    <row r="914">
      <c r="C914" s="1">
        <v>4.0</v>
      </c>
      <c r="E914" s="4">
        <f t="shared" si="214"/>
        <v>18</v>
      </c>
      <c r="F914" s="1">
        <v>1.0</v>
      </c>
      <c r="G914" s="4" t="str">
        <f t="shared" si="215"/>
        <v>0.78</v>
      </c>
      <c r="H914" s="2">
        <f t="shared" si="216"/>
        <v>14.04</v>
      </c>
      <c r="I914" s="2">
        <f t="shared" si="217"/>
        <v>0.01874499332</v>
      </c>
      <c r="J914" s="2">
        <f t="shared" si="218"/>
        <v>0</v>
      </c>
    </row>
    <row r="915">
      <c r="C915" s="1">
        <v>5.0</v>
      </c>
      <c r="E915" s="4">
        <f t="shared" si="214"/>
        <v>414</v>
      </c>
      <c r="F915" s="1">
        <v>1.0</v>
      </c>
      <c r="G915" s="4" t="str">
        <f t="shared" si="215"/>
        <v>0.98</v>
      </c>
      <c r="H915" s="2">
        <f t="shared" si="216"/>
        <v>405.72</v>
      </c>
      <c r="I915" s="2">
        <f t="shared" si="217"/>
        <v>0.541682243</v>
      </c>
      <c r="J915" s="2">
        <f t="shared" si="218"/>
        <v>0</v>
      </c>
    </row>
    <row r="916">
      <c r="C916" s="1">
        <v>6.0</v>
      </c>
      <c r="E916" s="4">
        <f t="shared" si="214"/>
        <v>302</v>
      </c>
      <c r="F916" s="1">
        <v>1.0</v>
      </c>
      <c r="G916" s="4" t="str">
        <f t="shared" si="215"/>
        <v>0.97</v>
      </c>
      <c r="H916" s="2">
        <f t="shared" si="216"/>
        <v>292.94</v>
      </c>
      <c r="I916" s="2">
        <f t="shared" si="217"/>
        <v>0.3911081442</v>
      </c>
      <c r="J916" s="2">
        <f t="shared" si="218"/>
        <v>0</v>
      </c>
    </row>
    <row r="917">
      <c r="C917" s="1">
        <v>7.0</v>
      </c>
      <c r="E917" s="4">
        <f t="shared" si="214"/>
        <v>0</v>
      </c>
      <c r="F917" s="1">
        <v>0.0</v>
      </c>
      <c r="G917" s="4" t="str">
        <f t="shared" si="215"/>
        <v/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0</v>
      </c>
      <c r="F918" s="1">
        <v>0.0</v>
      </c>
      <c r="G918" s="4" t="str">
        <f t="shared" si="215"/>
        <v/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1</v>
      </c>
      <c r="F919" s="1">
        <v>0.0</v>
      </c>
      <c r="G919" s="4" t="str">
        <f t="shared" si="215"/>
        <v>1.00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0.03381842457</v>
      </c>
    </row>
    <row r="921">
      <c r="D921" s="1" t="s">
        <v>29</v>
      </c>
      <c r="E921" s="2">
        <f>Sum(E910:E919)</f>
        <v>749</v>
      </c>
      <c r="H921" s="2">
        <f>Sum(H910:H919)</f>
        <v>723.67</v>
      </c>
    </row>
    <row r="922">
      <c r="D922" s="1" t="s">
        <v>17</v>
      </c>
      <c r="E922" s="2">
        <f>E921/$B$2</f>
        <v>0.0058515625</v>
      </c>
    </row>
    <row r="923">
      <c r="D923" s="1" t="s">
        <v>18</v>
      </c>
      <c r="E923" s="2">
        <f>H921/E921</f>
        <v>0.9661815754</v>
      </c>
    </row>
    <row r="924">
      <c r="D924" s="1" t="s">
        <v>20</v>
      </c>
      <c r="E924" s="2">
        <f>H921/$B$2</f>
        <v>0.005653671875</v>
      </c>
    </row>
    <row r="925">
      <c r="D925" s="1" t="s">
        <v>21</v>
      </c>
      <c r="E925" s="2">
        <f>(E921-H921)/$B$2</f>
        <v>0.000197890625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</v>
      </c>
      <c r="F940" s="1">
        <v>1.0</v>
      </c>
      <c r="G940" s="4" t="str">
        <f t="shared" ref="G940:G949" si="220">INDIRECT(CONCATENATE("'ccc",$E$938,"'!",$B$1,C940+21))</f>
        <v>1.00</v>
      </c>
      <c r="H940" s="2">
        <f t="shared" ref="H940:H949" si="221">E940*F940*G940</f>
        <v>3</v>
      </c>
      <c r="I940" s="2">
        <f t="shared" ref="I940:I949" si="222">H940/$E$951</f>
        <v>0.003667481663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</v>
      </c>
      <c r="F941" s="1">
        <v>1.0</v>
      </c>
      <c r="G941" s="4" t="str">
        <f t="shared" si="220"/>
        <v>1.00</v>
      </c>
      <c r="H941" s="2">
        <f t="shared" si="221"/>
        <v>1</v>
      </c>
      <c r="I941" s="2">
        <f t="shared" si="222"/>
        <v>0.001222493888</v>
      </c>
      <c r="J941" s="2">
        <f t="shared" si="223"/>
        <v>0</v>
      </c>
    </row>
    <row r="942">
      <c r="C942" s="1">
        <v>2.0</v>
      </c>
      <c r="E942" s="4">
        <f t="shared" si="219"/>
        <v>0</v>
      </c>
      <c r="F942" s="1">
        <v>1.0</v>
      </c>
      <c r="G942" s="4" t="str">
        <f t="shared" si="220"/>
        <v/>
      </c>
      <c r="H942" s="2">
        <f t="shared" si="221"/>
        <v>0</v>
      </c>
      <c r="I942" s="2">
        <f t="shared" si="222"/>
        <v>0</v>
      </c>
      <c r="J942" s="2">
        <f t="shared" si="223"/>
        <v>0</v>
      </c>
    </row>
    <row r="943">
      <c r="C943" s="1">
        <v>3.0</v>
      </c>
      <c r="E943" s="4">
        <f t="shared" si="219"/>
        <v>1</v>
      </c>
      <c r="F943" s="1">
        <v>1.0</v>
      </c>
      <c r="G943" s="4" t="str">
        <f t="shared" si="220"/>
        <v>1.00</v>
      </c>
      <c r="H943" s="2">
        <f t="shared" si="221"/>
        <v>1</v>
      </c>
      <c r="I943" s="2">
        <f t="shared" si="222"/>
        <v>0.001222493888</v>
      </c>
      <c r="J943" s="2">
        <f t="shared" si="223"/>
        <v>0</v>
      </c>
    </row>
    <row r="944">
      <c r="C944" s="1">
        <v>4.0</v>
      </c>
      <c r="E944" s="4">
        <f t="shared" si="219"/>
        <v>4</v>
      </c>
      <c r="F944" s="1">
        <v>1.0</v>
      </c>
      <c r="G944" s="4" t="str">
        <f t="shared" si="220"/>
        <v>0.75</v>
      </c>
      <c r="H944" s="2">
        <f t="shared" si="221"/>
        <v>3</v>
      </c>
      <c r="I944" s="2">
        <f t="shared" si="222"/>
        <v>0.003667481663</v>
      </c>
      <c r="J944" s="2">
        <f t="shared" si="223"/>
        <v>0</v>
      </c>
    </row>
    <row r="945">
      <c r="C945" s="1">
        <v>5.0</v>
      </c>
      <c r="E945" s="4">
        <f t="shared" si="219"/>
        <v>187</v>
      </c>
      <c r="F945" s="1">
        <v>1.0</v>
      </c>
      <c r="G945" s="4" t="str">
        <f t="shared" si="220"/>
        <v>0.94</v>
      </c>
      <c r="H945" s="2">
        <f t="shared" si="221"/>
        <v>175.78</v>
      </c>
      <c r="I945" s="2">
        <f t="shared" si="222"/>
        <v>0.2148899756</v>
      </c>
      <c r="J945" s="2">
        <f t="shared" si="223"/>
        <v>0</v>
      </c>
    </row>
    <row r="946">
      <c r="C946" s="1">
        <v>6.0</v>
      </c>
      <c r="E946" s="4">
        <f t="shared" si="219"/>
        <v>622</v>
      </c>
      <c r="F946" s="1">
        <v>1.0</v>
      </c>
      <c r="G946" s="4" t="str">
        <f t="shared" si="220"/>
        <v>0.98</v>
      </c>
      <c r="H946" s="2">
        <f t="shared" si="221"/>
        <v>609.56</v>
      </c>
      <c r="I946" s="2">
        <f t="shared" si="222"/>
        <v>0.7451833741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0</v>
      </c>
      <c r="F948" s="1">
        <v>0.0</v>
      </c>
      <c r="G948" s="4" t="str">
        <f t="shared" si="220"/>
        <v/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0.03014669927</v>
      </c>
    </row>
    <row r="951">
      <c r="D951" s="1" t="s">
        <v>29</v>
      </c>
      <c r="E951" s="2">
        <f>Sum(E940:E949)</f>
        <v>818</v>
      </c>
      <c r="H951" s="2">
        <f>Sum(H940:H949)</f>
        <v>793.34</v>
      </c>
    </row>
    <row r="952">
      <c r="D952" s="1" t="s">
        <v>17</v>
      </c>
      <c r="E952" s="2">
        <f>E951/$B$2</f>
        <v>0.006390625</v>
      </c>
    </row>
    <row r="953">
      <c r="D953" s="1" t="s">
        <v>18</v>
      </c>
      <c r="E953" s="2">
        <f>H951/E951</f>
        <v>0.9698533007</v>
      </c>
    </row>
    <row r="954">
      <c r="D954" s="1" t="s">
        <v>20</v>
      </c>
      <c r="E954" s="2">
        <f>H951/$B$2</f>
        <v>0.00619796875</v>
      </c>
    </row>
    <row r="955">
      <c r="D955" s="1" t="s">
        <v>21</v>
      </c>
      <c r="E955" s="2">
        <f>(E951-H951)/$B$2</f>
        <v>0.00019265625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4</v>
      </c>
      <c r="F970" s="1">
        <v>1.0</v>
      </c>
      <c r="G970" s="4" t="str">
        <f t="shared" ref="G970:G979" si="225">INDIRECT(CONCATENATE("'ccc",$E$968,"'!",$B$1,C970+21))</f>
        <v>0.75</v>
      </c>
      <c r="H970" s="2">
        <f t="shared" ref="H970:H979" si="226">E970*F970*G970</f>
        <v>3</v>
      </c>
      <c r="I970" s="2">
        <f t="shared" ref="I970:I979" si="227">H970/$E$981</f>
        <v>0.003351955307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1.00</v>
      </c>
      <c r="H971" s="2">
        <f t="shared" si="226"/>
        <v>1</v>
      </c>
      <c r="I971" s="2">
        <f t="shared" si="227"/>
        <v>0.001117318436</v>
      </c>
      <c r="J971" s="2">
        <f t="shared" si="228"/>
        <v>0</v>
      </c>
    </row>
    <row r="972">
      <c r="C972" s="1">
        <v>2.0</v>
      </c>
      <c r="E972" s="4">
        <f t="shared" si="224"/>
        <v>1</v>
      </c>
      <c r="F972" s="1">
        <v>1.0</v>
      </c>
      <c r="G972" s="4" t="str">
        <f t="shared" si="225"/>
        <v>1.00</v>
      </c>
      <c r="H972" s="2">
        <f t="shared" si="226"/>
        <v>1</v>
      </c>
      <c r="I972" s="2">
        <f t="shared" si="227"/>
        <v>0.001117318436</v>
      </c>
      <c r="J972" s="2">
        <f t="shared" si="228"/>
        <v>0</v>
      </c>
    </row>
    <row r="973">
      <c r="C973" s="1">
        <v>3.0</v>
      </c>
      <c r="E973" s="4">
        <f t="shared" si="224"/>
        <v>1</v>
      </c>
      <c r="F973" s="1">
        <v>1.0</v>
      </c>
      <c r="G973" s="4" t="str">
        <f t="shared" si="225"/>
        <v>0.00</v>
      </c>
      <c r="H973" s="2">
        <f t="shared" si="226"/>
        <v>0</v>
      </c>
      <c r="I973" s="2">
        <f t="shared" si="227"/>
        <v>0</v>
      </c>
      <c r="J973" s="2">
        <f t="shared" si="228"/>
        <v>0</v>
      </c>
    </row>
    <row r="974">
      <c r="C974" s="1">
        <v>4.0</v>
      </c>
      <c r="E974" s="4">
        <f t="shared" si="224"/>
        <v>4</v>
      </c>
      <c r="F974" s="1">
        <v>1.0</v>
      </c>
      <c r="G974" s="4" t="str">
        <f t="shared" si="225"/>
        <v>0.75</v>
      </c>
      <c r="H974" s="2">
        <f t="shared" si="226"/>
        <v>3</v>
      </c>
      <c r="I974" s="2">
        <f t="shared" si="227"/>
        <v>0.003351955307</v>
      </c>
      <c r="J974" s="2">
        <f t="shared" si="228"/>
        <v>0</v>
      </c>
    </row>
    <row r="975">
      <c r="C975" s="1">
        <v>5.0</v>
      </c>
      <c r="E975" s="4">
        <f t="shared" si="224"/>
        <v>125</v>
      </c>
      <c r="F975" s="1">
        <v>1.0</v>
      </c>
      <c r="G975" s="4" t="str">
        <f t="shared" si="225"/>
        <v>0.94</v>
      </c>
      <c r="H975" s="2">
        <f t="shared" si="226"/>
        <v>117.5</v>
      </c>
      <c r="I975" s="2">
        <f t="shared" si="227"/>
        <v>0.1312849162</v>
      </c>
      <c r="J975" s="2">
        <f t="shared" si="228"/>
        <v>0</v>
      </c>
    </row>
    <row r="976">
      <c r="C976" s="1">
        <v>6.0</v>
      </c>
      <c r="E976" s="4">
        <f t="shared" si="224"/>
        <v>759</v>
      </c>
      <c r="F976" s="1">
        <v>1.0</v>
      </c>
      <c r="G976" s="4" t="str">
        <f t="shared" si="225"/>
        <v>0.99</v>
      </c>
      <c r="H976" s="2">
        <f t="shared" si="226"/>
        <v>751.41</v>
      </c>
      <c r="I976" s="2">
        <f t="shared" si="227"/>
        <v>0.8395642458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0</v>
      </c>
      <c r="F978" s="1">
        <v>0.0</v>
      </c>
      <c r="G978" s="4" t="str">
        <f t="shared" si="225"/>
        <v/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0.0202122905</v>
      </c>
    </row>
    <row r="981">
      <c r="D981" s="1" t="s">
        <v>29</v>
      </c>
      <c r="E981" s="2">
        <f>Sum(E970:E979)</f>
        <v>895</v>
      </c>
      <c r="H981" s="2">
        <f>Sum(H970:H979)</f>
        <v>876.91</v>
      </c>
    </row>
    <row r="982">
      <c r="D982" s="1" t="s">
        <v>17</v>
      </c>
      <c r="E982" s="2">
        <f>E981/$B$2</f>
        <v>0.0069921875</v>
      </c>
    </row>
    <row r="983">
      <c r="D983" s="1" t="s">
        <v>18</v>
      </c>
      <c r="E983" s="2">
        <f>H981/E981</f>
        <v>0.9797877095</v>
      </c>
    </row>
    <row r="984">
      <c r="D984" s="1" t="s">
        <v>20</v>
      </c>
      <c r="E984" s="2">
        <f>H981/$B$2</f>
        <v>0.006850859375</v>
      </c>
    </row>
    <row r="985">
      <c r="D985" s="1" t="s">
        <v>21</v>
      </c>
      <c r="E985" s="2">
        <f>(E981-H981)/$B$2</f>
        <v>0.000141328125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5</v>
      </c>
      <c r="F1000" s="1">
        <v>1.0</v>
      </c>
      <c r="G1000" s="4" t="str">
        <f>INDIRECT(CONCATENATE("'ccc",$E$998,"'!",$B$1,C1000+21))</f>
        <v>0.80</v>
      </c>
      <c r="H1000" s="2">
        <f t="shared" ref="H1000:H1009" si="230">E1000*F1000*G1000</f>
        <v>4</v>
      </c>
      <c r="I1000" s="2">
        <f t="shared" ref="I1000:I1009" si="231">H1000/$E$1011</f>
        <v>0.00462962963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0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1</v>
      </c>
      <c r="F1002" s="1">
        <v>1.0</v>
      </c>
      <c r="G1002" s="4" t="str">
        <f t="shared" si="233"/>
        <v>1.00</v>
      </c>
      <c r="H1002" s="2">
        <f t="shared" si="230"/>
        <v>1</v>
      </c>
      <c r="I1002" s="2">
        <f t="shared" si="231"/>
        <v>0.001157407407</v>
      </c>
      <c r="J1002" s="2">
        <f t="shared" si="232"/>
        <v>0</v>
      </c>
    </row>
    <row r="1003">
      <c r="C1003" s="1">
        <v>3.0</v>
      </c>
      <c r="E1003" s="4">
        <f t="shared" si="229"/>
        <v>0</v>
      </c>
      <c r="F1003" s="1">
        <v>1.0</v>
      </c>
      <c r="G1003" s="4" t="str">
        <f t="shared" si="233"/>
        <v>0.00</v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0</v>
      </c>
      <c r="F1004" s="1">
        <v>1.0</v>
      </c>
      <c r="G1004" s="4" t="str">
        <f t="shared" si="233"/>
        <v>0.75</v>
      </c>
      <c r="H1004" s="2">
        <f t="shared" si="230"/>
        <v>0</v>
      </c>
      <c r="I1004" s="2">
        <f t="shared" si="231"/>
        <v>0</v>
      </c>
      <c r="J1004" s="2">
        <f t="shared" si="232"/>
        <v>0</v>
      </c>
    </row>
    <row r="1005">
      <c r="C1005" s="1">
        <v>5.0</v>
      </c>
      <c r="E1005" s="4">
        <f t="shared" si="229"/>
        <v>72</v>
      </c>
      <c r="F1005" s="1">
        <v>1.0</v>
      </c>
      <c r="G1005" s="4" t="str">
        <f t="shared" si="233"/>
        <v>0.94</v>
      </c>
      <c r="H1005" s="2">
        <f t="shared" si="230"/>
        <v>67.68</v>
      </c>
      <c r="I1005" s="2">
        <f t="shared" si="231"/>
        <v>0.07833333333</v>
      </c>
      <c r="J1005" s="2">
        <f t="shared" si="232"/>
        <v>0</v>
      </c>
    </row>
    <row r="1006">
      <c r="C1006" s="1">
        <v>6.0</v>
      </c>
      <c r="E1006" s="4">
        <f t="shared" si="229"/>
        <v>786</v>
      </c>
      <c r="F1006" s="1">
        <v>1.0</v>
      </c>
      <c r="G1006" s="4" t="str">
        <f t="shared" si="233"/>
        <v>0.99</v>
      </c>
      <c r="H1006" s="2">
        <f t="shared" si="230"/>
        <v>778.14</v>
      </c>
      <c r="I1006" s="2">
        <f t="shared" si="231"/>
        <v>0.900625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0</v>
      </c>
      <c r="F1008" s="1">
        <v>0.0</v>
      </c>
      <c r="G1008" s="4" t="str">
        <f t="shared" si="233"/>
        <v/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0.01525462963</v>
      </c>
    </row>
    <row r="1011">
      <c r="D1011" s="1" t="s">
        <v>29</v>
      </c>
      <c r="E1011" s="2">
        <f>Sum(E1000:E1009)</f>
        <v>864</v>
      </c>
      <c r="H1011" s="2">
        <f>Sum(H1000:H1009)</f>
        <v>850.82</v>
      </c>
    </row>
    <row r="1012">
      <c r="D1012" s="1" t="s">
        <v>17</v>
      </c>
      <c r="E1012" s="2">
        <f>E1011/$B$2</f>
        <v>0.00675</v>
      </c>
    </row>
    <row r="1013">
      <c r="D1013" s="1" t="s">
        <v>18</v>
      </c>
      <c r="E1013" s="2">
        <f>H1011/E1011</f>
        <v>0.9847453704</v>
      </c>
    </row>
    <row r="1014">
      <c r="D1014" s="1" t="s">
        <v>20</v>
      </c>
      <c r="E1014" s="2">
        <f>H1011/$B$2</f>
        <v>0.00664703125</v>
      </c>
    </row>
    <row r="1015">
      <c r="D1015" s="1" t="s">
        <v>21</v>
      </c>
      <c r="E1015" s="2">
        <f>(E1011-H1011)/$B$2</f>
        <v>0.00010296875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3</v>
      </c>
      <c r="F1030" s="1">
        <v>1.0</v>
      </c>
      <c r="G1030" s="4" t="str">
        <f t="shared" ref="G1030:G1039" si="235">INDIRECT(CONCATENATE("'ccc",$E$1028,"'!",$B$1,C1030+21))</f>
        <v>1.00</v>
      </c>
      <c r="H1030" s="2">
        <f t="shared" ref="H1030:H1039" si="236">E1030*F1030*G1030</f>
        <v>3</v>
      </c>
      <c r="I1030" s="2">
        <f t="shared" ref="I1030:I1039" si="237">H1030/$E$1041</f>
        <v>0.003456221198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1</v>
      </c>
      <c r="F1031" s="1">
        <v>1.0</v>
      </c>
      <c r="G1031" s="4" t="str">
        <f t="shared" si="235"/>
        <v>1.00</v>
      </c>
      <c r="H1031" s="2">
        <f t="shared" si="236"/>
        <v>1</v>
      </c>
      <c r="I1031" s="2">
        <f t="shared" si="237"/>
        <v>0.001152073733</v>
      </c>
      <c r="J1031" s="2">
        <f t="shared" si="238"/>
        <v>0</v>
      </c>
    </row>
    <row r="1032">
      <c r="C1032" s="1">
        <v>2.0</v>
      </c>
      <c r="E1032" s="4">
        <f t="shared" si="234"/>
        <v>1</v>
      </c>
      <c r="F1032" s="1">
        <v>1.0</v>
      </c>
      <c r="G1032" s="4" t="str">
        <f t="shared" si="235"/>
        <v>0.00</v>
      </c>
      <c r="H1032" s="2">
        <f t="shared" si="236"/>
        <v>0</v>
      </c>
      <c r="I1032" s="2">
        <f t="shared" si="237"/>
        <v>0</v>
      </c>
      <c r="J1032" s="2">
        <f t="shared" si="238"/>
        <v>0</v>
      </c>
    </row>
    <row r="1033">
      <c r="C1033" s="1">
        <v>3.0</v>
      </c>
      <c r="E1033" s="4">
        <f t="shared" si="234"/>
        <v>0</v>
      </c>
      <c r="F1033" s="1">
        <v>1.0</v>
      </c>
      <c r="G1033" s="4" t="str">
        <f t="shared" si="235"/>
        <v/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2</v>
      </c>
      <c r="F1034" s="1">
        <v>1.0</v>
      </c>
      <c r="G1034" s="4" t="str">
        <f t="shared" si="235"/>
        <v>1.00</v>
      </c>
      <c r="H1034" s="2">
        <f t="shared" si="236"/>
        <v>2</v>
      </c>
      <c r="I1034" s="2">
        <f t="shared" si="237"/>
        <v>0.002304147465</v>
      </c>
      <c r="J1034" s="2">
        <f t="shared" si="238"/>
        <v>0</v>
      </c>
    </row>
    <row r="1035">
      <c r="C1035" s="1">
        <v>5.0</v>
      </c>
      <c r="E1035" s="4">
        <f t="shared" si="234"/>
        <v>57</v>
      </c>
      <c r="F1035" s="1">
        <v>1.0</v>
      </c>
      <c r="G1035" s="4" t="str">
        <f t="shared" si="235"/>
        <v>0.96</v>
      </c>
      <c r="H1035" s="2">
        <f t="shared" si="236"/>
        <v>54.72</v>
      </c>
      <c r="I1035" s="2">
        <f t="shared" si="237"/>
        <v>0.06304147465</v>
      </c>
      <c r="J1035" s="2">
        <f t="shared" si="238"/>
        <v>0</v>
      </c>
    </row>
    <row r="1036">
      <c r="C1036" s="1">
        <v>6.0</v>
      </c>
      <c r="E1036" s="4">
        <f t="shared" si="234"/>
        <v>804</v>
      </c>
      <c r="F1036" s="1">
        <v>1.0</v>
      </c>
      <c r="G1036" s="4" t="str">
        <f t="shared" si="235"/>
        <v>1.00</v>
      </c>
      <c r="H1036" s="2">
        <f t="shared" si="236"/>
        <v>804</v>
      </c>
      <c r="I1036" s="2">
        <f t="shared" si="237"/>
        <v>0.9262672811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0</v>
      </c>
      <c r="F1038" s="1">
        <v>0.0</v>
      </c>
      <c r="G1038" s="4" t="str">
        <f t="shared" si="235"/>
        <v/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0.003778801843</v>
      </c>
    </row>
    <row r="1041">
      <c r="D1041" s="1" t="s">
        <v>29</v>
      </c>
      <c r="E1041" s="2">
        <f>Sum(E1030:E1039)</f>
        <v>868</v>
      </c>
      <c r="H1041" s="2">
        <f>Sum(H1030:H1039)</f>
        <v>864.72</v>
      </c>
    </row>
    <row r="1042">
      <c r="D1042" s="1" t="s">
        <v>17</v>
      </c>
      <c r="E1042" s="2">
        <f>E1041/$B$2</f>
        <v>0.00678125</v>
      </c>
    </row>
    <row r="1043">
      <c r="D1043" s="1" t="s">
        <v>18</v>
      </c>
      <c r="E1043" s="2">
        <f>H1041/E1041</f>
        <v>0.9962211982</v>
      </c>
    </row>
    <row r="1044">
      <c r="D1044" s="1" t="s">
        <v>20</v>
      </c>
      <c r="E1044" s="2">
        <f>H1041/$B$2</f>
        <v>0.006755625</v>
      </c>
    </row>
    <row r="1045">
      <c r="D1045" s="1" t="s">
        <v>21</v>
      </c>
      <c r="E1045" s="2">
        <f>(E1041-H1041)/$B$2</f>
        <v>0.000025625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11</v>
      </c>
      <c r="F1060" s="1">
        <v>1.0</v>
      </c>
      <c r="G1060" s="4" t="str">
        <f t="shared" ref="G1060:G1069" si="240">INDIRECT(CONCATENATE("'ccc",$E$1058,"'!",$B$1,C1060+21))</f>
        <v>0.82</v>
      </c>
      <c r="H1060" s="2">
        <f t="shared" ref="H1060:H1069" si="241">E1060*F1060*G1060</f>
        <v>9.02</v>
      </c>
      <c r="I1060" s="2">
        <f t="shared" ref="I1060:I1069" si="242">H1060/$E$1071</f>
        <v>0.004389294404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1.00</v>
      </c>
      <c r="H1061" s="2">
        <f t="shared" si="241"/>
        <v>1</v>
      </c>
      <c r="I1061" s="2">
        <f t="shared" si="242"/>
        <v>0.0004866180049</v>
      </c>
      <c r="J1061" s="2">
        <f t="shared" si="243"/>
        <v>0</v>
      </c>
    </row>
    <row r="1062">
      <c r="C1062" s="1">
        <v>2.0</v>
      </c>
      <c r="E1062" s="4">
        <f t="shared" si="239"/>
        <v>3</v>
      </c>
      <c r="F1062" s="1">
        <v>1.0</v>
      </c>
      <c r="G1062" s="4" t="str">
        <f t="shared" si="240"/>
        <v>0.67</v>
      </c>
      <c r="H1062" s="2">
        <f t="shared" si="241"/>
        <v>2.01</v>
      </c>
      <c r="I1062" s="2">
        <f t="shared" si="242"/>
        <v>0.0009781021898</v>
      </c>
      <c r="J1062" s="2">
        <f t="shared" si="243"/>
        <v>0</v>
      </c>
    </row>
    <row r="1063">
      <c r="C1063" s="1">
        <v>3.0</v>
      </c>
      <c r="E1063" s="4">
        <f t="shared" si="239"/>
        <v>2</v>
      </c>
      <c r="F1063" s="1">
        <v>1.0</v>
      </c>
      <c r="G1063" s="4" t="str">
        <f t="shared" si="240"/>
        <v>1.00</v>
      </c>
      <c r="H1063" s="2">
        <f t="shared" si="241"/>
        <v>2</v>
      </c>
      <c r="I1063" s="2">
        <f t="shared" si="242"/>
        <v>0.0009732360097</v>
      </c>
      <c r="J1063" s="2">
        <f t="shared" si="243"/>
        <v>0</v>
      </c>
    </row>
    <row r="1064">
      <c r="C1064" s="1">
        <v>4.0</v>
      </c>
      <c r="E1064" s="4">
        <f t="shared" si="239"/>
        <v>2</v>
      </c>
      <c r="F1064" s="1">
        <v>1.0</v>
      </c>
      <c r="G1064" s="4" t="str">
        <f t="shared" si="240"/>
        <v>0.50</v>
      </c>
      <c r="H1064" s="2">
        <f t="shared" si="241"/>
        <v>1</v>
      </c>
      <c r="I1064" s="2">
        <f t="shared" si="242"/>
        <v>0.0004866180049</v>
      </c>
      <c r="J1064" s="2">
        <f t="shared" si="243"/>
        <v>0</v>
      </c>
    </row>
    <row r="1065">
      <c r="C1065" s="1">
        <v>5.0</v>
      </c>
      <c r="E1065" s="4">
        <f t="shared" si="239"/>
        <v>207</v>
      </c>
      <c r="F1065" s="1">
        <v>1.0</v>
      </c>
      <c r="G1065" s="4" t="str">
        <f t="shared" si="240"/>
        <v>0.94</v>
      </c>
      <c r="H1065" s="2">
        <f t="shared" si="241"/>
        <v>194.58</v>
      </c>
      <c r="I1065" s="2">
        <f t="shared" si="242"/>
        <v>0.09468613139</v>
      </c>
      <c r="J1065" s="2">
        <f t="shared" si="243"/>
        <v>0</v>
      </c>
    </row>
    <row r="1066">
      <c r="C1066" s="1">
        <v>6.0</v>
      </c>
      <c r="E1066" s="4">
        <f t="shared" si="239"/>
        <v>1827</v>
      </c>
      <c r="F1066" s="1">
        <v>1.0</v>
      </c>
      <c r="G1066" s="4" t="str">
        <f t="shared" si="240"/>
        <v>0.99</v>
      </c>
      <c r="H1066" s="2">
        <f t="shared" si="241"/>
        <v>1808.73</v>
      </c>
      <c r="I1066" s="2">
        <f t="shared" si="242"/>
        <v>0.8801605839</v>
      </c>
      <c r="J1066" s="2">
        <f t="shared" si="243"/>
        <v>0</v>
      </c>
    </row>
    <row r="1067">
      <c r="C1067" s="1">
        <v>7.0</v>
      </c>
      <c r="E1067" s="4">
        <f t="shared" si="239"/>
        <v>1</v>
      </c>
      <c r="F1067" s="1">
        <v>1.0</v>
      </c>
      <c r="G1067" s="4" t="str">
        <f t="shared" si="240"/>
        <v>0.00</v>
      </c>
      <c r="H1067" s="2">
        <f t="shared" si="241"/>
        <v>0</v>
      </c>
      <c r="I1067" s="2">
        <f t="shared" si="242"/>
        <v>0</v>
      </c>
      <c r="J1067" s="2">
        <f t="shared" si="243"/>
        <v>0</v>
      </c>
    </row>
    <row r="1068">
      <c r="C1068" s="1">
        <v>8.0</v>
      </c>
      <c r="E1068" s="4">
        <f t="shared" si="239"/>
        <v>0</v>
      </c>
      <c r="F1068" s="1">
        <v>0.0</v>
      </c>
      <c r="G1068" s="4" t="str">
        <f t="shared" si="240"/>
        <v/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1</v>
      </c>
      <c r="F1069" s="1">
        <v>0.0</v>
      </c>
      <c r="G1069" s="4" t="str">
        <f t="shared" si="240"/>
        <v>0.00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0.01783941606</v>
      </c>
    </row>
    <row r="1071">
      <c r="D1071" s="1" t="s">
        <v>29</v>
      </c>
      <c r="E1071" s="2">
        <f>Sum(E1060:E1069)</f>
        <v>2055</v>
      </c>
      <c r="H1071" s="2">
        <f>Sum(H1060:H1069)</f>
        <v>2018.34</v>
      </c>
    </row>
    <row r="1072">
      <c r="D1072" s="1" t="s">
        <v>17</v>
      </c>
      <c r="E1072" s="2">
        <f>E1071/$B$2</f>
        <v>0.0160546875</v>
      </c>
    </row>
    <row r="1073">
      <c r="D1073" s="1" t="s">
        <v>18</v>
      </c>
      <c r="E1073" s="2">
        <f>H1071/E1071</f>
        <v>0.9821605839</v>
      </c>
    </row>
    <row r="1074">
      <c r="D1074" s="1" t="s">
        <v>20</v>
      </c>
      <c r="E1074" s="2">
        <f>H1071/$B$2</f>
        <v>0.01576828125</v>
      </c>
    </row>
    <row r="1075">
      <c r="D1075" s="1" t="s">
        <v>21</v>
      </c>
      <c r="E1075" s="2">
        <f>(E1071-H1071)/$B$2</f>
        <v>0.00028640625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14</v>
      </c>
      <c r="F1090" s="1">
        <v>1.0</v>
      </c>
      <c r="G1090" s="4" t="str">
        <f t="shared" ref="G1090:G1099" si="245">INDIRECT(CONCATENATE("'ccc",$E$1088,"'!",$B$1,C1090+21))</f>
        <v>0.79</v>
      </c>
      <c r="H1090" s="2">
        <f t="shared" ref="H1090:H1099" si="246">E1090*F1090*G1090</f>
        <v>11.06</v>
      </c>
      <c r="I1090" s="2">
        <f t="shared" ref="I1090:I1099" si="247">H1090/$E$1101</f>
        <v>0.005554997489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3</v>
      </c>
      <c r="F1091" s="1">
        <v>1.0</v>
      </c>
      <c r="G1091" s="4" t="str">
        <f t="shared" si="245"/>
        <v>1.00</v>
      </c>
      <c r="H1091" s="2">
        <f t="shared" si="246"/>
        <v>3</v>
      </c>
      <c r="I1091" s="2">
        <f t="shared" si="247"/>
        <v>0.001506780512</v>
      </c>
      <c r="J1091" s="2">
        <f t="shared" si="248"/>
        <v>0</v>
      </c>
    </row>
    <row r="1092">
      <c r="C1092" s="1">
        <v>2.0</v>
      </c>
      <c r="E1092" s="4">
        <f t="shared" si="244"/>
        <v>0</v>
      </c>
      <c r="F1092" s="1">
        <v>1.0</v>
      </c>
      <c r="G1092" s="4" t="str">
        <f t="shared" si="245"/>
        <v/>
      </c>
      <c r="H1092" s="2">
        <f t="shared" si="246"/>
        <v>0</v>
      </c>
      <c r="I1092" s="2">
        <f t="shared" si="247"/>
        <v>0</v>
      </c>
      <c r="J1092" s="2">
        <f t="shared" si="248"/>
        <v>0</v>
      </c>
    </row>
    <row r="1093">
      <c r="C1093" s="1">
        <v>3.0</v>
      </c>
      <c r="E1093" s="4">
        <f t="shared" si="244"/>
        <v>2</v>
      </c>
      <c r="F1093" s="1">
        <v>1.0</v>
      </c>
      <c r="G1093" s="4" t="str">
        <f t="shared" si="245"/>
        <v>1.00</v>
      </c>
      <c r="H1093" s="2">
        <f t="shared" si="246"/>
        <v>2</v>
      </c>
      <c r="I1093" s="2">
        <f t="shared" si="247"/>
        <v>0.001004520342</v>
      </c>
      <c r="J1093" s="2">
        <f t="shared" si="248"/>
        <v>0</v>
      </c>
    </row>
    <row r="1094">
      <c r="C1094" s="1">
        <v>4.0</v>
      </c>
      <c r="E1094" s="4">
        <f t="shared" si="244"/>
        <v>6</v>
      </c>
      <c r="F1094" s="1">
        <v>1.0</v>
      </c>
      <c r="G1094" s="4" t="str">
        <f t="shared" si="245"/>
        <v>1.00</v>
      </c>
      <c r="H1094" s="2">
        <f t="shared" si="246"/>
        <v>6</v>
      </c>
      <c r="I1094" s="2">
        <f t="shared" si="247"/>
        <v>0.003013561025</v>
      </c>
      <c r="J1094" s="2">
        <f t="shared" si="248"/>
        <v>0</v>
      </c>
    </row>
    <row r="1095">
      <c r="C1095" s="1">
        <v>5.0</v>
      </c>
      <c r="E1095" s="4">
        <f t="shared" si="244"/>
        <v>186</v>
      </c>
      <c r="F1095" s="1">
        <v>1.0</v>
      </c>
      <c r="G1095" s="4" t="str">
        <f t="shared" si="245"/>
        <v>0.93</v>
      </c>
      <c r="H1095" s="2">
        <f t="shared" si="246"/>
        <v>172.98</v>
      </c>
      <c r="I1095" s="2">
        <f t="shared" si="247"/>
        <v>0.08688096434</v>
      </c>
      <c r="J1095" s="2">
        <f t="shared" si="248"/>
        <v>0</v>
      </c>
    </row>
    <row r="1096">
      <c r="C1096" s="1">
        <v>6.0</v>
      </c>
      <c r="E1096" s="4">
        <f t="shared" si="244"/>
        <v>1780</v>
      </c>
      <c r="F1096" s="1">
        <v>1.0</v>
      </c>
      <c r="G1096" s="4" t="str">
        <f t="shared" si="245"/>
        <v>0.99</v>
      </c>
      <c r="H1096" s="2">
        <f t="shared" si="246"/>
        <v>1762.2</v>
      </c>
      <c r="I1096" s="2">
        <f t="shared" si="247"/>
        <v>0.8850828729</v>
      </c>
      <c r="J1096" s="2">
        <f t="shared" si="248"/>
        <v>0</v>
      </c>
    </row>
    <row r="1097">
      <c r="C1097" s="1">
        <v>7.0</v>
      </c>
      <c r="E1097" s="4">
        <f t="shared" si="244"/>
        <v>0</v>
      </c>
      <c r="F1097" s="1">
        <v>1.0</v>
      </c>
      <c r="G1097" s="4" t="str">
        <f t="shared" si="245"/>
        <v/>
      </c>
      <c r="H1097" s="2">
        <f t="shared" si="246"/>
        <v>0</v>
      </c>
      <c r="I1097" s="2">
        <f t="shared" si="247"/>
        <v>0</v>
      </c>
      <c r="J1097" s="2">
        <f t="shared" si="248"/>
        <v>0</v>
      </c>
    </row>
    <row r="1098">
      <c r="C1098" s="1">
        <v>8.0</v>
      </c>
      <c r="E1098" s="4">
        <f t="shared" si="244"/>
        <v>0</v>
      </c>
      <c r="F1098" s="1">
        <v>0.0</v>
      </c>
      <c r="G1098" s="4" t="str">
        <f t="shared" si="245"/>
        <v/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0</v>
      </c>
      <c r="F1099" s="1">
        <v>0.0</v>
      </c>
      <c r="G1099" s="4" t="str">
        <f t="shared" si="245"/>
        <v/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0.01695630337</v>
      </c>
    </row>
    <row r="1101">
      <c r="D1101" s="1" t="s">
        <v>29</v>
      </c>
      <c r="E1101" s="2">
        <f>Sum(E1090:E1099)</f>
        <v>1991</v>
      </c>
      <c r="H1101" s="2">
        <f>Sum(H1090:H1099)</f>
        <v>1957.24</v>
      </c>
    </row>
    <row r="1102">
      <c r="D1102" s="1" t="s">
        <v>17</v>
      </c>
      <c r="E1102" s="2">
        <f>E1101/$B$2</f>
        <v>0.0155546875</v>
      </c>
    </row>
    <row r="1103">
      <c r="D1103" s="1" t="s">
        <v>18</v>
      </c>
      <c r="E1103" s="2">
        <f>H1101/E1101</f>
        <v>0.9830436966</v>
      </c>
    </row>
    <row r="1104">
      <c r="D1104" s="1" t="s">
        <v>20</v>
      </c>
      <c r="E1104" s="2">
        <f>H1101/$B$2</f>
        <v>0.0152909375</v>
      </c>
    </row>
    <row r="1105">
      <c r="D1105" s="1" t="s">
        <v>21</v>
      </c>
      <c r="E1105" s="2">
        <f>(E1101-H1101)/$B$2</f>
        <v>0.00026375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5</v>
      </c>
      <c r="F1120" s="1">
        <v>1.0</v>
      </c>
      <c r="G1120" s="4" t="str">
        <f t="shared" ref="G1120:G1129" si="250">INDIRECT(CONCATENATE("'ccc",$E$1118,"'!",$B$1,C1120+21))</f>
        <v>1.00</v>
      </c>
      <c r="H1120" s="2">
        <f t="shared" ref="H1120:H1129" si="251">E1120*F1120*G1120</f>
        <v>5</v>
      </c>
      <c r="I1120" s="2">
        <f t="shared" ref="I1120:I1129" si="252">H1120/$E$1131</f>
        <v>0.002469135802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</v>
      </c>
      <c r="F1121" s="1">
        <v>1.0</v>
      </c>
      <c r="G1121" s="4" t="str">
        <f t="shared" si="250"/>
        <v>0.00</v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3</v>
      </c>
      <c r="F1122" s="1">
        <v>1.0</v>
      </c>
      <c r="G1122" s="4" t="str">
        <f t="shared" si="250"/>
        <v>1.00</v>
      </c>
      <c r="H1122" s="2">
        <f t="shared" si="251"/>
        <v>3</v>
      </c>
      <c r="I1122" s="2">
        <f t="shared" si="252"/>
        <v>0.001481481481</v>
      </c>
      <c r="J1122" s="2">
        <f t="shared" si="253"/>
        <v>0</v>
      </c>
    </row>
    <row r="1123">
      <c r="C1123" s="1">
        <v>3.0</v>
      </c>
      <c r="E1123" s="4">
        <f t="shared" si="249"/>
        <v>5</v>
      </c>
      <c r="F1123" s="1">
        <v>1.0</v>
      </c>
      <c r="G1123" s="4" t="str">
        <f t="shared" si="250"/>
        <v>1.00</v>
      </c>
      <c r="H1123" s="2">
        <f t="shared" si="251"/>
        <v>5</v>
      </c>
      <c r="I1123" s="2">
        <f t="shared" si="252"/>
        <v>0.002469135802</v>
      </c>
      <c r="J1123" s="2">
        <f t="shared" si="253"/>
        <v>0</v>
      </c>
    </row>
    <row r="1124">
      <c r="C1124" s="1">
        <v>4.0</v>
      </c>
      <c r="E1124" s="4">
        <f t="shared" si="249"/>
        <v>7</v>
      </c>
      <c r="F1124" s="1">
        <v>1.0</v>
      </c>
      <c r="G1124" s="4" t="str">
        <f t="shared" si="250"/>
        <v>0.71</v>
      </c>
      <c r="H1124" s="2">
        <f t="shared" si="251"/>
        <v>4.97</v>
      </c>
      <c r="I1124" s="2">
        <f t="shared" si="252"/>
        <v>0.002454320988</v>
      </c>
      <c r="J1124" s="2">
        <f t="shared" si="253"/>
        <v>0</v>
      </c>
    </row>
    <row r="1125">
      <c r="C1125" s="1">
        <v>5.0</v>
      </c>
      <c r="E1125" s="4">
        <f t="shared" si="249"/>
        <v>265</v>
      </c>
      <c r="F1125" s="1">
        <v>1.0</v>
      </c>
      <c r="G1125" s="4" t="str">
        <f t="shared" si="250"/>
        <v>0.94</v>
      </c>
      <c r="H1125" s="2">
        <f t="shared" si="251"/>
        <v>249.1</v>
      </c>
      <c r="I1125" s="2">
        <f t="shared" si="252"/>
        <v>0.1230123457</v>
      </c>
      <c r="J1125" s="2">
        <f t="shared" si="253"/>
        <v>0</v>
      </c>
    </row>
    <row r="1126">
      <c r="C1126" s="1">
        <v>6.0</v>
      </c>
      <c r="E1126" s="4">
        <f t="shared" si="249"/>
        <v>1736</v>
      </c>
      <c r="F1126" s="1">
        <v>1.0</v>
      </c>
      <c r="G1126" s="4" t="str">
        <f t="shared" si="250"/>
        <v>0.99</v>
      </c>
      <c r="H1126" s="2">
        <f t="shared" si="251"/>
        <v>1718.64</v>
      </c>
      <c r="I1126" s="2">
        <f t="shared" si="252"/>
        <v>0.8487111111</v>
      </c>
      <c r="J1126" s="2">
        <f t="shared" si="253"/>
        <v>0</v>
      </c>
    </row>
    <row r="1127">
      <c r="C1127" s="1">
        <v>7.0</v>
      </c>
      <c r="E1127" s="4">
        <f t="shared" si="249"/>
        <v>2</v>
      </c>
      <c r="F1127" s="1">
        <v>1.0</v>
      </c>
      <c r="G1127" s="4" t="str">
        <f t="shared" si="250"/>
        <v>0.50</v>
      </c>
      <c r="H1127" s="2">
        <f t="shared" si="251"/>
        <v>1</v>
      </c>
      <c r="I1127" s="2">
        <f t="shared" si="252"/>
        <v>0.0004938271605</v>
      </c>
      <c r="J1127" s="2">
        <f t="shared" si="253"/>
        <v>0</v>
      </c>
    </row>
    <row r="1128">
      <c r="C1128" s="1">
        <v>8.0</v>
      </c>
      <c r="E1128" s="4">
        <f t="shared" si="249"/>
        <v>0</v>
      </c>
      <c r="F1128" s="1">
        <v>0.0</v>
      </c>
      <c r="G1128" s="4" t="str">
        <f t="shared" si="250"/>
        <v/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</v>
      </c>
      <c r="F1129" s="1">
        <v>0.0</v>
      </c>
      <c r="G1129" s="4" t="str">
        <f t="shared" si="250"/>
        <v>1.00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0.01890864198</v>
      </c>
    </row>
    <row r="1131">
      <c r="D1131" s="1" t="s">
        <v>29</v>
      </c>
      <c r="E1131" s="2">
        <f>Sum(E1120:E1129)</f>
        <v>2025</v>
      </c>
      <c r="H1131" s="2">
        <f>Sum(H1120:H1129)</f>
        <v>1986.71</v>
      </c>
    </row>
    <row r="1132">
      <c r="D1132" s="1" t="s">
        <v>17</v>
      </c>
      <c r="E1132" s="2">
        <f>E1131/$B$2</f>
        <v>0.0158203125</v>
      </c>
    </row>
    <row r="1133">
      <c r="D1133" s="1" t="s">
        <v>18</v>
      </c>
      <c r="E1133" s="2">
        <f>H1131/E1131</f>
        <v>0.981091358</v>
      </c>
    </row>
    <row r="1134">
      <c r="D1134" s="1" t="s">
        <v>20</v>
      </c>
      <c r="E1134" s="2">
        <f>H1131/$B$2</f>
        <v>0.01552117188</v>
      </c>
    </row>
    <row r="1135">
      <c r="D1135" s="1" t="s">
        <v>21</v>
      </c>
      <c r="E1135" s="2">
        <f>(E1131-H1131)/$B$2</f>
        <v>0.000299140625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12</v>
      </c>
      <c r="F1150" s="1">
        <v>1.0</v>
      </c>
      <c r="G1150" s="4" t="str">
        <f t="shared" ref="G1150:G1159" si="255">INDIRECT(CONCATENATE("'ccc",$E$1148,"'!",$B$1,C1150+21))</f>
        <v>0.75</v>
      </c>
      <c r="H1150" s="2">
        <f t="shared" ref="H1150:H1159" si="256">E1150*F1150*G1150</f>
        <v>9</v>
      </c>
      <c r="I1150" s="2">
        <f t="shared" ref="I1150:I1159" si="257">H1150/$E$1161</f>
        <v>0.00450676014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2</v>
      </c>
      <c r="F1151" s="1">
        <v>1.0</v>
      </c>
      <c r="G1151" s="4" t="str">
        <f t="shared" si="255"/>
        <v>1.00</v>
      </c>
      <c r="H1151" s="2">
        <f t="shared" si="256"/>
        <v>2</v>
      </c>
      <c r="I1151" s="2">
        <f t="shared" si="257"/>
        <v>0.001001502253</v>
      </c>
      <c r="J1151" s="2">
        <f t="shared" si="258"/>
        <v>0</v>
      </c>
    </row>
    <row r="1152">
      <c r="C1152" s="1">
        <v>2.0</v>
      </c>
      <c r="E1152" s="4">
        <f t="shared" si="254"/>
        <v>2</v>
      </c>
      <c r="F1152" s="1">
        <v>1.0</v>
      </c>
      <c r="G1152" s="4" t="str">
        <f t="shared" si="255"/>
        <v>1.00</v>
      </c>
      <c r="H1152" s="2">
        <f t="shared" si="256"/>
        <v>2</v>
      </c>
      <c r="I1152" s="2">
        <f t="shared" si="257"/>
        <v>0.001001502253</v>
      </c>
      <c r="J1152" s="2">
        <f t="shared" si="258"/>
        <v>0</v>
      </c>
    </row>
    <row r="1153">
      <c r="C1153" s="1">
        <v>3.0</v>
      </c>
      <c r="E1153" s="4">
        <f t="shared" si="254"/>
        <v>2</v>
      </c>
      <c r="F1153" s="1">
        <v>1.0</v>
      </c>
      <c r="G1153" s="4" t="str">
        <f t="shared" si="255"/>
        <v>1.00</v>
      </c>
      <c r="H1153" s="2">
        <f t="shared" si="256"/>
        <v>2</v>
      </c>
      <c r="I1153" s="2">
        <f t="shared" si="257"/>
        <v>0.001001502253</v>
      </c>
      <c r="J1153" s="2">
        <f t="shared" si="258"/>
        <v>0</v>
      </c>
    </row>
    <row r="1154">
      <c r="C1154" s="1">
        <v>4.0</v>
      </c>
      <c r="E1154" s="4">
        <f t="shared" si="254"/>
        <v>9</v>
      </c>
      <c r="F1154" s="1">
        <v>1.0</v>
      </c>
      <c r="G1154" s="4" t="str">
        <f t="shared" si="255"/>
        <v>0.78</v>
      </c>
      <c r="H1154" s="2">
        <f t="shared" si="256"/>
        <v>7.02</v>
      </c>
      <c r="I1154" s="2">
        <f t="shared" si="257"/>
        <v>0.003515272909</v>
      </c>
      <c r="J1154" s="2">
        <f t="shared" si="258"/>
        <v>0</v>
      </c>
    </row>
    <row r="1155">
      <c r="C1155" s="1">
        <v>5.0</v>
      </c>
      <c r="E1155" s="4">
        <f t="shared" si="254"/>
        <v>241</v>
      </c>
      <c r="F1155" s="1">
        <v>1.0</v>
      </c>
      <c r="G1155" s="4" t="str">
        <f t="shared" si="255"/>
        <v>0.95</v>
      </c>
      <c r="H1155" s="2">
        <f t="shared" si="256"/>
        <v>228.95</v>
      </c>
      <c r="I1155" s="2">
        <f t="shared" si="257"/>
        <v>0.1146469705</v>
      </c>
      <c r="J1155" s="2">
        <f t="shared" si="258"/>
        <v>0</v>
      </c>
    </row>
    <row r="1156">
      <c r="C1156" s="1">
        <v>6.0</v>
      </c>
      <c r="E1156" s="4">
        <f t="shared" si="254"/>
        <v>1726</v>
      </c>
      <c r="F1156" s="1">
        <v>1.0</v>
      </c>
      <c r="G1156" s="4" t="str">
        <f t="shared" si="255"/>
        <v>0.99</v>
      </c>
      <c r="H1156" s="2">
        <f t="shared" si="256"/>
        <v>1708.74</v>
      </c>
      <c r="I1156" s="2">
        <f t="shared" si="257"/>
        <v>0.8556534802</v>
      </c>
      <c r="J1156" s="2">
        <f t="shared" si="258"/>
        <v>0</v>
      </c>
    </row>
    <row r="1157">
      <c r="C1157" s="1">
        <v>7.0</v>
      </c>
      <c r="E1157" s="4">
        <f t="shared" si="254"/>
        <v>1</v>
      </c>
      <c r="F1157" s="1">
        <v>1.0</v>
      </c>
      <c r="G1157" s="4" t="str">
        <f t="shared" si="255"/>
        <v>0.00</v>
      </c>
      <c r="H1157" s="2">
        <f t="shared" si="256"/>
        <v>0</v>
      </c>
      <c r="I1157" s="2">
        <f t="shared" si="257"/>
        <v>0</v>
      </c>
      <c r="J1157" s="2">
        <f t="shared" si="258"/>
        <v>0</v>
      </c>
    </row>
    <row r="1158">
      <c r="C1158" s="1">
        <v>8.0</v>
      </c>
      <c r="E1158" s="4">
        <f t="shared" si="254"/>
        <v>2</v>
      </c>
      <c r="F1158" s="1">
        <v>0.0</v>
      </c>
      <c r="G1158" s="4" t="str">
        <f t="shared" si="255"/>
        <v>0.50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0.01867300951</v>
      </c>
    </row>
    <row r="1161">
      <c r="D1161" s="1" t="s">
        <v>29</v>
      </c>
      <c r="E1161" s="2">
        <f>Sum(E1150:E1159)</f>
        <v>1997</v>
      </c>
      <c r="H1161" s="2">
        <f>Sum(H1150:H1159)</f>
        <v>1959.71</v>
      </c>
    </row>
    <row r="1162">
      <c r="D1162" s="1" t="s">
        <v>17</v>
      </c>
      <c r="E1162" s="2">
        <f>E1161/$B$2</f>
        <v>0.0156015625</v>
      </c>
    </row>
    <row r="1163">
      <c r="D1163" s="1" t="s">
        <v>18</v>
      </c>
      <c r="E1163" s="2">
        <f>H1161/E1161</f>
        <v>0.9813269905</v>
      </c>
    </row>
    <row r="1164">
      <c r="D1164" s="1" t="s">
        <v>20</v>
      </c>
      <c r="E1164" s="2">
        <f>H1161/$B$2</f>
        <v>0.01531023438</v>
      </c>
    </row>
    <row r="1165">
      <c r="D1165" s="1" t="s">
        <v>21</v>
      </c>
      <c r="E1165" s="2">
        <f>(E1161-H1161)/$B$2</f>
        <v>0.000291328125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12</v>
      </c>
      <c r="F1180" s="1">
        <v>1.0</v>
      </c>
      <c r="G1180" s="4" t="str">
        <f t="shared" ref="G1180:G1189" si="260">INDIRECT(CONCATENATE("'ccc",$E$1178,"'!",$B$1,C1180+21))</f>
        <v>0.67</v>
      </c>
      <c r="H1180" s="2">
        <f t="shared" ref="H1180:H1189" si="261">E1180*F1180*G1180</f>
        <v>8.04</v>
      </c>
      <c r="I1180" s="2">
        <f t="shared" ref="I1180:I1189" si="262">H1180/$E$1191</f>
        <v>0.004017991004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2</v>
      </c>
      <c r="F1181" s="1">
        <v>1.0</v>
      </c>
      <c r="G1181" s="4" t="str">
        <f t="shared" si="260"/>
        <v>1.00</v>
      </c>
      <c r="H1181" s="2">
        <f t="shared" si="261"/>
        <v>2</v>
      </c>
      <c r="I1181" s="2">
        <f t="shared" si="262"/>
        <v>0.0009995002499</v>
      </c>
      <c r="J1181" s="2">
        <f t="shared" si="263"/>
        <v>0</v>
      </c>
    </row>
    <row r="1182">
      <c r="C1182" s="1">
        <v>2.0</v>
      </c>
      <c r="E1182" s="4">
        <f t="shared" si="259"/>
        <v>1</v>
      </c>
      <c r="F1182" s="1">
        <v>1.0</v>
      </c>
      <c r="G1182" s="4" t="str">
        <f t="shared" si="260"/>
        <v>1.00</v>
      </c>
      <c r="H1182" s="2">
        <f t="shared" si="261"/>
        <v>1</v>
      </c>
      <c r="I1182" s="2">
        <f t="shared" si="262"/>
        <v>0.0004997501249</v>
      </c>
      <c r="J1182" s="2">
        <f t="shared" si="263"/>
        <v>0</v>
      </c>
    </row>
    <row r="1183">
      <c r="C1183" s="1">
        <v>3.0</v>
      </c>
      <c r="E1183" s="4">
        <f t="shared" si="259"/>
        <v>2</v>
      </c>
      <c r="F1183" s="1">
        <v>1.0</v>
      </c>
      <c r="G1183" s="4" t="str">
        <f t="shared" si="260"/>
        <v>0.50</v>
      </c>
      <c r="H1183" s="2">
        <f t="shared" si="261"/>
        <v>1</v>
      </c>
      <c r="I1183" s="2">
        <f t="shared" si="262"/>
        <v>0.0004997501249</v>
      </c>
      <c r="J1183" s="2">
        <f t="shared" si="263"/>
        <v>0</v>
      </c>
    </row>
    <row r="1184">
      <c r="C1184" s="1">
        <v>4.0</v>
      </c>
      <c r="E1184" s="4">
        <f t="shared" si="259"/>
        <v>7</v>
      </c>
      <c r="F1184" s="1">
        <v>1.0</v>
      </c>
      <c r="G1184" s="4" t="str">
        <f t="shared" si="260"/>
        <v>0.71</v>
      </c>
      <c r="H1184" s="2">
        <f t="shared" si="261"/>
        <v>4.97</v>
      </c>
      <c r="I1184" s="2">
        <f t="shared" si="262"/>
        <v>0.002483758121</v>
      </c>
      <c r="J1184" s="2">
        <f t="shared" si="263"/>
        <v>0</v>
      </c>
    </row>
    <row r="1185">
      <c r="C1185" s="1">
        <v>5.0</v>
      </c>
      <c r="E1185" s="4">
        <f t="shared" si="259"/>
        <v>254</v>
      </c>
      <c r="F1185" s="1">
        <v>1.0</v>
      </c>
      <c r="G1185" s="4" t="str">
        <f t="shared" si="260"/>
        <v>0.93</v>
      </c>
      <c r="H1185" s="2">
        <f t="shared" si="261"/>
        <v>236.22</v>
      </c>
      <c r="I1185" s="2">
        <f t="shared" si="262"/>
        <v>0.1180509745</v>
      </c>
      <c r="J1185" s="2">
        <f t="shared" si="263"/>
        <v>0</v>
      </c>
    </row>
    <row r="1186">
      <c r="C1186" s="1">
        <v>6.0</v>
      </c>
      <c r="E1186" s="4">
        <f t="shared" si="259"/>
        <v>1717</v>
      </c>
      <c r="F1186" s="1">
        <v>1.0</v>
      </c>
      <c r="G1186" s="4" t="str">
        <f t="shared" si="260"/>
        <v>1.00</v>
      </c>
      <c r="H1186" s="2">
        <f t="shared" si="261"/>
        <v>1717</v>
      </c>
      <c r="I1186" s="2">
        <f t="shared" si="262"/>
        <v>0.8580709645</v>
      </c>
      <c r="J1186" s="2">
        <f t="shared" si="263"/>
        <v>0</v>
      </c>
    </row>
    <row r="1187">
      <c r="C1187" s="1">
        <v>7.0</v>
      </c>
      <c r="E1187" s="4">
        <f t="shared" si="259"/>
        <v>1</v>
      </c>
      <c r="F1187" s="1">
        <v>1.0</v>
      </c>
      <c r="G1187" s="4" t="str">
        <f t="shared" si="260"/>
        <v>1.00</v>
      </c>
      <c r="H1187" s="2">
        <f t="shared" si="261"/>
        <v>1</v>
      </c>
      <c r="I1187" s="2">
        <f t="shared" si="262"/>
        <v>0.0004997501249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0.80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0</v>
      </c>
      <c r="F1189" s="1">
        <v>0.0</v>
      </c>
      <c r="G1189" s="4" t="str">
        <f t="shared" si="260"/>
        <v/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0.01487756122</v>
      </c>
    </row>
    <row r="1191">
      <c r="D1191" s="1" t="s">
        <v>29</v>
      </c>
      <c r="E1191" s="2">
        <f>Sum(E1180:E1189)</f>
        <v>2001</v>
      </c>
      <c r="H1191" s="2">
        <f>Sum(H1180:H1189)</f>
        <v>1971.23</v>
      </c>
    </row>
    <row r="1192">
      <c r="D1192" s="1" t="s">
        <v>17</v>
      </c>
      <c r="E1192" s="2">
        <f>E1191/$B$2</f>
        <v>0.0156328125</v>
      </c>
    </row>
    <row r="1193">
      <c r="D1193" s="1" t="s">
        <v>18</v>
      </c>
      <c r="E1193" s="2">
        <f>H1191/E1191</f>
        <v>0.9851224388</v>
      </c>
    </row>
    <row r="1194">
      <c r="D1194" s="1" t="s">
        <v>20</v>
      </c>
      <c r="E1194" s="2">
        <f>H1191/$B$2</f>
        <v>0.01540023438</v>
      </c>
    </row>
    <row r="1195">
      <c r="D1195" s="1" t="s">
        <v>21</v>
      </c>
      <c r="E1195" s="2">
        <f>(E1191-H1191)/$B$2</f>
        <v>0.000232578125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4</v>
      </c>
      <c r="F1210" s="1">
        <v>1.0</v>
      </c>
      <c r="G1210" s="4" t="str">
        <f t="shared" ref="G1210:G1219" si="265">INDIRECT(CONCATENATE("'ccc",$E$1208,"'!",$B$1,C1210+21))</f>
        <v>1.00</v>
      </c>
      <c r="H1210" s="2">
        <f t="shared" ref="H1210:H1219" si="266">E1210*F1210*G1210</f>
        <v>4</v>
      </c>
      <c r="I1210" s="2">
        <f t="shared" ref="I1210:I1219" si="267">H1210/$E$1221</f>
        <v>0.002101944298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3</v>
      </c>
      <c r="F1211" s="1">
        <v>1.0</v>
      </c>
      <c r="G1211" s="4" t="str">
        <f t="shared" si="265"/>
        <v>0.67</v>
      </c>
      <c r="H1211" s="2">
        <f t="shared" si="266"/>
        <v>2.01</v>
      </c>
      <c r="I1211" s="2">
        <f t="shared" si="267"/>
        <v>0.00105622701</v>
      </c>
      <c r="J1211" s="2">
        <f t="shared" si="268"/>
        <v>0</v>
      </c>
    </row>
    <row r="1212">
      <c r="C1212" s="1">
        <v>2.0</v>
      </c>
      <c r="E1212" s="4">
        <f t="shared" si="264"/>
        <v>14</v>
      </c>
      <c r="F1212" s="1">
        <v>1.0</v>
      </c>
      <c r="G1212" s="4" t="str">
        <f t="shared" si="265"/>
        <v>0.86</v>
      </c>
      <c r="H1212" s="2">
        <f t="shared" si="266"/>
        <v>12.04</v>
      </c>
      <c r="I1212" s="2">
        <f t="shared" si="267"/>
        <v>0.006326852338</v>
      </c>
      <c r="J1212" s="2">
        <f t="shared" si="268"/>
        <v>0</v>
      </c>
    </row>
    <row r="1213">
      <c r="C1213" s="1">
        <v>3.0</v>
      </c>
      <c r="E1213" s="4">
        <f t="shared" si="264"/>
        <v>48</v>
      </c>
      <c r="F1213" s="1">
        <v>1.0</v>
      </c>
      <c r="G1213" s="4" t="str">
        <f t="shared" si="265"/>
        <v>0.94</v>
      </c>
      <c r="H1213" s="2">
        <f t="shared" si="266"/>
        <v>45.12</v>
      </c>
      <c r="I1213" s="2">
        <f t="shared" si="267"/>
        <v>0.02370993169</v>
      </c>
      <c r="J1213" s="2">
        <f t="shared" si="268"/>
        <v>0</v>
      </c>
    </row>
    <row r="1214">
      <c r="C1214" s="1">
        <v>4.0</v>
      </c>
      <c r="E1214" s="4">
        <f t="shared" si="264"/>
        <v>14</v>
      </c>
      <c r="F1214" s="1">
        <v>1.0</v>
      </c>
      <c r="G1214" s="4" t="str">
        <f t="shared" si="265"/>
        <v>1.00</v>
      </c>
      <c r="H1214" s="2">
        <f t="shared" si="266"/>
        <v>14</v>
      </c>
      <c r="I1214" s="2">
        <f t="shared" si="267"/>
        <v>0.007356805045</v>
      </c>
      <c r="J1214" s="2">
        <f t="shared" si="268"/>
        <v>0</v>
      </c>
    </row>
    <row r="1215">
      <c r="C1215" s="1">
        <v>5.0</v>
      </c>
      <c r="E1215" s="4">
        <f t="shared" si="264"/>
        <v>118</v>
      </c>
      <c r="F1215" s="1">
        <v>1.0</v>
      </c>
      <c r="G1215" s="4" t="str">
        <f t="shared" si="265"/>
        <v>0.90</v>
      </c>
      <c r="H1215" s="2">
        <f t="shared" si="266"/>
        <v>106.2</v>
      </c>
      <c r="I1215" s="2">
        <f t="shared" si="267"/>
        <v>0.05580662112</v>
      </c>
      <c r="J1215" s="2">
        <f t="shared" si="268"/>
        <v>0</v>
      </c>
    </row>
    <row r="1216">
      <c r="C1216" s="1">
        <v>6.0</v>
      </c>
      <c r="E1216" s="4">
        <f t="shared" si="264"/>
        <v>340</v>
      </c>
      <c r="F1216" s="1">
        <v>1.0</v>
      </c>
      <c r="G1216" s="4" t="str">
        <f t="shared" si="265"/>
        <v>0.94</v>
      </c>
      <c r="H1216" s="2">
        <f t="shared" si="266"/>
        <v>319.6</v>
      </c>
      <c r="I1216" s="2">
        <f t="shared" si="267"/>
        <v>0.1679453494</v>
      </c>
      <c r="J1216" s="2">
        <f t="shared" si="268"/>
        <v>0</v>
      </c>
    </row>
    <row r="1217">
      <c r="C1217" s="1">
        <v>7.0</v>
      </c>
      <c r="E1217" s="4">
        <f t="shared" si="264"/>
        <v>8</v>
      </c>
      <c r="F1217" s="1">
        <v>1.0</v>
      </c>
      <c r="G1217" s="4" t="str">
        <f t="shared" si="265"/>
        <v>1.00</v>
      </c>
      <c r="H1217" s="2">
        <f t="shared" si="266"/>
        <v>8</v>
      </c>
      <c r="I1217" s="2">
        <f t="shared" si="267"/>
        <v>0.004203888597</v>
      </c>
      <c r="J1217" s="2">
        <f t="shared" si="268"/>
        <v>0</v>
      </c>
    </row>
    <row r="1218">
      <c r="C1218" s="1">
        <v>8.0</v>
      </c>
      <c r="E1218" s="4">
        <f t="shared" si="264"/>
        <v>1340</v>
      </c>
      <c r="F1218" s="1">
        <v>1.0</v>
      </c>
      <c r="G1218" s="4" t="str">
        <f t="shared" si="265"/>
        <v>0.97</v>
      </c>
      <c r="H1218" s="2">
        <f t="shared" si="266"/>
        <v>1299.8</v>
      </c>
      <c r="I1218" s="2">
        <f t="shared" si="267"/>
        <v>0.6830267998</v>
      </c>
      <c r="J1218" s="2">
        <f t="shared" si="268"/>
        <v>0</v>
      </c>
    </row>
    <row r="1219">
      <c r="C1219" s="1">
        <v>9.0</v>
      </c>
      <c r="E1219" s="4">
        <f t="shared" si="264"/>
        <v>14</v>
      </c>
      <c r="F1219" s="1">
        <v>0.0</v>
      </c>
      <c r="G1219" s="4" t="str">
        <f t="shared" si="265"/>
        <v>0.86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0.04846558066</v>
      </c>
    </row>
    <row r="1221">
      <c r="D1221" s="1" t="s">
        <v>29</v>
      </c>
      <c r="E1221" s="2">
        <f>Sum(E1210:E1219)</f>
        <v>1903</v>
      </c>
      <c r="H1221" s="2">
        <f>Sum(H1210:H1219)</f>
        <v>1810.77</v>
      </c>
    </row>
    <row r="1222">
      <c r="D1222" s="1" t="s">
        <v>17</v>
      </c>
      <c r="E1222" s="2">
        <f>E1221/$B$2</f>
        <v>0.0148671875</v>
      </c>
    </row>
    <row r="1223">
      <c r="D1223" s="1" t="s">
        <v>18</v>
      </c>
      <c r="E1223" s="2">
        <f>H1221/E1221</f>
        <v>0.9515344193</v>
      </c>
    </row>
    <row r="1224">
      <c r="D1224" s="1" t="s">
        <v>20</v>
      </c>
      <c r="E1224" s="2">
        <f>H1221/$B$2</f>
        <v>0.01414664063</v>
      </c>
    </row>
    <row r="1225">
      <c r="D1225" s="1" t="s">
        <v>21</v>
      </c>
      <c r="E1225" s="2">
        <f>(E1221-H1221)/$B$2</f>
        <v>0.000720546875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2</v>
      </c>
      <c r="F1240" s="1">
        <v>1.0</v>
      </c>
      <c r="G1240" s="4" t="str">
        <f t="shared" ref="G1240:G1249" si="270">INDIRECT(CONCATENATE("'ccc",$E$1238,"'!",$B$1,C1240+21))</f>
        <v>1.00</v>
      </c>
      <c r="H1240" s="2">
        <f t="shared" ref="H1240:H1249" si="271">E1240*F1240*G1240</f>
        <v>2</v>
      </c>
      <c r="I1240" s="2">
        <f t="shared" ref="I1240:I1249" si="272">H1240/$E$1251</f>
        <v>0.0007015082427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0</v>
      </c>
      <c r="F1241" s="1">
        <v>1.0</v>
      </c>
      <c r="G1241" s="4" t="str">
        <f t="shared" si="270"/>
        <v/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6</v>
      </c>
      <c r="F1242" s="1">
        <v>1.0</v>
      </c>
      <c r="G1242" s="4" t="str">
        <f t="shared" si="270"/>
        <v>0.83</v>
      </c>
      <c r="H1242" s="2">
        <f t="shared" si="271"/>
        <v>4.98</v>
      </c>
      <c r="I1242" s="2">
        <f t="shared" si="272"/>
        <v>0.001746755524</v>
      </c>
      <c r="J1242" s="2">
        <f t="shared" si="273"/>
        <v>0</v>
      </c>
    </row>
    <row r="1243">
      <c r="C1243" s="1">
        <v>3.0</v>
      </c>
      <c r="E1243" s="4">
        <f t="shared" si="269"/>
        <v>50</v>
      </c>
      <c r="F1243" s="1">
        <v>1.0</v>
      </c>
      <c r="G1243" s="4" t="str">
        <f t="shared" si="270"/>
        <v>0.92</v>
      </c>
      <c r="H1243" s="2">
        <f t="shared" si="271"/>
        <v>46</v>
      </c>
      <c r="I1243" s="2">
        <f t="shared" si="272"/>
        <v>0.01613468958</v>
      </c>
      <c r="J1243" s="2">
        <f t="shared" si="273"/>
        <v>0</v>
      </c>
    </row>
    <row r="1244">
      <c r="C1244" s="1">
        <v>4.0</v>
      </c>
      <c r="E1244" s="4">
        <f t="shared" si="269"/>
        <v>3</v>
      </c>
      <c r="F1244" s="1">
        <v>1.0</v>
      </c>
      <c r="G1244" s="4" t="str">
        <f t="shared" si="270"/>
        <v>1.00</v>
      </c>
      <c r="H1244" s="2">
        <f t="shared" si="271"/>
        <v>3</v>
      </c>
      <c r="I1244" s="2">
        <f t="shared" si="272"/>
        <v>0.001052262364</v>
      </c>
      <c r="J1244" s="2">
        <f t="shared" si="273"/>
        <v>0</v>
      </c>
    </row>
    <row r="1245">
      <c r="C1245" s="1">
        <v>5.0</v>
      </c>
      <c r="E1245" s="4">
        <f t="shared" si="269"/>
        <v>92</v>
      </c>
      <c r="F1245" s="1">
        <v>1.0</v>
      </c>
      <c r="G1245" s="4" t="str">
        <f t="shared" si="270"/>
        <v>0.90</v>
      </c>
      <c r="H1245" s="2">
        <f t="shared" si="271"/>
        <v>82.8</v>
      </c>
      <c r="I1245" s="2">
        <f t="shared" si="272"/>
        <v>0.02904244125</v>
      </c>
      <c r="J1245" s="2">
        <f t="shared" si="273"/>
        <v>0</v>
      </c>
    </row>
    <row r="1246">
      <c r="C1246" s="1">
        <v>6.0</v>
      </c>
      <c r="E1246" s="4">
        <f t="shared" si="269"/>
        <v>83</v>
      </c>
      <c r="F1246" s="1">
        <v>1.0</v>
      </c>
      <c r="G1246" s="4" t="str">
        <f t="shared" si="270"/>
        <v>0.84</v>
      </c>
      <c r="H1246" s="2">
        <f t="shared" si="271"/>
        <v>69.72</v>
      </c>
      <c r="I1246" s="2">
        <f t="shared" si="272"/>
        <v>0.02445457734</v>
      </c>
      <c r="J1246" s="2">
        <f t="shared" si="273"/>
        <v>0</v>
      </c>
    </row>
    <row r="1247">
      <c r="C1247" s="1">
        <v>7.0</v>
      </c>
      <c r="E1247" s="4">
        <f t="shared" si="269"/>
        <v>4</v>
      </c>
      <c r="F1247" s="1">
        <v>1.0</v>
      </c>
      <c r="G1247" s="4" t="str">
        <f t="shared" si="270"/>
        <v>0.75</v>
      </c>
      <c r="H1247" s="2">
        <f t="shared" si="271"/>
        <v>3</v>
      </c>
      <c r="I1247" s="2">
        <f t="shared" si="272"/>
        <v>0.001052262364</v>
      </c>
      <c r="J1247" s="2">
        <f t="shared" si="273"/>
        <v>0</v>
      </c>
    </row>
    <row r="1248">
      <c r="C1248" s="1">
        <v>8.0</v>
      </c>
      <c r="E1248" s="4">
        <f t="shared" si="269"/>
        <v>2601</v>
      </c>
      <c r="F1248" s="1">
        <v>1.0</v>
      </c>
      <c r="G1248" s="4" t="str">
        <f t="shared" si="270"/>
        <v>0.99</v>
      </c>
      <c r="H1248" s="2">
        <f t="shared" si="271"/>
        <v>2574.99</v>
      </c>
      <c r="I1248" s="2">
        <f t="shared" si="272"/>
        <v>0.903188355</v>
      </c>
      <c r="J1248" s="2">
        <f t="shared" si="273"/>
        <v>0</v>
      </c>
    </row>
    <row r="1249">
      <c r="C1249" s="1">
        <v>9.0</v>
      </c>
      <c r="E1249" s="4">
        <f t="shared" si="269"/>
        <v>10</v>
      </c>
      <c r="F1249" s="1">
        <v>0.0</v>
      </c>
      <c r="G1249" s="4" t="str">
        <f t="shared" si="270"/>
        <v>0.70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0.02262714837</v>
      </c>
    </row>
    <row r="1251">
      <c r="D1251" s="1" t="s">
        <v>29</v>
      </c>
      <c r="E1251" s="2">
        <f>Sum(E1240:E1249)</f>
        <v>2851</v>
      </c>
      <c r="H1251" s="2">
        <f>Sum(H1240:H1249)</f>
        <v>2786.49</v>
      </c>
    </row>
    <row r="1252">
      <c r="D1252" s="1" t="s">
        <v>17</v>
      </c>
      <c r="E1252" s="2">
        <f>E1251/$B$2</f>
        <v>0.0222734375</v>
      </c>
    </row>
    <row r="1253">
      <c r="D1253" s="1" t="s">
        <v>18</v>
      </c>
      <c r="E1253" s="2">
        <f>H1251/E1251</f>
        <v>0.9773728516</v>
      </c>
    </row>
    <row r="1254">
      <c r="D1254" s="1" t="s">
        <v>20</v>
      </c>
      <c r="E1254" s="2">
        <f>H1251/$B$2</f>
        <v>0.02176945313</v>
      </c>
    </row>
    <row r="1255">
      <c r="D1255" s="1" t="s">
        <v>21</v>
      </c>
      <c r="E1255" s="2">
        <f>(E1251-H1251)/$B$2</f>
        <v>0.000503984375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1</v>
      </c>
      <c r="F1272" s="1">
        <v>1.0</v>
      </c>
      <c r="G1272" s="4" t="str">
        <f t="shared" si="275"/>
        <v>0.00</v>
      </c>
      <c r="H1272" s="2">
        <f t="shared" si="276"/>
        <v>0</v>
      </c>
      <c r="I1272" s="2">
        <f t="shared" si="277"/>
        <v>0</v>
      </c>
      <c r="J1272" s="2">
        <f t="shared" si="278"/>
        <v>0</v>
      </c>
    </row>
    <row r="1273">
      <c r="C1273" s="1">
        <v>3.0</v>
      </c>
      <c r="E1273" s="4">
        <f t="shared" si="274"/>
        <v>38</v>
      </c>
      <c r="F1273" s="1">
        <v>1.0</v>
      </c>
      <c r="G1273" s="4" t="str">
        <f t="shared" si="275"/>
        <v>0.89</v>
      </c>
      <c r="H1273" s="2">
        <f t="shared" si="276"/>
        <v>33.82</v>
      </c>
      <c r="I1273" s="2">
        <f t="shared" si="277"/>
        <v>0.01187083187</v>
      </c>
      <c r="J1273" s="2">
        <f t="shared" si="278"/>
        <v>0</v>
      </c>
    </row>
    <row r="1274">
      <c r="C1274" s="1">
        <v>4.0</v>
      </c>
      <c r="E1274" s="4">
        <f t="shared" si="274"/>
        <v>2</v>
      </c>
      <c r="F1274" s="1">
        <v>1.0</v>
      </c>
      <c r="G1274" s="4" t="str">
        <f t="shared" si="275"/>
        <v>0.50</v>
      </c>
      <c r="H1274" s="2">
        <f t="shared" si="276"/>
        <v>1</v>
      </c>
      <c r="I1274" s="2">
        <f t="shared" si="277"/>
        <v>0.000351000351</v>
      </c>
      <c r="J1274" s="2">
        <f t="shared" si="278"/>
        <v>0</v>
      </c>
    </row>
    <row r="1275">
      <c r="C1275" s="1">
        <v>5.0</v>
      </c>
      <c r="E1275" s="4">
        <f t="shared" si="274"/>
        <v>46</v>
      </c>
      <c r="F1275" s="1">
        <v>1.0</v>
      </c>
      <c r="G1275" s="4" t="str">
        <f t="shared" si="275"/>
        <v>0.98</v>
      </c>
      <c r="H1275" s="2">
        <f t="shared" si="276"/>
        <v>45.08</v>
      </c>
      <c r="I1275" s="2">
        <f t="shared" si="277"/>
        <v>0.01582309582</v>
      </c>
      <c r="J1275" s="2">
        <f t="shared" si="278"/>
        <v>0</v>
      </c>
    </row>
    <row r="1276">
      <c r="C1276" s="1">
        <v>6.0</v>
      </c>
      <c r="E1276" s="4">
        <f t="shared" si="274"/>
        <v>39</v>
      </c>
      <c r="F1276" s="1">
        <v>1.0</v>
      </c>
      <c r="G1276" s="4" t="str">
        <f t="shared" si="275"/>
        <v>0.85</v>
      </c>
      <c r="H1276" s="2">
        <f t="shared" si="276"/>
        <v>33.15</v>
      </c>
      <c r="I1276" s="2">
        <f t="shared" si="277"/>
        <v>0.01163566164</v>
      </c>
      <c r="J1276" s="2">
        <f t="shared" si="278"/>
        <v>0</v>
      </c>
    </row>
    <row r="1277">
      <c r="C1277" s="1">
        <v>7.0</v>
      </c>
      <c r="E1277" s="4">
        <f t="shared" si="274"/>
        <v>1</v>
      </c>
      <c r="F1277" s="1">
        <v>1.0</v>
      </c>
      <c r="G1277" s="4" t="str">
        <f t="shared" si="275"/>
        <v>1.00</v>
      </c>
      <c r="H1277" s="2">
        <f t="shared" si="276"/>
        <v>1</v>
      </c>
      <c r="I1277" s="2">
        <f t="shared" si="277"/>
        <v>0.000351000351</v>
      </c>
      <c r="J1277" s="2">
        <f t="shared" si="278"/>
        <v>0</v>
      </c>
    </row>
    <row r="1278">
      <c r="C1278" s="1">
        <v>8.0</v>
      </c>
      <c r="E1278" s="4">
        <f t="shared" si="274"/>
        <v>2705</v>
      </c>
      <c r="F1278" s="1">
        <v>1.0</v>
      </c>
      <c r="G1278" s="4" t="str">
        <f t="shared" si="275"/>
        <v>0.99</v>
      </c>
      <c r="H1278" s="2">
        <f t="shared" si="276"/>
        <v>2677.95</v>
      </c>
      <c r="I1278" s="2">
        <f t="shared" si="277"/>
        <v>0.93996139</v>
      </c>
      <c r="J1278" s="2">
        <f t="shared" si="278"/>
        <v>0</v>
      </c>
    </row>
    <row r="1279">
      <c r="C1279" s="1">
        <v>9.0</v>
      </c>
      <c r="E1279" s="4">
        <f t="shared" si="274"/>
        <v>17</v>
      </c>
      <c r="F1279" s="1">
        <v>0.0</v>
      </c>
      <c r="G1279" s="4" t="str">
        <f t="shared" si="275"/>
        <v>0.94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0.02000702001</v>
      </c>
    </row>
    <row r="1281">
      <c r="D1281" s="1" t="s">
        <v>29</v>
      </c>
      <c r="E1281" s="2">
        <f>Sum(E1270:E1279)</f>
        <v>2849</v>
      </c>
      <c r="H1281" s="2">
        <f>Sum(H1270:H1279)</f>
        <v>2792</v>
      </c>
    </row>
    <row r="1282">
      <c r="D1282" s="1" t="s">
        <v>17</v>
      </c>
      <c r="E1282" s="2">
        <f>E1281/$B$2</f>
        <v>0.0222578125</v>
      </c>
    </row>
    <row r="1283">
      <c r="D1283" s="1" t="s">
        <v>18</v>
      </c>
      <c r="E1283" s="2">
        <f>H1281/E1281</f>
        <v>0.97999298</v>
      </c>
    </row>
    <row r="1284">
      <c r="D1284" s="1" t="s">
        <v>20</v>
      </c>
      <c r="E1284" s="2">
        <f>H1281/$B$2</f>
        <v>0.0218125</v>
      </c>
    </row>
    <row r="1285">
      <c r="D1285" s="1" t="s">
        <v>21</v>
      </c>
      <c r="E1285" s="2">
        <f>(E1281-H1281)/$B$2</f>
        <v>0.0004453125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0</v>
      </c>
      <c r="F1301" s="1">
        <v>1.0</v>
      </c>
      <c r="G1301" s="4" t="str">
        <f t="shared" si="280"/>
        <v/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3</v>
      </c>
      <c r="F1302" s="1">
        <v>1.0</v>
      </c>
      <c r="G1302" s="4" t="str">
        <f t="shared" si="280"/>
        <v>1.00</v>
      </c>
      <c r="H1302" s="2">
        <f t="shared" si="281"/>
        <v>3</v>
      </c>
      <c r="I1302" s="2">
        <f t="shared" si="282"/>
        <v>0.001005698961</v>
      </c>
      <c r="J1302" s="2">
        <f t="shared" si="283"/>
        <v>0</v>
      </c>
    </row>
    <row r="1303">
      <c r="C1303" s="1">
        <v>3.0</v>
      </c>
      <c r="E1303" s="4">
        <f t="shared" si="279"/>
        <v>20</v>
      </c>
      <c r="F1303" s="1">
        <v>1.0</v>
      </c>
      <c r="G1303" s="4" t="str">
        <f t="shared" si="280"/>
        <v>0.75</v>
      </c>
      <c r="H1303" s="2">
        <f t="shared" si="281"/>
        <v>15</v>
      </c>
      <c r="I1303" s="2">
        <f t="shared" si="282"/>
        <v>0.005028494804</v>
      </c>
      <c r="J1303" s="2">
        <f t="shared" si="283"/>
        <v>0</v>
      </c>
    </row>
    <row r="1304">
      <c r="C1304" s="1">
        <v>4.0</v>
      </c>
      <c r="E1304" s="4">
        <f t="shared" si="279"/>
        <v>3</v>
      </c>
      <c r="F1304" s="1">
        <v>1.0</v>
      </c>
      <c r="G1304" s="4" t="str">
        <f t="shared" si="280"/>
        <v>0.67</v>
      </c>
      <c r="H1304" s="2">
        <f t="shared" si="281"/>
        <v>2.01</v>
      </c>
      <c r="I1304" s="2">
        <f t="shared" si="282"/>
        <v>0.0006738183037</v>
      </c>
      <c r="J1304" s="2">
        <f t="shared" si="283"/>
        <v>0</v>
      </c>
    </row>
    <row r="1305">
      <c r="C1305" s="1">
        <v>5.0</v>
      </c>
      <c r="E1305" s="4">
        <f t="shared" si="279"/>
        <v>56</v>
      </c>
      <c r="F1305" s="1">
        <v>1.0</v>
      </c>
      <c r="G1305" s="4" t="str">
        <f t="shared" si="280"/>
        <v>0.93</v>
      </c>
      <c r="H1305" s="2">
        <f t="shared" si="281"/>
        <v>52.08</v>
      </c>
      <c r="I1305" s="2">
        <f t="shared" si="282"/>
        <v>0.01745893396</v>
      </c>
      <c r="J1305" s="2">
        <f t="shared" si="283"/>
        <v>0</v>
      </c>
    </row>
    <row r="1306">
      <c r="C1306" s="1">
        <v>6.0</v>
      </c>
      <c r="E1306" s="4">
        <f t="shared" si="279"/>
        <v>23</v>
      </c>
      <c r="F1306" s="1">
        <v>1.0</v>
      </c>
      <c r="G1306" s="4" t="str">
        <f t="shared" si="280"/>
        <v>0.83</v>
      </c>
      <c r="H1306" s="2">
        <f t="shared" si="281"/>
        <v>19.09</v>
      </c>
      <c r="I1306" s="2">
        <f t="shared" si="282"/>
        <v>0.00639959772</v>
      </c>
      <c r="J1306" s="2">
        <f t="shared" si="283"/>
        <v>0</v>
      </c>
    </row>
    <row r="1307">
      <c r="C1307" s="1">
        <v>7.0</v>
      </c>
      <c r="E1307" s="4">
        <f t="shared" si="279"/>
        <v>4</v>
      </c>
      <c r="F1307" s="1">
        <v>1.0</v>
      </c>
      <c r="G1307" s="4" t="str">
        <f t="shared" si="280"/>
        <v>1.00</v>
      </c>
      <c r="H1307" s="2">
        <f t="shared" si="281"/>
        <v>4</v>
      </c>
      <c r="I1307" s="2">
        <f t="shared" si="282"/>
        <v>0.001340931948</v>
      </c>
      <c r="J1307" s="2">
        <f t="shared" si="283"/>
        <v>0</v>
      </c>
    </row>
    <row r="1308">
      <c r="C1308" s="1">
        <v>8.0</v>
      </c>
      <c r="E1308" s="4">
        <f t="shared" si="279"/>
        <v>2862</v>
      </c>
      <c r="F1308" s="1">
        <v>1.0</v>
      </c>
      <c r="G1308" s="4" t="str">
        <f t="shared" si="280"/>
        <v>1.00</v>
      </c>
      <c r="H1308" s="2">
        <f t="shared" si="281"/>
        <v>2862</v>
      </c>
      <c r="I1308" s="2">
        <f t="shared" si="282"/>
        <v>0.9594368086</v>
      </c>
      <c r="J1308" s="2">
        <f t="shared" si="283"/>
        <v>0</v>
      </c>
    </row>
    <row r="1309">
      <c r="C1309" s="1">
        <v>9.0</v>
      </c>
      <c r="E1309" s="4">
        <f t="shared" si="279"/>
        <v>12</v>
      </c>
      <c r="F1309" s="1">
        <v>0.0</v>
      </c>
      <c r="G1309" s="4" t="str">
        <f t="shared" si="280"/>
        <v>0.92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0.008655715722</v>
      </c>
    </row>
    <row r="1311">
      <c r="D1311" s="1" t="s">
        <v>29</v>
      </c>
      <c r="E1311" s="2">
        <f>Sum(E1300:E1309)</f>
        <v>2983</v>
      </c>
      <c r="H1311" s="2">
        <f>Sum(H1300:H1309)</f>
        <v>2957.18</v>
      </c>
    </row>
    <row r="1312">
      <c r="D1312" s="1" t="s">
        <v>17</v>
      </c>
      <c r="E1312" s="2">
        <f>E1311/$B$2</f>
        <v>0.0233046875</v>
      </c>
    </row>
    <row r="1313">
      <c r="D1313" s="1" t="s">
        <v>18</v>
      </c>
      <c r="E1313" s="2">
        <f>H1311/E1311</f>
        <v>0.9913442843</v>
      </c>
    </row>
    <row r="1314">
      <c r="D1314" s="1" t="s">
        <v>20</v>
      </c>
      <c r="E1314" s="2">
        <f>H1311/$B$2</f>
        <v>0.02310296875</v>
      </c>
    </row>
    <row r="1315">
      <c r="D1315" s="1" t="s">
        <v>21</v>
      </c>
      <c r="E1315" s="2">
        <f>(E1311-H1311)/$B$2</f>
        <v>0.00020171875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2</v>
      </c>
      <c r="F1332" s="1">
        <v>1.0</v>
      </c>
      <c r="G1332" s="4" t="str">
        <f t="shared" si="285"/>
        <v>0.50</v>
      </c>
      <c r="H1332" s="2">
        <f t="shared" si="286"/>
        <v>1</v>
      </c>
      <c r="I1332" s="2">
        <f t="shared" si="287"/>
        <v>0.0002310536044</v>
      </c>
      <c r="J1332" s="2">
        <f t="shared" si="288"/>
        <v>0</v>
      </c>
    </row>
    <row r="1333">
      <c r="C1333" s="1">
        <v>3.0</v>
      </c>
      <c r="E1333" s="4">
        <f t="shared" si="284"/>
        <v>37</v>
      </c>
      <c r="F1333" s="1">
        <v>1.0</v>
      </c>
      <c r="G1333" s="4" t="str">
        <f t="shared" si="285"/>
        <v>0.86</v>
      </c>
      <c r="H1333" s="2">
        <f t="shared" si="286"/>
        <v>31.82</v>
      </c>
      <c r="I1333" s="2">
        <f t="shared" si="287"/>
        <v>0.007352125693</v>
      </c>
      <c r="J1333" s="2">
        <f t="shared" si="288"/>
        <v>0</v>
      </c>
    </row>
    <row r="1334">
      <c r="C1334" s="1">
        <v>4.0</v>
      </c>
      <c r="E1334" s="4">
        <f t="shared" si="284"/>
        <v>3</v>
      </c>
      <c r="F1334" s="1">
        <v>1.0</v>
      </c>
      <c r="G1334" s="4" t="str">
        <f t="shared" si="285"/>
        <v>0.67</v>
      </c>
      <c r="H1334" s="2">
        <f t="shared" si="286"/>
        <v>2.01</v>
      </c>
      <c r="I1334" s="2">
        <f t="shared" si="287"/>
        <v>0.0004644177449</v>
      </c>
      <c r="J1334" s="2">
        <f t="shared" si="288"/>
        <v>0</v>
      </c>
    </row>
    <row r="1335">
      <c r="C1335" s="1">
        <v>5.0</v>
      </c>
      <c r="E1335" s="4">
        <f t="shared" si="284"/>
        <v>43</v>
      </c>
      <c r="F1335" s="1">
        <v>1.0</v>
      </c>
      <c r="G1335" s="4" t="str">
        <f t="shared" si="285"/>
        <v>0.79</v>
      </c>
      <c r="H1335" s="2">
        <f t="shared" si="286"/>
        <v>33.97</v>
      </c>
      <c r="I1335" s="2">
        <f t="shared" si="287"/>
        <v>0.007848890943</v>
      </c>
      <c r="J1335" s="2">
        <f t="shared" si="288"/>
        <v>0</v>
      </c>
    </row>
    <row r="1336">
      <c r="C1336" s="1">
        <v>6.0</v>
      </c>
      <c r="E1336" s="4">
        <f t="shared" si="284"/>
        <v>13</v>
      </c>
      <c r="F1336" s="1">
        <v>1.0</v>
      </c>
      <c r="G1336" s="4" t="str">
        <f t="shared" si="285"/>
        <v>0.92</v>
      </c>
      <c r="H1336" s="2">
        <f t="shared" si="286"/>
        <v>11.96</v>
      </c>
      <c r="I1336" s="2">
        <f t="shared" si="287"/>
        <v>0.002763401109</v>
      </c>
      <c r="J1336" s="2">
        <f t="shared" si="288"/>
        <v>0</v>
      </c>
    </row>
    <row r="1337">
      <c r="C1337" s="1">
        <v>7.0</v>
      </c>
      <c r="E1337" s="4">
        <f t="shared" si="284"/>
        <v>3</v>
      </c>
      <c r="F1337" s="1">
        <v>1.0</v>
      </c>
      <c r="G1337" s="4" t="str">
        <f t="shared" si="285"/>
        <v>1.00</v>
      </c>
      <c r="H1337" s="2">
        <f t="shared" si="286"/>
        <v>3</v>
      </c>
      <c r="I1337" s="2">
        <f t="shared" si="287"/>
        <v>0.0006931608133</v>
      </c>
      <c r="J1337" s="2">
        <f t="shared" si="288"/>
        <v>0</v>
      </c>
    </row>
    <row r="1338">
      <c r="C1338" s="1">
        <v>8.0</v>
      </c>
      <c r="E1338" s="4">
        <f t="shared" si="284"/>
        <v>4218</v>
      </c>
      <c r="F1338" s="1">
        <v>1.0</v>
      </c>
      <c r="G1338" s="4" t="str">
        <f t="shared" si="285"/>
        <v>1.00</v>
      </c>
      <c r="H1338" s="2">
        <f t="shared" si="286"/>
        <v>4218</v>
      </c>
      <c r="I1338" s="2">
        <f t="shared" si="287"/>
        <v>0.9745841035</v>
      </c>
      <c r="J1338" s="2">
        <f t="shared" si="288"/>
        <v>0</v>
      </c>
    </row>
    <row r="1339">
      <c r="C1339" s="1">
        <v>9.0</v>
      </c>
      <c r="E1339" s="4">
        <f t="shared" si="284"/>
        <v>8</v>
      </c>
      <c r="F1339" s="1">
        <v>0.0</v>
      </c>
      <c r="G1339" s="4" t="str">
        <f t="shared" si="285"/>
        <v>0.88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0.00606284658</v>
      </c>
    </row>
    <row r="1341">
      <c r="D1341" s="1" t="s">
        <v>29</v>
      </c>
      <c r="E1341" s="2">
        <f>Sum(E1330:E1339)</f>
        <v>4328</v>
      </c>
      <c r="H1341" s="2">
        <f>Sum(H1330:H1339)</f>
        <v>4301.76</v>
      </c>
    </row>
    <row r="1342">
      <c r="D1342" s="1" t="s">
        <v>17</v>
      </c>
      <c r="E1342" s="2">
        <f>E1341/$B$2</f>
        <v>0.0338125</v>
      </c>
    </row>
    <row r="1343">
      <c r="D1343" s="1" t="s">
        <v>18</v>
      </c>
      <c r="E1343" s="2">
        <f>H1341/E1341</f>
        <v>0.9939371534</v>
      </c>
    </row>
    <row r="1344">
      <c r="D1344" s="1" t="s">
        <v>20</v>
      </c>
      <c r="E1344" s="2">
        <f>H1341/$B$2</f>
        <v>0.0336075</v>
      </c>
    </row>
    <row r="1345">
      <c r="D1345" s="1" t="s">
        <v>21</v>
      </c>
      <c r="E1345" s="2">
        <f>(E1341-H1341)/$B$2</f>
        <v>0.000205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1</v>
      </c>
      <c r="F1360" s="1">
        <v>1.0</v>
      </c>
      <c r="G1360" s="4" t="str">
        <f t="shared" ref="G1360:G1369" si="290">INDIRECT(CONCATENATE("'ccc",$E$1358,"'!",$B$1,C1360+21))</f>
        <v>1.00</v>
      </c>
      <c r="H1360" s="2">
        <f t="shared" ref="H1360:H1369" si="291">E1360*F1360*G1360</f>
        <v>1</v>
      </c>
      <c r="I1360" s="2">
        <f t="shared" ref="I1360:I1369" si="292">H1360/$E$1371</f>
        <v>0.000231857176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0</v>
      </c>
      <c r="F1362" s="1">
        <v>1.0</v>
      </c>
      <c r="G1362" s="4" t="str">
        <f t="shared" si="290"/>
        <v/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12</v>
      </c>
      <c r="F1363" s="1">
        <v>1.0</v>
      </c>
      <c r="G1363" s="4" t="str">
        <f t="shared" si="290"/>
        <v>0.83</v>
      </c>
      <c r="H1363" s="2">
        <f t="shared" si="291"/>
        <v>9.96</v>
      </c>
      <c r="I1363" s="2">
        <f t="shared" si="292"/>
        <v>0.002309297473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41</v>
      </c>
      <c r="F1365" s="1">
        <v>1.0</v>
      </c>
      <c r="G1365" s="4" t="str">
        <f t="shared" si="290"/>
        <v>0.73</v>
      </c>
      <c r="H1365" s="2">
        <f t="shared" si="291"/>
        <v>29.93</v>
      </c>
      <c r="I1365" s="2">
        <f t="shared" si="292"/>
        <v>0.006939485277</v>
      </c>
      <c r="J1365" s="2">
        <f t="shared" si="293"/>
        <v>0</v>
      </c>
    </row>
    <row r="1366">
      <c r="C1366" s="1">
        <v>6.0</v>
      </c>
      <c r="E1366" s="4">
        <f t="shared" si="289"/>
        <v>23</v>
      </c>
      <c r="F1366" s="1">
        <v>1.0</v>
      </c>
      <c r="G1366" s="4" t="str">
        <f t="shared" si="290"/>
        <v>0.87</v>
      </c>
      <c r="H1366" s="2">
        <f t="shared" si="291"/>
        <v>20.01</v>
      </c>
      <c r="I1366" s="2">
        <f t="shared" si="292"/>
        <v>0.004639462091</v>
      </c>
      <c r="J1366" s="2">
        <f t="shared" si="293"/>
        <v>0</v>
      </c>
    </row>
    <row r="1367">
      <c r="C1367" s="1">
        <v>7.0</v>
      </c>
      <c r="E1367" s="4">
        <f t="shared" si="289"/>
        <v>0</v>
      </c>
      <c r="F1367" s="1">
        <v>1.0</v>
      </c>
      <c r="G1367" s="4" t="str">
        <f t="shared" si="290"/>
        <v/>
      </c>
      <c r="H1367" s="2">
        <f t="shared" si="291"/>
        <v>0</v>
      </c>
      <c r="I1367" s="2">
        <f t="shared" si="292"/>
        <v>0</v>
      </c>
      <c r="J1367" s="2">
        <f t="shared" si="293"/>
        <v>0</v>
      </c>
    </row>
    <row r="1368">
      <c r="C1368" s="1">
        <v>8.0</v>
      </c>
      <c r="E1368" s="4">
        <f t="shared" si="289"/>
        <v>3711</v>
      </c>
      <c r="F1368" s="1">
        <v>1.0</v>
      </c>
      <c r="G1368" s="4" t="str">
        <f t="shared" si="290"/>
        <v>0.99</v>
      </c>
      <c r="H1368" s="2">
        <f t="shared" si="291"/>
        <v>3673.89</v>
      </c>
      <c r="I1368" s="2">
        <f t="shared" si="292"/>
        <v>0.8518177603</v>
      </c>
      <c r="J1368" s="2">
        <f t="shared" si="293"/>
        <v>0</v>
      </c>
    </row>
    <row r="1369">
      <c r="C1369" s="1">
        <v>9.0</v>
      </c>
      <c r="E1369" s="4">
        <f t="shared" si="289"/>
        <v>525</v>
      </c>
      <c r="F1369" s="1">
        <v>1.0</v>
      </c>
      <c r="G1369" s="4" t="str">
        <f t="shared" si="290"/>
        <v>0.95</v>
      </c>
      <c r="H1369" s="2">
        <f t="shared" si="291"/>
        <v>498.75</v>
      </c>
      <c r="I1369" s="2">
        <f t="shared" si="292"/>
        <v>0.1156387665</v>
      </c>
      <c r="J1369" s="2">
        <f t="shared" si="293"/>
        <v>0</v>
      </c>
    </row>
    <row r="1370">
      <c r="C1370" s="1" t="s">
        <v>28</v>
      </c>
      <c r="I1370" s="2">
        <f>(E1371-H1371)/E1371</f>
        <v>0.0184233712</v>
      </c>
    </row>
    <row r="1371">
      <c r="D1371" s="1" t="s">
        <v>29</v>
      </c>
      <c r="E1371" s="2">
        <f>Sum(E1360:E1369)</f>
        <v>4313</v>
      </c>
      <c r="H1371" s="2">
        <f>Sum(H1360:H1369)</f>
        <v>4233.54</v>
      </c>
    </row>
    <row r="1372">
      <c r="D1372" s="1" t="s">
        <v>17</v>
      </c>
      <c r="E1372" s="2">
        <f>E1371/$B$2</f>
        <v>0.0336953125</v>
      </c>
    </row>
    <row r="1373">
      <c r="D1373" s="1" t="s">
        <v>18</v>
      </c>
      <c r="E1373" s="2">
        <f>H1371/E1371</f>
        <v>0.9815766288</v>
      </c>
    </row>
    <row r="1374">
      <c r="D1374" s="1" t="s">
        <v>20</v>
      </c>
      <c r="E1374" s="2">
        <f>H1371/$B$2</f>
        <v>0.03307453125</v>
      </c>
    </row>
    <row r="1375">
      <c r="D1375" s="1" t="s">
        <v>21</v>
      </c>
      <c r="E1375" s="2">
        <f>(E1371-H1371)/$B$2</f>
        <v>0.00062078125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1</v>
      </c>
      <c r="F1390" s="1">
        <v>1.0</v>
      </c>
      <c r="G1390" s="4" t="str">
        <f t="shared" ref="G1390:G1399" si="295">INDIRECT(CONCATENATE("'ccc",$E$1388,"'!",$B$1,C1390+21))</f>
        <v>1.00</v>
      </c>
      <c r="H1390" s="2">
        <f t="shared" ref="H1390:H1399" si="296">E1390*F1390*G1390</f>
        <v>1</v>
      </c>
      <c r="I1390" s="2">
        <f t="shared" ref="I1390:I1399" si="297">H1390/$E$1401</f>
        <v>0.0002288853285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</v>
      </c>
      <c r="F1392" s="1">
        <v>1.0</v>
      </c>
      <c r="G1392" s="4" t="str">
        <f t="shared" si="295"/>
        <v>1.00</v>
      </c>
      <c r="H1392" s="2">
        <f t="shared" si="296"/>
        <v>1</v>
      </c>
      <c r="I1392" s="2">
        <f t="shared" si="297"/>
        <v>0.0002288853285</v>
      </c>
      <c r="J1392" s="2">
        <f t="shared" si="298"/>
        <v>0</v>
      </c>
    </row>
    <row r="1393">
      <c r="C1393" s="1">
        <v>3.0</v>
      </c>
      <c r="E1393" s="4">
        <f t="shared" si="294"/>
        <v>24</v>
      </c>
      <c r="F1393" s="1">
        <v>1.0</v>
      </c>
      <c r="G1393" s="4" t="str">
        <f t="shared" si="295"/>
        <v>0.83</v>
      </c>
      <c r="H1393" s="2">
        <f t="shared" si="296"/>
        <v>19.92</v>
      </c>
      <c r="I1393" s="2">
        <f t="shared" si="297"/>
        <v>0.004559395743</v>
      </c>
      <c r="J1393" s="2">
        <f t="shared" si="298"/>
        <v>0</v>
      </c>
    </row>
    <row r="1394">
      <c r="C1394" s="1">
        <v>4.0</v>
      </c>
      <c r="E1394" s="4">
        <f t="shared" si="294"/>
        <v>2</v>
      </c>
      <c r="F1394" s="1">
        <v>1.0</v>
      </c>
      <c r="G1394" s="4" t="str">
        <f t="shared" si="295"/>
        <v>0.50</v>
      </c>
      <c r="H1394" s="2">
        <f t="shared" si="296"/>
        <v>1</v>
      </c>
      <c r="I1394" s="2">
        <f t="shared" si="297"/>
        <v>0.0002288853285</v>
      </c>
      <c r="J1394" s="2">
        <f t="shared" si="298"/>
        <v>0</v>
      </c>
    </row>
    <row r="1395">
      <c r="C1395" s="1">
        <v>5.0</v>
      </c>
      <c r="E1395" s="4">
        <f t="shared" si="294"/>
        <v>39</v>
      </c>
      <c r="F1395" s="1">
        <v>1.0</v>
      </c>
      <c r="G1395" s="4" t="str">
        <f t="shared" si="295"/>
        <v>0.77</v>
      </c>
      <c r="H1395" s="2">
        <f t="shared" si="296"/>
        <v>30.03</v>
      </c>
      <c r="I1395" s="2">
        <f t="shared" si="297"/>
        <v>0.006873426413</v>
      </c>
      <c r="J1395" s="2">
        <f t="shared" si="298"/>
        <v>0</v>
      </c>
    </row>
    <row r="1396">
      <c r="C1396" s="1">
        <v>6.0</v>
      </c>
      <c r="E1396" s="4">
        <f t="shared" si="294"/>
        <v>12</v>
      </c>
      <c r="F1396" s="1">
        <v>1.0</v>
      </c>
      <c r="G1396" s="4" t="str">
        <f t="shared" si="295"/>
        <v>0.75</v>
      </c>
      <c r="H1396" s="2">
        <f t="shared" si="296"/>
        <v>9</v>
      </c>
      <c r="I1396" s="2">
        <f t="shared" si="297"/>
        <v>0.002059967956</v>
      </c>
      <c r="J1396" s="2">
        <f t="shared" si="298"/>
        <v>0</v>
      </c>
    </row>
    <row r="1397">
      <c r="C1397" s="1">
        <v>7.0</v>
      </c>
      <c r="E1397" s="4">
        <f t="shared" si="294"/>
        <v>2</v>
      </c>
      <c r="F1397" s="1">
        <v>1.0</v>
      </c>
      <c r="G1397" s="4" t="str">
        <f t="shared" si="295"/>
        <v>0.50</v>
      </c>
      <c r="H1397" s="2">
        <f t="shared" si="296"/>
        <v>1</v>
      </c>
      <c r="I1397" s="2">
        <f t="shared" si="297"/>
        <v>0.0002288853285</v>
      </c>
      <c r="J1397" s="2">
        <f t="shared" si="298"/>
        <v>0</v>
      </c>
    </row>
    <row r="1398">
      <c r="C1398" s="1">
        <v>8.0</v>
      </c>
      <c r="E1398" s="4">
        <f t="shared" si="294"/>
        <v>3791</v>
      </c>
      <c r="F1398" s="1">
        <v>1.0</v>
      </c>
      <c r="G1398" s="4" t="str">
        <f t="shared" si="295"/>
        <v>0.99</v>
      </c>
      <c r="H1398" s="2">
        <f t="shared" si="296"/>
        <v>3753.09</v>
      </c>
      <c r="I1398" s="2">
        <f t="shared" si="297"/>
        <v>0.8590272374</v>
      </c>
      <c r="J1398" s="2">
        <f t="shared" si="298"/>
        <v>0</v>
      </c>
    </row>
    <row r="1399">
      <c r="C1399" s="1">
        <v>9.0</v>
      </c>
      <c r="E1399" s="4">
        <f t="shared" si="294"/>
        <v>497</v>
      </c>
      <c r="F1399" s="1">
        <v>1.0</v>
      </c>
      <c r="G1399" s="4" t="str">
        <f t="shared" si="295"/>
        <v>0.93</v>
      </c>
      <c r="H1399" s="2">
        <f t="shared" si="296"/>
        <v>462.21</v>
      </c>
      <c r="I1399" s="2">
        <f t="shared" si="297"/>
        <v>0.1057930877</v>
      </c>
      <c r="J1399" s="2">
        <f t="shared" si="298"/>
        <v>0</v>
      </c>
    </row>
    <row r="1400">
      <c r="C1400" s="1" t="s">
        <v>28</v>
      </c>
      <c r="I1400" s="2">
        <f>(E1401-H1401)/E1401</f>
        <v>0.02077134356</v>
      </c>
    </row>
    <row r="1401">
      <c r="D1401" s="1" t="s">
        <v>29</v>
      </c>
      <c r="E1401" s="2">
        <f>Sum(E1390:E1399)</f>
        <v>4369</v>
      </c>
      <c r="H1401" s="2">
        <f>Sum(H1390:H1399)</f>
        <v>4278.25</v>
      </c>
    </row>
    <row r="1402">
      <c r="D1402" s="1" t="s">
        <v>17</v>
      </c>
      <c r="E1402" s="2">
        <f>E1401/$B$2</f>
        <v>0.0341328125</v>
      </c>
    </row>
    <row r="1403">
      <c r="D1403" s="1" t="s">
        <v>18</v>
      </c>
      <c r="E1403" s="2">
        <f>H1401/E1401</f>
        <v>0.9792286564</v>
      </c>
    </row>
    <row r="1404">
      <c r="D1404" s="1" t="s">
        <v>20</v>
      </c>
      <c r="E1404" s="2">
        <f>H1401/$B$2</f>
        <v>0.03342382813</v>
      </c>
    </row>
    <row r="1405">
      <c r="D1405" s="1" t="s">
        <v>21</v>
      </c>
      <c r="E1405" s="2">
        <f>(E1401-H1401)/$B$2</f>
        <v>0.000708984375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2</v>
      </c>
      <c r="F1422" s="1">
        <v>1.0</v>
      </c>
      <c r="G1422" s="4" t="str">
        <f t="shared" si="300"/>
        <v>0.50</v>
      </c>
      <c r="H1422" s="2">
        <f t="shared" si="301"/>
        <v>1</v>
      </c>
      <c r="I1422" s="2">
        <f t="shared" si="302"/>
        <v>0.000238492726</v>
      </c>
      <c r="J1422" s="2">
        <f t="shared" si="303"/>
        <v>0</v>
      </c>
    </row>
    <row r="1423">
      <c r="C1423" s="1">
        <v>3.0</v>
      </c>
      <c r="E1423" s="4">
        <f t="shared" si="299"/>
        <v>22</v>
      </c>
      <c r="F1423" s="1">
        <v>1.0</v>
      </c>
      <c r="G1423" s="4" t="str">
        <f t="shared" si="300"/>
        <v>0.86</v>
      </c>
      <c r="H1423" s="2">
        <f t="shared" si="301"/>
        <v>18.92</v>
      </c>
      <c r="I1423" s="2">
        <f t="shared" si="302"/>
        <v>0.004512282375</v>
      </c>
      <c r="J1423" s="2">
        <f t="shared" si="303"/>
        <v>0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39</v>
      </c>
      <c r="F1425" s="1">
        <v>1.0</v>
      </c>
      <c r="G1425" s="4" t="str">
        <f t="shared" si="300"/>
        <v>0.67</v>
      </c>
      <c r="H1425" s="2">
        <f t="shared" si="301"/>
        <v>26.13</v>
      </c>
      <c r="I1425" s="2">
        <f t="shared" si="302"/>
        <v>0.00623181493</v>
      </c>
      <c r="J1425" s="2">
        <f t="shared" si="303"/>
        <v>0</v>
      </c>
    </row>
    <row r="1426">
      <c r="C1426" s="1">
        <v>6.0</v>
      </c>
      <c r="E1426" s="4">
        <f t="shared" si="299"/>
        <v>18</v>
      </c>
      <c r="F1426" s="1">
        <v>1.0</v>
      </c>
      <c r="G1426" s="4" t="str">
        <f t="shared" si="300"/>
        <v>1.00</v>
      </c>
      <c r="H1426" s="2">
        <f t="shared" si="301"/>
        <v>18</v>
      </c>
      <c r="I1426" s="2">
        <f t="shared" si="302"/>
        <v>0.004292869067</v>
      </c>
      <c r="J1426" s="2">
        <f t="shared" si="303"/>
        <v>0</v>
      </c>
    </row>
    <row r="1427">
      <c r="C1427" s="1">
        <v>7.0</v>
      </c>
      <c r="E1427" s="4">
        <f t="shared" si="299"/>
        <v>0</v>
      </c>
      <c r="F1427" s="1">
        <v>1.0</v>
      </c>
      <c r="G1427" s="4" t="str">
        <f t="shared" si="300"/>
        <v/>
      </c>
      <c r="H1427" s="2">
        <f t="shared" si="301"/>
        <v>0</v>
      </c>
      <c r="I1427" s="2">
        <f t="shared" si="302"/>
        <v>0</v>
      </c>
      <c r="J1427" s="2">
        <f t="shared" si="303"/>
        <v>0</v>
      </c>
    </row>
    <row r="1428">
      <c r="C1428" s="1">
        <v>8.0</v>
      </c>
      <c r="E1428" s="4">
        <f t="shared" si="299"/>
        <v>3559</v>
      </c>
      <c r="F1428" s="1">
        <v>1.0</v>
      </c>
      <c r="G1428" s="4" t="str">
        <f t="shared" si="300"/>
        <v>0.99</v>
      </c>
      <c r="H1428" s="2">
        <f t="shared" si="301"/>
        <v>3523.41</v>
      </c>
      <c r="I1428" s="2">
        <f t="shared" si="302"/>
        <v>0.8403076556</v>
      </c>
      <c r="J1428" s="2">
        <f t="shared" si="303"/>
        <v>0</v>
      </c>
    </row>
    <row r="1429">
      <c r="C1429" s="1">
        <v>9.0</v>
      </c>
      <c r="E1429" s="4">
        <f t="shared" si="299"/>
        <v>552</v>
      </c>
      <c r="F1429" s="1">
        <v>1.0</v>
      </c>
      <c r="G1429" s="4" t="str">
        <f t="shared" si="300"/>
        <v>0.95</v>
      </c>
      <c r="H1429" s="2">
        <f t="shared" si="301"/>
        <v>524.4</v>
      </c>
      <c r="I1429" s="2">
        <f t="shared" si="302"/>
        <v>0.1250655855</v>
      </c>
      <c r="J1429" s="2">
        <f t="shared" si="303"/>
        <v>0</v>
      </c>
    </row>
    <row r="1430">
      <c r="C1430" s="1" t="s">
        <v>28</v>
      </c>
      <c r="I1430" s="2">
        <f>(E1431-H1431)/E1431</f>
        <v>0.01935129979</v>
      </c>
    </row>
    <row r="1431">
      <c r="D1431" s="1" t="s">
        <v>29</v>
      </c>
      <c r="E1431" s="2">
        <f>Sum(E1420:E1429)</f>
        <v>4193</v>
      </c>
      <c r="H1431" s="2">
        <f>Sum(H1420:H1429)</f>
        <v>4111.86</v>
      </c>
    </row>
    <row r="1432">
      <c r="D1432" s="1" t="s">
        <v>17</v>
      </c>
      <c r="E1432" s="2">
        <f>E1431/$B$2</f>
        <v>0.0327578125</v>
      </c>
    </row>
    <row r="1433">
      <c r="D1433" s="1" t="s">
        <v>18</v>
      </c>
      <c r="E1433" s="2">
        <f>H1431/E1431</f>
        <v>0.9806487002</v>
      </c>
    </row>
    <row r="1434">
      <c r="D1434" s="1" t="s">
        <v>20</v>
      </c>
      <c r="E1434" s="2">
        <f>H1431/$B$2</f>
        <v>0.03212390625</v>
      </c>
    </row>
    <row r="1435">
      <c r="D1435" s="1" t="s">
        <v>21</v>
      </c>
      <c r="E1435" s="2">
        <f>(E1431-H1431)/$B$2</f>
        <v>0.00063390625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1</v>
      </c>
      <c r="F1450" s="1">
        <v>1.0</v>
      </c>
      <c r="G1450" s="4" t="str">
        <f t="shared" ref="G1450:G1459" si="305">INDIRECT(CONCATENATE("'ccc",$E$1448,"'!",$B$1,C1450+21))</f>
        <v>1.00</v>
      </c>
      <c r="H1450" s="2">
        <f t="shared" ref="H1450:H1459" si="306">E1450*F1450*G1450</f>
        <v>1</v>
      </c>
      <c r="I1450" s="2">
        <f t="shared" ref="I1450:I1459" si="307">H1450/$E$1461</f>
        <v>0.0002477086946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0</v>
      </c>
      <c r="F1452" s="1">
        <v>1.0</v>
      </c>
      <c r="G1452" s="4" t="str">
        <f t="shared" si="305"/>
        <v/>
      </c>
      <c r="H1452" s="2">
        <f t="shared" si="306"/>
        <v>0</v>
      </c>
      <c r="I1452" s="2">
        <f t="shared" si="307"/>
        <v>0</v>
      </c>
      <c r="J1452" s="2">
        <f t="shared" si="308"/>
        <v>0</v>
      </c>
    </row>
    <row r="1453">
      <c r="C1453" s="1">
        <v>3.0</v>
      </c>
      <c r="E1453" s="4">
        <f t="shared" si="304"/>
        <v>15</v>
      </c>
      <c r="F1453" s="1">
        <v>1.0</v>
      </c>
      <c r="G1453" s="4" t="str">
        <f t="shared" si="305"/>
        <v>0.87</v>
      </c>
      <c r="H1453" s="2">
        <f t="shared" si="306"/>
        <v>13.05</v>
      </c>
      <c r="I1453" s="2">
        <f t="shared" si="307"/>
        <v>0.003232598464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36</v>
      </c>
      <c r="F1455" s="1">
        <v>1.0</v>
      </c>
      <c r="G1455" s="4" t="str">
        <f t="shared" si="305"/>
        <v>0.83</v>
      </c>
      <c r="H1455" s="2">
        <f t="shared" si="306"/>
        <v>29.88</v>
      </c>
      <c r="I1455" s="2">
        <f t="shared" si="307"/>
        <v>0.007401535794</v>
      </c>
      <c r="J1455" s="2">
        <f t="shared" si="308"/>
        <v>0</v>
      </c>
    </row>
    <row r="1456">
      <c r="C1456" s="1">
        <v>6.0</v>
      </c>
      <c r="E1456" s="4">
        <f t="shared" si="304"/>
        <v>9</v>
      </c>
      <c r="F1456" s="1">
        <v>1.0</v>
      </c>
      <c r="G1456" s="4" t="str">
        <f t="shared" si="305"/>
        <v>0.78</v>
      </c>
      <c r="H1456" s="2">
        <f t="shared" si="306"/>
        <v>7.02</v>
      </c>
      <c r="I1456" s="2">
        <f t="shared" si="307"/>
        <v>0.001738915036</v>
      </c>
      <c r="J1456" s="2">
        <f t="shared" si="308"/>
        <v>0</v>
      </c>
    </row>
    <row r="1457">
      <c r="C1457" s="1">
        <v>7.0</v>
      </c>
      <c r="E1457" s="4">
        <f t="shared" si="304"/>
        <v>0</v>
      </c>
      <c r="F1457" s="1">
        <v>1.0</v>
      </c>
      <c r="G1457" s="4" t="str">
        <f t="shared" si="305"/>
        <v/>
      </c>
      <c r="H1457" s="2">
        <f t="shared" si="306"/>
        <v>0</v>
      </c>
      <c r="I1457" s="2">
        <f t="shared" si="307"/>
        <v>0</v>
      </c>
      <c r="J1457" s="2">
        <f t="shared" si="308"/>
        <v>0</v>
      </c>
    </row>
    <row r="1458">
      <c r="C1458" s="1">
        <v>8.0</v>
      </c>
      <c r="E1458" s="4">
        <f t="shared" si="304"/>
        <v>3235</v>
      </c>
      <c r="F1458" s="1">
        <v>1.0</v>
      </c>
      <c r="G1458" s="4" t="str">
        <f t="shared" si="305"/>
        <v>0.99</v>
      </c>
      <c r="H1458" s="2">
        <f t="shared" si="306"/>
        <v>3202.65</v>
      </c>
      <c r="I1458" s="2">
        <f t="shared" si="307"/>
        <v>0.7933242507</v>
      </c>
      <c r="J1458" s="2">
        <f t="shared" si="308"/>
        <v>0</v>
      </c>
    </row>
    <row r="1459">
      <c r="C1459" s="1">
        <v>9.0</v>
      </c>
      <c r="E1459" s="4">
        <f t="shared" si="304"/>
        <v>741</v>
      </c>
      <c r="F1459" s="1">
        <v>1.0</v>
      </c>
      <c r="G1459" s="4" t="str">
        <f t="shared" si="305"/>
        <v>0.93</v>
      </c>
      <c r="H1459" s="2">
        <f t="shared" si="306"/>
        <v>689.13</v>
      </c>
      <c r="I1459" s="2">
        <f t="shared" si="307"/>
        <v>0.1707034927</v>
      </c>
      <c r="J1459" s="2">
        <f t="shared" si="308"/>
        <v>0</v>
      </c>
    </row>
    <row r="1460">
      <c r="C1460" s="1" t="s">
        <v>28</v>
      </c>
      <c r="I1460" s="2">
        <f>(E1461-H1461)/E1461</f>
        <v>0.02335149864</v>
      </c>
    </row>
    <row r="1461">
      <c r="D1461" s="1" t="s">
        <v>29</v>
      </c>
      <c r="E1461" s="2">
        <f>Sum(E1450:E1459)</f>
        <v>4037</v>
      </c>
      <c r="H1461" s="2">
        <f>Sum(H1450:H1459)</f>
        <v>3942.73</v>
      </c>
    </row>
    <row r="1462">
      <c r="D1462" s="1" t="s">
        <v>17</v>
      </c>
      <c r="E1462" s="2">
        <f>E1461/$B$2</f>
        <v>0.0315390625</v>
      </c>
    </row>
    <row r="1463">
      <c r="D1463" s="1" t="s">
        <v>18</v>
      </c>
      <c r="E1463" s="2">
        <f>H1461/E1461</f>
        <v>0.9766485014</v>
      </c>
    </row>
    <row r="1464">
      <c r="D1464" s="1" t="s">
        <v>20</v>
      </c>
      <c r="E1464" s="2">
        <f>H1461/$B$2</f>
        <v>0.03080257813</v>
      </c>
    </row>
    <row r="1465">
      <c r="D1465" s="1" t="s">
        <v>21</v>
      </c>
      <c r="E1465" s="2">
        <f>(E1461-H1461)/$B$2</f>
        <v>0.000736484375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1</v>
      </c>
      <c r="F1480" s="1">
        <v>1.0</v>
      </c>
      <c r="G1480" s="4" t="str">
        <f t="shared" ref="G1480:G1489" si="310">INDIRECT(CONCATENATE("'ccc",$E$1478,"'!",$B$1,C1480+21))</f>
        <v>1.00</v>
      </c>
      <c r="H1480" s="2">
        <f t="shared" ref="H1480:H1489" si="311">E1480*F1480*G1480</f>
        <v>1</v>
      </c>
      <c r="I1480" s="2">
        <f t="shared" ref="I1480:I1489" si="312">H1480/$E$1491</f>
        <v>0.00025335698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2</v>
      </c>
      <c r="F1482" s="1">
        <v>1.0</v>
      </c>
      <c r="G1482" s="4" t="str">
        <f t="shared" si="310"/>
        <v>0.50</v>
      </c>
      <c r="H1482" s="2">
        <f t="shared" si="311"/>
        <v>1</v>
      </c>
      <c r="I1482" s="2">
        <f t="shared" si="312"/>
        <v>0.00025335698</v>
      </c>
      <c r="J1482" s="2">
        <f t="shared" si="313"/>
        <v>0</v>
      </c>
    </row>
    <row r="1483">
      <c r="C1483" s="1">
        <v>3.0</v>
      </c>
      <c r="E1483" s="4">
        <f t="shared" si="309"/>
        <v>17</v>
      </c>
      <c r="F1483" s="1">
        <v>1.0</v>
      </c>
      <c r="G1483" s="4" t="str">
        <f t="shared" si="310"/>
        <v>0.82</v>
      </c>
      <c r="H1483" s="2">
        <f t="shared" si="311"/>
        <v>13.94</v>
      </c>
      <c r="I1483" s="2">
        <f t="shared" si="312"/>
        <v>0.003531796301</v>
      </c>
      <c r="J1483" s="2">
        <f t="shared" si="313"/>
        <v>0</v>
      </c>
    </row>
    <row r="1484">
      <c r="C1484" s="1">
        <v>4.0</v>
      </c>
      <c r="E1484" s="4">
        <f t="shared" si="309"/>
        <v>2</v>
      </c>
      <c r="F1484" s="1">
        <v>1.0</v>
      </c>
      <c r="G1484" s="4" t="str">
        <f t="shared" si="310"/>
        <v>1.00</v>
      </c>
      <c r="H1484" s="2">
        <f t="shared" si="311"/>
        <v>2</v>
      </c>
      <c r="I1484" s="2">
        <f t="shared" si="312"/>
        <v>0.00050671396</v>
      </c>
      <c r="J1484" s="2">
        <f t="shared" si="313"/>
        <v>0</v>
      </c>
    </row>
    <row r="1485">
      <c r="C1485" s="1">
        <v>5.0</v>
      </c>
      <c r="E1485" s="4">
        <f t="shared" si="309"/>
        <v>46</v>
      </c>
      <c r="F1485" s="1">
        <v>1.0</v>
      </c>
      <c r="G1485" s="4" t="str">
        <f t="shared" si="310"/>
        <v>0.80</v>
      </c>
      <c r="H1485" s="2">
        <f t="shared" si="311"/>
        <v>36.8</v>
      </c>
      <c r="I1485" s="2">
        <f t="shared" si="312"/>
        <v>0.009323536863</v>
      </c>
      <c r="J1485" s="2">
        <f t="shared" si="313"/>
        <v>0</v>
      </c>
    </row>
    <row r="1486">
      <c r="C1486" s="1">
        <v>6.0</v>
      </c>
      <c r="E1486" s="4">
        <f t="shared" si="309"/>
        <v>13</v>
      </c>
      <c r="F1486" s="1">
        <v>1.0</v>
      </c>
      <c r="G1486" s="4" t="str">
        <f t="shared" si="310"/>
        <v>0.92</v>
      </c>
      <c r="H1486" s="2">
        <f t="shared" si="311"/>
        <v>11.96</v>
      </c>
      <c r="I1486" s="2">
        <f t="shared" si="312"/>
        <v>0.003030149481</v>
      </c>
      <c r="J1486" s="2">
        <f t="shared" si="313"/>
        <v>0</v>
      </c>
    </row>
    <row r="1487">
      <c r="C1487" s="1">
        <v>7.0</v>
      </c>
      <c r="E1487" s="4">
        <f t="shared" si="309"/>
        <v>0</v>
      </c>
      <c r="F1487" s="1">
        <v>1.0</v>
      </c>
      <c r="G1487" s="4" t="str">
        <f t="shared" si="310"/>
        <v/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3060</v>
      </c>
      <c r="F1488" s="1">
        <v>1.0</v>
      </c>
      <c r="G1488" s="4" t="str">
        <f t="shared" si="310"/>
        <v>0.99</v>
      </c>
      <c r="H1488" s="2">
        <f t="shared" si="311"/>
        <v>3029.4</v>
      </c>
      <c r="I1488" s="2">
        <f t="shared" si="312"/>
        <v>0.7675196352</v>
      </c>
      <c r="J1488" s="2">
        <f t="shared" si="313"/>
        <v>0</v>
      </c>
    </row>
    <row r="1489">
      <c r="C1489" s="1">
        <v>9.0</v>
      </c>
      <c r="E1489" s="4">
        <f t="shared" si="309"/>
        <v>806</v>
      </c>
      <c r="F1489" s="1">
        <v>1.0</v>
      </c>
      <c r="G1489" s="4" t="str">
        <f t="shared" si="310"/>
        <v>0.95</v>
      </c>
      <c r="H1489" s="2">
        <f t="shared" si="311"/>
        <v>765.7</v>
      </c>
      <c r="I1489" s="2">
        <f t="shared" si="312"/>
        <v>0.1939954396</v>
      </c>
      <c r="J1489" s="2">
        <f t="shared" si="313"/>
        <v>0</v>
      </c>
    </row>
    <row r="1490">
      <c r="C1490" s="1" t="s">
        <v>28</v>
      </c>
      <c r="I1490" s="2">
        <f>(E1491-H1491)/E1491</f>
        <v>0.02158601469</v>
      </c>
    </row>
    <row r="1491">
      <c r="D1491" s="1" t="s">
        <v>29</v>
      </c>
      <c r="E1491" s="2">
        <f>Sum(E1480:E1489)</f>
        <v>3947</v>
      </c>
      <c r="H1491" s="2">
        <f>Sum(H1480:H1489)</f>
        <v>3861.8</v>
      </c>
    </row>
    <row r="1492">
      <c r="D1492" s="1" t="s">
        <v>17</v>
      </c>
      <c r="E1492" s="2">
        <f>E1491/$B$2</f>
        <v>0.0308359375</v>
      </c>
    </row>
    <row r="1493">
      <c r="D1493" s="1" t="s">
        <v>18</v>
      </c>
      <c r="E1493" s="2">
        <f>H1491/E1491</f>
        <v>0.9784139853</v>
      </c>
    </row>
    <row r="1494">
      <c r="D1494" s="1" t="s">
        <v>20</v>
      </c>
      <c r="E1494" s="2">
        <f>H1491/$B$2</f>
        <v>0.0301703125</v>
      </c>
    </row>
    <row r="1495">
      <c r="D1495" s="1" t="s">
        <v>21</v>
      </c>
      <c r="E1495" s="2">
        <f>(E1491-H1491)/$B$2</f>
        <v>0.000665625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>
        <f t="shared" ref="N95:X95" si="59">INDIRECT(CONCATENATE("I",$L95+N$63))</f>
        <v>0.01308763309</v>
      </c>
      <c r="O95" s="2">
        <f t="shared" si="59"/>
        <v>0.005765765766</v>
      </c>
      <c r="P95" s="2">
        <f t="shared" si="59"/>
        <v>0.000819000819</v>
      </c>
      <c r="Q95" s="2">
        <f t="shared" si="59"/>
        <v>0.001638001638</v>
      </c>
      <c r="R95" s="2">
        <f t="shared" si="59"/>
        <v>0.007371007371</v>
      </c>
      <c r="S95" s="2">
        <f t="shared" si="59"/>
        <v>0.421048321</v>
      </c>
      <c r="T95" s="2">
        <f t="shared" si="59"/>
        <v>0.5209009009</v>
      </c>
      <c r="U95" s="2">
        <f t="shared" si="59"/>
        <v>0</v>
      </c>
      <c r="V95" s="2">
        <f t="shared" si="59"/>
        <v>0</v>
      </c>
      <c r="W95" s="2">
        <f t="shared" si="59"/>
        <v>0</v>
      </c>
      <c r="X95" s="2">
        <f t="shared" si="59"/>
        <v>0.02936936937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0.01412913728</v>
      </c>
      <c r="O96" s="2">
        <f t="shared" si="65"/>
        <v>0.005393380358</v>
      </c>
      <c r="P96" s="2">
        <f t="shared" si="65"/>
        <v>0.001085187195</v>
      </c>
      <c r="Q96" s="2">
        <f t="shared" si="65"/>
        <v>0</v>
      </c>
      <c r="R96" s="2">
        <f t="shared" si="65"/>
        <v>0.001627780792</v>
      </c>
      <c r="S96" s="2">
        <f t="shared" si="65"/>
        <v>0.1589473684</v>
      </c>
      <c r="T96" s="2">
        <f t="shared" si="65"/>
        <v>0.790168204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0.02864894194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0.009199134199</v>
      </c>
      <c r="O97" s="2">
        <f t="shared" si="66"/>
        <v>0.001071428571</v>
      </c>
      <c r="P97" s="2">
        <f t="shared" si="66"/>
        <v>0</v>
      </c>
      <c r="Q97" s="2">
        <f t="shared" si="66"/>
        <v>0.0005411255411</v>
      </c>
      <c r="R97" s="2">
        <f t="shared" si="66"/>
        <v>0.0005411255411</v>
      </c>
      <c r="S97" s="2">
        <f t="shared" si="66"/>
        <v>0.09508658009</v>
      </c>
      <c r="T97" s="2">
        <f t="shared" si="66"/>
        <v>0.8710714286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0.02248917749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0.009205658324</v>
      </c>
      <c r="O98" s="2">
        <f t="shared" si="67"/>
        <v>0.0008977149075</v>
      </c>
      <c r="P98" s="2">
        <f t="shared" si="67"/>
        <v>0</v>
      </c>
      <c r="Q98" s="2">
        <f t="shared" si="67"/>
        <v>0</v>
      </c>
      <c r="R98" s="2">
        <f t="shared" si="67"/>
        <v>0.001632208923</v>
      </c>
      <c r="S98" s="2">
        <f t="shared" si="67"/>
        <v>0.07408052231</v>
      </c>
      <c r="T98" s="2">
        <f t="shared" si="67"/>
        <v>0.8941240479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0.02005984766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0.007286983795</v>
      </c>
      <c r="O99" s="2">
        <f t="shared" si="68"/>
        <v>0.001568217459</v>
      </c>
      <c r="P99" s="2">
        <f t="shared" si="68"/>
        <v>0.0005227391532</v>
      </c>
      <c r="Q99" s="2">
        <f t="shared" si="68"/>
        <v>0.0005227391532</v>
      </c>
      <c r="R99" s="2">
        <f t="shared" si="68"/>
        <v>0.001568217459</v>
      </c>
      <c r="S99" s="2">
        <f t="shared" si="68"/>
        <v>0.06287506534</v>
      </c>
      <c r="T99" s="2">
        <f t="shared" si="68"/>
        <v>0.9113382122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0.01431782541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0.009439338235</v>
      </c>
      <c r="O100" s="2">
        <f t="shared" si="69"/>
        <v>0.00553002451</v>
      </c>
      <c r="P100" s="2">
        <f t="shared" si="69"/>
        <v>0</v>
      </c>
      <c r="Q100" s="2">
        <f t="shared" si="69"/>
        <v>0.0009191176471</v>
      </c>
      <c r="R100" s="2">
        <f t="shared" si="69"/>
        <v>0</v>
      </c>
      <c r="S100" s="2">
        <f t="shared" si="69"/>
        <v>0.07806985294</v>
      </c>
      <c r="T100" s="2">
        <f t="shared" si="69"/>
        <v>0.8767156863</v>
      </c>
      <c r="U100" s="2">
        <f t="shared" si="69"/>
        <v>0.0009191176471</v>
      </c>
      <c r="V100" s="2">
        <f t="shared" si="69"/>
        <v>0</v>
      </c>
      <c r="W100" s="2">
        <f t="shared" si="69"/>
        <v>0</v>
      </c>
      <c r="X100" s="2">
        <f t="shared" si="69"/>
        <v>0.02840686275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0.01355206408</v>
      </c>
      <c r="O101" s="2">
        <f t="shared" si="70"/>
        <v>0.002772643253</v>
      </c>
      <c r="P101" s="2">
        <f t="shared" si="70"/>
        <v>0.0003080714726</v>
      </c>
      <c r="Q101" s="2">
        <f t="shared" si="70"/>
        <v>0.0003049907579</v>
      </c>
      <c r="R101" s="2">
        <f t="shared" si="70"/>
        <v>0.001848428835</v>
      </c>
      <c r="S101" s="2">
        <f t="shared" si="70"/>
        <v>0.08701170672</v>
      </c>
      <c r="T101" s="2">
        <f t="shared" si="70"/>
        <v>0.8701386322</v>
      </c>
      <c r="U101" s="2">
        <f t="shared" si="70"/>
        <v>0.0009242144177</v>
      </c>
      <c r="V101" s="2">
        <f t="shared" si="70"/>
        <v>0</v>
      </c>
      <c r="W101" s="2">
        <f t="shared" si="70"/>
        <v>0</v>
      </c>
      <c r="X101" s="2">
        <f t="shared" si="70"/>
        <v>0.02313924831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0.015341867</v>
      </c>
      <c r="O102" s="2">
        <f t="shared" si="71"/>
        <v>0.002510146737</v>
      </c>
      <c r="P102" s="2">
        <f t="shared" si="71"/>
        <v>0.0003122073057</v>
      </c>
      <c r="Q102" s="2">
        <f t="shared" si="71"/>
        <v>0.000936621917</v>
      </c>
      <c r="R102" s="2">
        <f t="shared" si="71"/>
        <v>0.001554792382</v>
      </c>
      <c r="S102" s="2">
        <f t="shared" si="71"/>
        <v>0.08485794568</v>
      </c>
      <c r="T102" s="2">
        <f t="shared" si="71"/>
        <v>0.8691476741</v>
      </c>
      <c r="U102" s="2">
        <f t="shared" si="71"/>
        <v>0.0003122073057</v>
      </c>
      <c r="V102" s="2">
        <f t="shared" si="71"/>
        <v>0</v>
      </c>
      <c r="W102" s="2">
        <f t="shared" si="71"/>
        <v>0</v>
      </c>
      <c r="X102" s="2">
        <f t="shared" si="71"/>
        <v>0.02502653762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0.01390174326</v>
      </c>
      <c r="O103" s="2">
        <f t="shared" si="72"/>
        <v>0.003803486529</v>
      </c>
      <c r="P103" s="2">
        <f t="shared" si="72"/>
        <v>0.0003169572108</v>
      </c>
      <c r="Q103" s="2">
        <f t="shared" si="72"/>
        <v>0.0006339144216</v>
      </c>
      <c r="R103" s="2">
        <f t="shared" si="72"/>
        <v>0.001267828843</v>
      </c>
      <c r="S103" s="2">
        <f t="shared" si="72"/>
        <v>0.0931473851</v>
      </c>
      <c r="T103" s="2">
        <f t="shared" si="72"/>
        <v>0.8551315372</v>
      </c>
      <c r="U103" s="2">
        <f t="shared" si="72"/>
        <v>0</v>
      </c>
      <c r="V103" s="2">
        <f t="shared" si="72"/>
        <v>0</v>
      </c>
      <c r="W103" s="2">
        <f t="shared" si="72"/>
        <v>0</v>
      </c>
      <c r="X103" s="2">
        <f t="shared" si="72"/>
        <v>0.03179714739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0.013724267</v>
      </c>
      <c r="O104" s="2">
        <f t="shared" si="73"/>
        <v>0.003742981909</v>
      </c>
      <c r="P104" s="2">
        <f t="shared" si="73"/>
        <v>0.0003119151591</v>
      </c>
      <c r="Q104" s="2">
        <f t="shared" si="73"/>
        <v>0</v>
      </c>
      <c r="R104" s="2">
        <f t="shared" si="73"/>
        <v>0.001244541485</v>
      </c>
      <c r="S104" s="2">
        <f t="shared" si="73"/>
        <v>0.09957579538</v>
      </c>
      <c r="T104" s="2">
        <f t="shared" si="73"/>
        <v>0.8470305677</v>
      </c>
      <c r="U104" s="2">
        <f t="shared" si="73"/>
        <v>0.001253898939</v>
      </c>
      <c r="V104" s="2">
        <f t="shared" si="73"/>
        <v>0</v>
      </c>
      <c r="W104" s="2">
        <f t="shared" si="73"/>
        <v>0</v>
      </c>
      <c r="X104" s="2">
        <f t="shared" si="73"/>
        <v>0.03311603244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0.020384</v>
      </c>
      <c r="O105" s="2">
        <f t="shared" si="74"/>
        <v>0.019116</v>
      </c>
      <c r="P105" s="2">
        <f t="shared" si="74"/>
        <v>0.002816</v>
      </c>
      <c r="Q105" s="2">
        <f t="shared" si="74"/>
        <v>0.01036</v>
      </c>
      <c r="R105" s="2">
        <f t="shared" si="74"/>
        <v>0.007968</v>
      </c>
      <c r="S105" s="2">
        <f t="shared" si="74"/>
        <v>0.043152</v>
      </c>
      <c r="T105" s="2">
        <f t="shared" si="74"/>
        <v>0.168888</v>
      </c>
      <c r="U105" s="2">
        <f t="shared" si="74"/>
        <v>0.0036</v>
      </c>
      <c r="V105" s="2">
        <f t="shared" si="74"/>
        <v>0.666972</v>
      </c>
      <c r="W105" s="2">
        <f t="shared" si="74"/>
        <v>0</v>
      </c>
      <c r="X105" s="2">
        <f t="shared" si="74"/>
        <v>0.056744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0.004383838384</v>
      </c>
      <c r="O106" s="2">
        <f t="shared" si="75"/>
        <v>0.006080808081</v>
      </c>
      <c r="P106" s="2">
        <f t="shared" si="75"/>
        <v>0.00202020202</v>
      </c>
      <c r="Q106" s="2">
        <f t="shared" si="75"/>
        <v>0.01545454545</v>
      </c>
      <c r="R106" s="2">
        <f t="shared" si="75"/>
        <v>0.00101010101</v>
      </c>
      <c r="S106" s="2">
        <f t="shared" si="75"/>
        <v>0.02181818182</v>
      </c>
      <c r="T106" s="2">
        <f t="shared" si="75"/>
        <v>0.03696969697</v>
      </c>
      <c r="U106" s="2">
        <f t="shared" si="75"/>
        <v>0.003717171717</v>
      </c>
      <c r="V106" s="2">
        <f t="shared" si="75"/>
        <v>0.8727609428</v>
      </c>
      <c r="W106" s="2">
        <f t="shared" si="75"/>
        <v>0</v>
      </c>
      <c r="X106" s="2">
        <f t="shared" si="75"/>
        <v>0.03578451178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0.002275526742</v>
      </c>
      <c r="O107" s="2">
        <f t="shared" si="76"/>
        <v>0.004213938412</v>
      </c>
      <c r="P107" s="2">
        <f t="shared" si="76"/>
        <v>0.0006482982172</v>
      </c>
      <c r="Q107" s="2">
        <f t="shared" si="76"/>
        <v>0.009092382496</v>
      </c>
      <c r="R107" s="2">
        <f t="shared" si="76"/>
        <v>0.002282009724</v>
      </c>
      <c r="S107" s="2">
        <f t="shared" si="76"/>
        <v>0.01587034036</v>
      </c>
      <c r="T107" s="2">
        <f t="shared" si="76"/>
        <v>0.01911183144</v>
      </c>
      <c r="U107" s="2">
        <f t="shared" si="76"/>
        <v>0.00226904376</v>
      </c>
      <c r="V107" s="2">
        <f t="shared" si="76"/>
        <v>0.9254975689</v>
      </c>
      <c r="W107" s="2">
        <f t="shared" si="76"/>
        <v>0</v>
      </c>
      <c r="X107" s="2">
        <f t="shared" si="76"/>
        <v>0.01873905997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0.001253525541</v>
      </c>
      <c r="O108" s="2">
        <f t="shared" si="77"/>
        <v>0.001880288311</v>
      </c>
      <c r="P108" s="2">
        <f t="shared" si="77"/>
        <v>0.0009401441554</v>
      </c>
      <c r="Q108" s="2">
        <f t="shared" si="77"/>
        <v>0.007546223754</v>
      </c>
      <c r="R108" s="2">
        <f t="shared" si="77"/>
        <v>0.001253525541</v>
      </c>
      <c r="S108" s="2">
        <f t="shared" si="77"/>
        <v>0.01036038859</v>
      </c>
      <c r="T108" s="2">
        <f t="shared" si="77"/>
        <v>0.01466624882</v>
      </c>
      <c r="U108" s="2">
        <f t="shared" si="77"/>
        <v>0.001560639298</v>
      </c>
      <c r="V108" s="2">
        <f t="shared" si="77"/>
        <v>0.9440833594</v>
      </c>
      <c r="W108" s="2">
        <f t="shared" si="77"/>
        <v>0</v>
      </c>
      <c r="X108" s="2">
        <f t="shared" si="77"/>
        <v>0.01645565653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0.0002444987775</v>
      </c>
      <c r="O109" s="2">
        <f t="shared" si="78"/>
        <v>0.002924205379</v>
      </c>
      <c r="P109" s="2">
        <f t="shared" si="78"/>
        <v>0.00097799511</v>
      </c>
      <c r="Q109" s="2">
        <f t="shared" si="78"/>
        <v>0.003902200489</v>
      </c>
      <c r="R109" s="2">
        <f t="shared" si="78"/>
        <v>0.000488997555</v>
      </c>
      <c r="S109" s="2">
        <f t="shared" si="78"/>
        <v>0.00902200489</v>
      </c>
      <c r="T109" s="2">
        <f t="shared" si="78"/>
        <v>0.003916870416</v>
      </c>
      <c r="U109" s="2">
        <f t="shared" si="78"/>
        <v>0.00097799511</v>
      </c>
      <c r="V109" s="2">
        <f t="shared" si="78"/>
        <v>0.9638581907</v>
      </c>
      <c r="W109" s="2">
        <f t="shared" si="78"/>
        <v>0</v>
      </c>
      <c r="X109" s="2">
        <f t="shared" si="78"/>
        <v>0.01368704156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0.001411488863</v>
      </c>
      <c r="O110" s="2">
        <f t="shared" si="79"/>
        <v>0.002335287222</v>
      </c>
      <c r="P110" s="2">
        <f t="shared" si="79"/>
        <v>0.0002344665885</v>
      </c>
      <c r="Q110" s="2">
        <f t="shared" si="79"/>
        <v>0.004234466589</v>
      </c>
      <c r="R110" s="2">
        <f t="shared" si="79"/>
        <v>0.0002344665885</v>
      </c>
      <c r="S110" s="2">
        <f t="shared" si="79"/>
        <v>0.003038686987</v>
      </c>
      <c r="T110" s="2">
        <f t="shared" si="79"/>
        <v>0.006832356389</v>
      </c>
      <c r="U110" s="2">
        <f t="shared" si="79"/>
        <v>0.000468933177</v>
      </c>
      <c r="V110" s="2">
        <f t="shared" si="79"/>
        <v>0.9370762016</v>
      </c>
      <c r="W110" s="2">
        <f t="shared" si="79"/>
        <v>0.03083704572</v>
      </c>
      <c r="X110" s="2">
        <f t="shared" si="79"/>
        <v>0.01329660023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0.0004855072464</v>
      </c>
      <c r="O111" s="2">
        <f t="shared" si="80"/>
        <v>0.002178743961</v>
      </c>
      <c r="P111" s="2">
        <f t="shared" si="80"/>
        <v>0.0007246376812</v>
      </c>
      <c r="Q111" s="2">
        <f t="shared" si="80"/>
        <v>0.003855072464</v>
      </c>
      <c r="R111" s="2">
        <f t="shared" si="80"/>
        <v>0</v>
      </c>
      <c r="S111" s="2">
        <f t="shared" si="80"/>
        <v>0.002173913043</v>
      </c>
      <c r="T111" s="2">
        <f t="shared" si="80"/>
        <v>0.005333333333</v>
      </c>
      <c r="U111" s="2">
        <f t="shared" si="80"/>
        <v>0.0004830917874</v>
      </c>
      <c r="V111" s="2">
        <f t="shared" si="80"/>
        <v>0.938826087</v>
      </c>
      <c r="W111" s="2">
        <f t="shared" si="80"/>
        <v>0.03077294686</v>
      </c>
      <c r="X111" s="2">
        <f t="shared" si="80"/>
        <v>0.01516666667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0.001460810483</v>
      </c>
      <c r="O112" s="2">
        <f t="shared" si="81"/>
        <v>0.001943702985</v>
      </c>
      <c r="P112" s="2">
        <f t="shared" si="81"/>
        <v>0.0002426595487</v>
      </c>
      <c r="Q112" s="2">
        <f t="shared" si="81"/>
        <v>0.007066246057</v>
      </c>
      <c r="R112" s="2">
        <f t="shared" si="81"/>
        <v>0.0002426595487</v>
      </c>
      <c r="S112" s="2">
        <f t="shared" si="81"/>
        <v>0.003416646445</v>
      </c>
      <c r="T112" s="2">
        <f t="shared" si="81"/>
        <v>0.004367871876</v>
      </c>
      <c r="U112" s="2">
        <f t="shared" si="81"/>
        <v>0.0002426595487</v>
      </c>
      <c r="V112" s="2">
        <f t="shared" si="81"/>
        <v>0.9311429265</v>
      </c>
      <c r="W112" s="2">
        <f t="shared" si="81"/>
        <v>0.03452802718</v>
      </c>
      <c r="X112" s="2">
        <f t="shared" si="81"/>
        <v>0.01534578986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0.001297690112</v>
      </c>
      <c r="O113" s="2">
        <f t="shared" si="82"/>
        <v>0.002595380223</v>
      </c>
      <c r="P113" s="2">
        <f t="shared" si="82"/>
        <v>0.000778614067</v>
      </c>
      <c r="Q113" s="2">
        <f t="shared" si="82"/>
        <v>0.005730599533</v>
      </c>
      <c r="R113" s="2">
        <f t="shared" si="82"/>
        <v>0</v>
      </c>
      <c r="S113" s="2">
        <f t="shared" si="82"/>
        <v>0.004412146379</v>
      </c>
      <c r="T113" s="2">
        <f t="shared" si="82"/>
        <v>0.003114456268</v>
      </c>
      <c r="U113" s="2">
        <f t="shared" si="82"/>
        <v>0</v>
      </c>
      <c r="V113" s="2">
        <f t="shared" si="82"/>
        <v>0.9280768233</v>
      </c>
      <c r="W113" s="2">
        <f t="shared" si="82"/>
        <v>0.0393433688</v>
      </c>
      <c r="X113" s="2">
        <f t="shared" si="82"/>
        <v>0.01465092136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0.001298667363</v>
      </c>
      <c r="O114" s="2">
        <f t="shared" si="83"/>
        <v>0.003153906454</v>
      </c>
      <c r="P114" s="2">
        <f t="shared" si="83"/>
        <v>0.0007839038411</v>
      </c>
      <c r="Q114" s="2">
        <f t="shared" si="83"/>
        <v>0.006250326627</v>
      </c>
      <c r="R114" s="2">
        <f t="shared" si="83"/>
        <v>0.0007839038411</v>
      </c>
      <c r="S114" s="2">
        <f t="shared" si="83"/>
        <v>0.001567807682</v>
      </c>
      <c r="T114" s="2">
        <f t="shared" si="83"/>
        <v>0.003135615365</v>
      </c>
      <c r="U114" s="2">
        <f t="shared" si="83"/>
        <v>0.0002613012804</v>
      </c>
      <c r="V114" s="2">
        <f t="shared" si="83"/>
        <v>0.9222236739</v>
      </c>
      <c r="W114" s="2">
        <f t="shared" si="83"/>
        <v>0.04351450222</v>
      </c>
      <c r="X114" s="2">
        <f t="shared" si="83"/>
        <v>0.01702639143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>
        <f t="shared" ref="E910:E919" si="214">INDIRECT(CONCATENATE("'ccc",$E$908,"'!",$B$1,C910+2))</f>
        <v>17</v>
      </c>
      <c r="F910" s="1">
        <v>1.0</v>
      </c>
      <c r="G910" s="4" t="str">
        <f t="shared" ref="G910:G919" si="215">INDIRECT(CONCATENATE("'ccc",$E$908,"'!",$B$1,C910+21))</f>
        <v>0.94</v>
      </c>
      <c r="H910" s="2">
        <f t="shared" ref="H910:H919" si="216">E910*F910*G910</f>
        <v>15.98</v>
      </c>
      <c r="I910" s="2">
        <f t="shared" ref="I910:I919" si="217">H910/$E$921</f>
        <v>0.01308763309</v>
      </c>
      <c r="J910" s="2">
        <f t="shared" ref="J910:J919" si="218">I910*$E$262</f>
        <v>0</v>
      </c>
    </row>
    <row r="911">
      <c r="C911" s="1">
        <v>1.0</v>
      </c>
      <c r="E911" s="4">
        <f t="shared" si="214"/>
        <v>8</v>
      </c>
      <c r="F911" s="1">
        <v>1.0</v>
      </c>
      <c r="G911" s="4" t="str">
        <f t="shared" si="215"/>
        <v>0.88</v>
      </c>
      <c r="H911" s="2">
        <f t="shared" si="216"/>
        <v>7.04</v>
      </c>
      <c r="I911" s="2">
        <f t="shared" si="217"/>
        <v>0.005765765766</v>
      </c>
      <c r="J911" s="2">
        <f t="shared" si="218"/>
        <v>0</v>
      </c>
    </row>
    <row r="912">
      <c r="C912" s="1">
        <v>2.0</v>
      </c>
      <c r="E912" s="4">
        <f t="shared" si="214"/>
        <v>2</v>
      </c>
      <c r="F912" s="1">
        <v>1.0</v>
      </c>
      <c r="G912" s="4" t="str">
        <f t="shared" si="215"/>
        <v>0.50</v>
      </c>
      <c r="H912" s="2">
        <f t="shared" si="216"/>
        <v>1</v>
      </c>
      <c r="I912" s="2">
        <f t="shared" si="217"/>
        <v>0.000819000819</v>
      </c>
      <c r="J912" s="2">
        <f t="shared" si="218"/>
        <v>0</v>
      </c>
    </row>
    <row r="913">
      <c r="C913" s="1">
        <v>3.0</v>
      </c>
      <c r="E913" s="4">
        <f t="shared" si="214"/>
        <v>2</v>
      </c>
      <c r="F913" s="1">
        <v>1.0</v>
      </c>
      <c r="G913" s="4" t="str">
        <f t="shared" si="215"/>
        <v>1.00</v>
      </c>
      <c r="H913" s="2">
        <f t="shared" si="216"/>
        <v>2</v>
      </c>
      <c r="I913" s="2">
        <f t="shared" si="217"/>
        <v>0.001638001638</v>
      </c>
      <c r="J913" s="2">
        <f t="shared" si="218"/>
        <v>0</v>
      </c>
    </row>
    <row r="914">
      <c r="C914" s="1">
        <v>4.0</v>
      </c>
      <c r="E914" s="4">
        <f t="shared" si="214"/>
        <v>9</v>
      </c>
      <c r="F914" s="1">
        <v>1.0</v>
      </c>
      <c r="G914" s="4" t="str">
        <f t="shared" si="215"/>
        <v>1.00</v>
      </c>
      <c r="H914" s="2">
        <f t="shared" si="216"/>
        <v>9</v>
      </c>
      <c r="I914" s="2">
        <f t="shared" si="217"/>
        <v>0.007371007371</v>
      </c>
      <c r="J914" s="2">
        <f t="shared" si="218"/>
        <v>0</v>
      </c>
    </row>
    <row r="915">
      <c r="C915" s="1">
        <v>5.0</v>
      </c>
      <c r="E915" s="4">
        <f t="shared" si="214"/>
        <v>530</v>
      </c>
      <c r="F915" s="1">
        <v>1.0</v>
      </c>
      <c r="G915" s="4" t="str">
        <f t="shared" si="215"/>
        <v>0.97</v>
      </c>
      <c r="H915" s="2">
        <f t="shared" si="216"/>
        <v>514.1</v>
      </c>
      <c r="I915" s="2">
        <f t="shared" si="217"/>
        <v>0.421048321</v>
      </c>
      <c r="J915" s="2">
        <f t="shared" si="218"/>
        <v>0</v>
      </c>
    </row>
    <row r="916">
      <c r="C916" s="1">
        <v>6.0</v>
      </c>
      <c r="E916" s="4">
        <f t="shared" si="214"/>
        <v>649</v>
      </c>
      <c r="F916" s="1">
        <v>1.0</v>
      </c>
      <c r="G916" s="4" t="str">
        <f t="shared" si="215"/>
        <v>0.98</v>
      </c>
      <c r="H916" s="2">
        <f t="shared" si="216"/>
        <v>636.02</v>
      </c>
      <c r="I916" s="2">
        <f t="shared" si="217"/>
        <v>0.5209009009</v>
      </c>
      <c r="J916" s="2">
        <f t="shared" si="218"/>
        <v>0</v>
      </c>
    </row>
    <row r="917">
      <c r="C917" s="1">
        <v>7.0</v>
      </c>
      <c r="E917" s="4">
        <f t="shared" si="214"/>
        <v>0</v>
      </c>
      <c r="F917" s="1">
        <v>0.0</v>
      </c>
      <c r="G917" s="4" t="str">
        <f t="shared" si="215"/>
        <v/>
      </c>
      <c r="H917" s="2">
        <f t="shared" si="216"/>
        <v>0</v>
      </c>
      <c r="I917" s="2">
        <f t="shared" si="217"/>
        <v>0</v>
      </c>
      <c r="J917" s="2">
        <f t="shared" si="218"/>
        <v>0</v>
      </c>
    </row>
    <row r="918">
      <c r="C918" s="1">
        <v>8.0</v>
      </c>
      <c r="E918" s="4">
        <f t="shared" si="214"/>
        <v>2</v>
      </c>
      <c r="F918" s="1">
        <v>0.0</v>
      </c>
      <c r="G918" s="4" t="str">
        <f t="shared" si="215"/>
        <v>1.00</v>
      </c>
      <c r="H918" s="2">
        <f t="shared" si="216"/>
        <v>0</v>
      </c>
      <c r="I918" s="2">
        <f t="shared" si="217"/>
        <v>0</v>
      </c>
      <c r="J918" s="2">
        <f t="shared" si="218"/>
        <v>0</v>
      </c>
    </row>
    <row r="919">
      <c r="C919" s="1">
        <v>9.0</v>
      </c>
      <c r="E919" s="4">
        <f t="shared" si="214"/>
        <v>2</v>
      </c>
      <c r="F919" s="1">
        <v>0.0</v>
      </c>
      <c r="G919" s="4" t="str">
        <f t="shared" si="215"/>
        <v>1.00</v>
      </c>
      <c r="H919" s="2">
        <f t="shared" si="216"/>
        <v>0</v>
      </c>
      <c r="I919" s="2">
        <f t="shared" si="217"/>
        <v>0</v>
      </c>
      <c r="J919" s="2">
        <f t="shared" si="218"/>
        <v>0</v>
      </c>
    </row>
    <row r="920">
      <c r="C920" s="1" t="s">
        <v>28</v>
      </c>
      <c r="I920" s="2">
        <f>(E921-H921)/E921</f>
        <v>0.02936936937</v>
      </c>
    </row>
    <row r="921">
      <c r="D921" s="1" t="s">
        <v>29</v>
      </c>
      <c r="E921" s="2">
        <f>Sum(E910:E919)</f>
        <v>1221</v>
      </c>
      <c r="H921" s="2">
        <f>Sum(H910:H919)</f>
        <v>1185.14</v>
      </c>
    </row>
    <row r="922">
      <c r="D922" s="1" t="s">
        <v>17</v>
      </c>
      <c r="E922" s="2">
        <f>E921/$B$2</f>
        <v>0.0095390625</v>
      </c>
    </row>
    <row r="923">
      <c r="D923" s="1" t="s">
        <v>18</v>
      </c>
      <c r="E923" s="2">
        <f>H921/E921</f>
        <v>0.9706306306</v>
      </c>
    </row>
    <row r="924">
      <c r="D924" s="1" t="s">
        <v>20</v>
      </c>
      <c r="E924" s="2">
        <f>H921/$B$2</f>
        <v>0.00925890625</v>
      </c>
    </row>
    <row r="925">
      <c r="D925" s="1" t="s">
        <v>21</v>
      </c>
      <c r="E925" s="2">
        <f>(E921-H921)/$B$2</f>
        <v>0.00028015625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31</v>
      </c>
      <c r="F940" s="1">
        <v>1.0</v>
      </c>
      <c r="G940" s="4" t="str">
        <f t="shared" ref="G940:G949" si="220">INDIRECT(CONCATENATE("'ccc",$E$938,"'!",$B$1,C940+21))</f>
        <v>0.84</v>
      </c>
      <c r="H940" s="2">
        <f t="shared" ref="H940:H949" si="221">E940*F940*G940</f>
        <v>26.04</v>
      </c>
      <c r="I940" s="2">
        <f t="shared" ref="I940:I949" si="222">H940/$E$951</f>
        <v>0.01412913728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14</v>
      </c>
      <c r="F941" s="1">
        <v>1.0</v>
      </c>
      <c r="G941" s="4" t="str">
        <f t="shared" si="220"/>
        <v>0.71</v>
      </c>
      <c r="H941" s="2">
        <f t="shared" si="221"/>
        <v>9.94</v>
      </c>
      <c r="I941" s="2">
        <f t="shared" si="222"/>
        <v>0.005393380358</v>
      </c>
      <c r="J941" s="2">
        <f t="shared" si="223"/>
        <v>0</v>
      </c>
    </row>
    <row r="942">
      <c r="C942" s="1">
        <v>2.0</v>
      </c>
      <c r="E942" s="4">
        <f t="shared" si="219"/>
        <v>2</v>
      </c>
      <c r="F942" s="1">
        <v>1.0</v>
      </c>
      <c r="G942" s="4" t="str">
        <f t="shared" si="220"/>
        <v>1.00</v>
      </c>
      <c r="H942" s="2">
        <f t="shared" si="221"/>
        <v>2</v>
      </c>
      <c r="I942" s="2">
        <f t="shared" si="222"/>
        <v>0.001085187195</v>
      </c>
      <c r="J942" s="2">
        <f t="shared" si="223"/>
        <v>0</v>
      </c>
    </row>
    <row r="943">
      <c r="C943" s="1">
        <v>3.0</v>
      </c>
      <c r="E943" s="4">
        <f t="shared" si="219"/>
        <v>0</v>
      </c>
      <c r="F943" s="1">
        <v>1.0</v>
      </c>
      <c r="G943" s="4" t="str">
        <f t="shared" si="220"/>
        <v/>
      </c>
      <c r="H943" s="2">
        <f t="shared" si="221"/>
        <v>0</v>
      </c>
      <c r="I943" s="2">
        <f t="shared" si="222"/>
        <v>0</v>
      </c>
      <c r="J943" s="2">
        <f t="shared" si="223"/>
        <v>0</v>
      </c>
    </row>
    <row r="944">
      <c r="C944" s="1">
        <v>4.0</v>
      </c>
      <c r="E944" s="4">
        <f t="shared" si="219"/>
        <v>4</v>
      </c>
      <c r="F944" s="1">
        <v>1.0</v>
      </c>
      <c r="G944" s="4" t="str">
        <f t="shared" si="220"/>
        <v>0.75</v>
      </c>
      <c r="H944" s="2">
        <f t="shared" si="221"/>
        <v>3</v>
      </c>
      <c r="I944" s="2">
        <f t="shared" si="222"/>
        <v>0.001627780792</v>
      </c>
      <c r="J944" s="2">
        <f t="shared" si="223"/>
        <v>0</v>
      </c>
    </row>
    <row r="945">
      <c r="C945" s="1">
        <v>5.0</v>
      </c>
      <c r="E945" s="4">
        <f t="shared" si="219"/>
        <v>302</v>
      </c>
      <c r="F945" s="1">
        <v>1.0</v>
      </c>
      <c r="G945" s="4" t="str">
        <f t="shared" si="220"/>
        <v>0.97</v>
      </c>
      <c r="H945" s="2">
        <f t="shared" si="221"/>
        <v>292.94</v>
      </c>
      <c r="I945" s="2">
        <f t="shared" si="222"/>
        <v>0.1589473684</v>
      </c>
      <c r="J945" s="2">
        <f t="shared" si="223"/>
        <v>0</v>
      </c>
    </row>
    <row r="946">
      <c r="C946" s="1">
        <v>6.0</v>
      </c>
      <c r="E946" s="4">
        <f t="shared" si="219"/>
        <v>1486</v>
      </c>
      <c r="F946" s="1">
        <v>1.0</v>
      </c>
      <c r="G946" s="4" t="str">
        <f t="shared" si="220"/>
        <v>0.98</v>
      </c>
      <c r="H946" s="2">
        <f t="shared" si="221"/>
        <v>1456.28</v>
      </c>
      <c r="I946" s="2">
        <f t="shared" si="222"/>
        <v>0.790168204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3</v>
      </c>
      <c r="F948" s="1">
        <v>0.0</v>
      </c>
      <c r="G948" s="4" t="str">
        <f t="shared" si="220"/>
        <v>0.67</v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1</v>
      </c>
      <c r="F949" s="1">
        <v>0.0</v>
      </c>
      <c r="G949" s="4" t="str">
        <f t="shared" si="220"/>
        <v>1.00</v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0.02864894194</v>
      </c>
    </row>
    <row r="951">
      <c r="D951" s="1" t="s">
        <v>29</v>
      </c>
      <c r="E951" s="2">
        <f>Sum(E940:E949)</f>
        <v>1843</v>
      </c>
      <c r="H951" s="2">
        <f>Sum(H940:H949)</f>
        <v>1790.2</v>
      </c>
    </row>
    <row r="952">
      <c r="D952" s="1" t="s">
        <v>17</v>
      </c>
      <c r="E952" s="2">
        <f>E951/$B$2</f>
        <v>0.0143984375</v>
      </c>
    </row>
    <row r="953">
      <c r="D953" s="1" t="s">
        <v>18</v>
      </c>
      <c r="E953" s="2">
        <f>H951/E951</f>
        <v>0.9713510581</v>
      </c>
    </row>
    <row r="954">
      <c r="D954" s="1" t="s">
        <v>20</v>
      </c>
      <c r="E954" s="2">
        <f>H951/$B$2</f>
        <v>0.0139859375</v>
      </c>
    </row>
    <row r="955">
      <c r="D955" s="1" t="s">
        <v>21</v>
      </c>
      <c r="E955" s="2">
        <f>(E951-H951)/$B$2</f>
        <v>0.0004125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20</v>
      </c>
      <c r="F970" s="1">
        <v>1.0</v>
      </c>
      <c r="G970" s="4" t="str">
        <f t="shared" ref="G970:G979" si="225">INDIRECT(CONCATENATE("'ccc",$E$968,"'!",$B$1,C970+21))</f>
        <v>0.85</v>
      </c>
      <c r="H970" s="2">
        <f t="shared" ref="H970:H979" si="226">E970*F970*G970</f>
        <v>17</v>
      </c>
      <c r="I970" s="2">
        <f t="shared" ref="I970:I979" si="227">H970/$E$981</f>
        <v>0.009199134199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6</v>
      </c>
      <c r="F971" s="1">
        <v>1.0</v>
      </c>
      <c r="G971" s="4" t="str">
        <f t="shared" si="225"/>
        <v>0.33</v>
      </c>
      <c r="H971" s="2">
        <f t="shared" si="226"/>
        <v>1.98</v>
      </c>
      <c r="I971" s="2">
        <f t="shared" si="227"/>
        <v>0.001071428571</v>
      </c>
      <c r="J971" s="2">
        <f t="shared" si="228"/>
        <v>0</v>
      </c>
    </row>
    <row r="972">
      <c r="C972" s="1">
        <v>2.0</v>
      </c>
      <c r="E972" s="4">
        <f t="shared" si="224"/>
        <v>0</v>
      </c>
      <c r="F972" s="1">
        <v>1.0</v>
      </c>
      <c r="G972" s="4" t="str">
        <f t="shared" si="225"/>
        <v/>
      </c>
      <c r="H972" s="2">
        <f t="shared" si="226"/>
        <v>0</v>
      </c>
      <c r="I972" s="2">
        <f t="shared" si="227"/>
        <v>0</v>
      </c>
      <c r="J972" s="2">
        <f t="shared" si="228"/>
        <v>0</v>
      </c>
    </row>
    <row r="973">
      <c r="C973" s="1">
        <v>3.0</v>
      </c>
      <c r="E973" s="4">
        <f t="shared" si="224"/>
        <v>1</v>
      </c>
      <c r="F973" s="1">
        <v>1.0</v>
      </c>
      <c r="G973" s="4" t="str">
        <f t="shared" si="225"/>
        <v>1.00</v>
      </c>
      <c r="H973" s="2">
        <f t="shared" si="226"/>
        <v>1</v>
      </c>
      <c r="I973" s="2">
        <f t="shared" si="227"/>
        <v>0.0005411255411</v>
      </c>
      <c r="J973" s="2">
        <f t="shared" si="228"/>
        <v>0</v>
      </c>
    </row>
    <row r="974">
      <c r="C974" s="1">
        <v>4.0</v>
      </c>
      <c r="E974" s="4">
        <f t="shared" si="224"/>
        <v>1</v>
      </c>
      <c r="F974" s="1">
        <v>1.0</v>
      </c>
      <c r="G974" s="4" t="str">
        <f t="shared" si="225"/>
        <v>1.00</v>
      </c>
      <c r="H974" s="2">
        <f t="shared" si="226"/>
        <v>1</v>
      </c>
      <c r="I974" s="2">
        <f t="shared" si="227"/>
        <v>0.0005411255411</v>
      </c>
      <c r="J974" s="2">
        <f t="shared" si="228"/>
        <v>0</v>
      </c>
    </row>
    <row r="975">
      <c r="C975" s="1">
        <v>5.0</v>
      </c>
      <c r="E975" s="4">
        <f t="shared" si="224"/>
        <v>191</v>
      </c>
      <c r="F975" s="1">
        <v>1.0</v>
      </c>
      <c r="G975" s="4" t="str">
        <f t="shared" si="225"/>
        <v>0.92</v>
      </c>
      <c r="H975" s="2">
        <f t="shared" si="226"/>
        <v>175.72</v>
      </c>
      <c r="I975" s="2">
        <f t="shared" si="227"/>
        <v>0.09508658009</v>
      </c>
      <c r="J975" s="2">
        <f t="shared" si="228"/>
        <v>0</v>
      </c>
    </row>
    <row r="976">
      <c r="C976" s="1">
        <v>6.0</v>
      </c>
      <c r="E976" s="4">
        <f t="shared" si="224"/>
        <v>1626</v>
      </c>
      <c r="F976" s="1">
        <v>1.0</v>
      </c>
      <c r="G976" s="4" t="str">
        <f t="shared" si="225"/>
        <v>0.99</v>
      </c>
      <c r="H976" s="2">
        <f t="shared" si="226"/>
        <v>1609.74</v>
      </c>
      <c r="I976" s="2">
        <f t="shared" si="227"/>
        <v>0.8710714286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1</v>
      </c>
      <c r="F978" s="1">
        <v>0.0</v>
      </c>
      <c r="G978" s="4" t="str">
        <f t="shared" si="225"/>
        <v>1.00</v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2</v>
      </c>
      <c r="F979" s="1">
        <v>0.0</v>
      </c>
      <c r="G979" s="4" t="str">
        <f t="shared" si="225"/>
        <v>1.00</v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0.02248917749</v>
      </c>
    </row>
    <row r="981">
      <c r="D981" s="1" t="s">
        <v>29</v>
      </c>
      <c r="E981" s="2">
        <f>Sum(E970:E979)</f>
        <v>1848</v>
      </c>
      <c r="H981" s="2">
        <f>Sum(H970:H979)</f>
        <v>1806.44</v>
      </c>
    </row>
    <row r="982">
      <c r="D982" s="1" t="s">
        <v>17</v>
      </c>
      <c r="E982" s="2">
        <f>E981/$B$2</f>
        <v>0.0144375</v>
      </c>
    </row>
    <row r="983">
      <c r="D983" s="1" t="s">
        <v>18</v>
      </c>
      <c r="E983" s="2">
        <f>H981/E981</f>
        <v>0.9775108225</v>
      </c>
    </row>
    <row r="984">
      <c r="D984" s="1" t="s">
        <v>20</v>
      </c>
      <c r="E984" s="2">
        <f>H981/$B$2</f>
        <v>0.0141128125</v>
      </c>
    </row>
    <row r="985">
      <c r="D985" s="1" t="s">
        <v>21</v>
      </c>
      <c r="E985" s="2">
        <f>(E981-H981)/$B$2</f>
        <v>0.0003246875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18</v>
      </c>
      <c r="F1000" s="1">
        <v>1.0</v>
      </c>
      <c r="G1000" s="4" t="str">
        <f>INDIRECT(CONCATENATE("'ccc",$E$998,"'!",$B$1,C1000+21))</f>
        <v>0.94</v>
      </c>
      <c r="H1000" s="2">
        <f t="shared" ref="H1000:H1009" si="230">E1000*F1000*G1000</f>
        <v>16.92</v>
      </c>
      <c r="I1000" s="2">
        <f t="shared" ref="I1000:I1009" si="231">H1000/$E$1011</f>
        <v>0.009205658324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5</v>
      </c>
      <c r="F1001" s="1">
        <v>1.0</v>
      </c>
      <c r="G1001" s="4" t="str">
        <f t="shared" ref="G1001:G1009" si="233">INDIRECT(CONCATENATE("'ccc",$E$968,"'!",$B$1,C1001+21))</f>
        <v>0.33</v>
      </c>
      <c r="H1001" s="2">
        <f t="shared" si="230"/>
        <v>1.65</v>
      </c>
      <c r="I1001" s="2">
        <f t="shared" si="231"/>
        <v>0.0008977149075</v>
      </c>
      <c r="J1001" s="2">
        <f t="shared" si="232"/>
        <v>0</v>
      </c>
    </row>
    <row r="1002">
      <c r="C1002" s="1">
        <v>2.0</v>
      </c>
      <c r="E1002" s="4">
        <f t="shared" si="229"/>
        <v>2</v>
      </c>
      <c r="F1002" s="1">
        <v>1.0</v>
      </c>
      <c r="G1002" s="4" t="str">
        <f t="shared" si="233"/>
        <v/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0</v>
      </c>
      <c r="F1003" s="1">
        <v>1.0</v>
      </c>
      <c r="G1003" s="4" t="str">
        <f t="shared" si="233"/>
        <v>1.00</v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3</v>
      </c>
      <c r="F1004" s="1">
        <v>1.0</v>
      </c>
      <c r="G1004" s="4" t="str">
        <f t="shared" si="233"/>
        <v>1.00</v>
      </c>
      <c r="H1004" s="2">
        <f t="shared" si="230"/>
        <v>3</v>
      </c>
      <c r="I1004" s="2">
        <f t="shared" si="231"/>
        <v>0.001632208923</v>
      </c>
      <c r="J1004" s="2">
        <f t="shared" si="232"/>
        <v>0</v>
      </c>
    </row>
    <row r="1005">
      <c r="C1005" s="1">
        <v>5.0</v>
      </c>
      <c r="E1005" s="4">
        <f t="shared" si="229"/>
        <v>148</v>
      </c>
      <c r="F1005" s="1">
        <v>1.0</v>
      </c>
      <c r="G1005" s="4" t="str">
        <f t="shared" si="233"/>
        <v>0.92</v>
      </c>
      <c r="H1005" s="2">
        <f t="shared" si="230"/>
        <v>136.16</v>
      </c>
      <c r="I1005" s="2">
        <f t="shared" si="231"/>
        <v>0.07408052231</v>
      </c>
      <c r="J1005" s="2">
        <f t="shared" si="232"/>
        <v>0</v>
      </c>
    </row>
    <row r="1006">
      <c r="C1006" s="1">
        <v>6.0</v>
      </c>
      <c r="E1006" s="4">
        <f t="shared" si="229"/>
        <v>1660</v>
      </c>
      <c r="F1006" s="1">
        <v>1.0</v>
      </c>
      <c r="G1006" s="4" t="str">
        <f t="shared" si="233"/>
        <v>0.99</v>
      </c>
      <c r="H1006" s="2">
        <f t="shared" si="230"/>
        <v>1643.4</v>
      </c>
      <c r="I1006" s="2">
        <f t="shared" si="231"/>
        <v>0.8941240479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2</v>
      </c>
      <c r="F1008" s="1">
        <v>0.0</v>
      </c>
      <c r="G1008" s="4" t="str">
        <f t="shared" si="233"/>
        <v>1.00</v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>1.00</v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0.02005984766</v>
      </c>
    </row>
    <row r="1011">
      <c r="D1011" s="1" t="s">
        <v>29</v>
      </c>
      <c r="E1011" s="2">
        <f>Sum(E1000:E1009)</f>
        <v>1838</v>
      </c>
      <c r="H1011" s="2">
        <f>Sum(H1000:H1009)</f>
        <v>1801.13</v>
      </c>
    </row>
    <row r="1012">
      <c r="D1012" s="1" t="s">
        <v>17</v>
      </c>
      <c r="E1012" s="2">
        <f>E1011/$B$2</f>
        <v>0.014359375</v>
      </c>
    </row>
    <row r="1013">
      <c r="D1013" s="1" t="s">
        <v>18</v>
      </c>
      <c r="E1013" s="2">
        <f>H1011/E1011</f>
        <v>0.9799401523</v>
      </c>
    </row>
    <row r="1014">
      <c r="D1014" s="1" t="s">
        <v>20</v>
      </c>
      <c r="E1014" s="2">
        <f>H1011/$B$2</f>
        <v>0.01407132813</v>
      </c>
    </row>
    <row r="1015">
      <c r="D1015" s="1" t="s">
        <v>21</v>
      </c>
      <c r="E1015" s="2">
        <f>(E1011-H1011)/$B$2</f>
        <v>0.000288046875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17</v>
      </c>
      <c r="F1030" s="1">
        <v>1.0</v>
      </c>
      <c r="G1030" s="4" t="str">
        <f t="shared" ref="G1030:G1039" si="235">INDIRECT(CONCATENATE("'ccc",$E$1028,"'!",$B$1,C1030+21))</f>
        <v>0.82</v>
      </c>
      <c r="H1030" s="2">
        <f t="shared" ref="H1030:H1039" si="236">E1030*F1030*G1030</f>
        <v>13.94</v>
      </c>
      <c r="I1030" s="2">
        <f t="shared" ref="I1030:I1039" si="237">H1030/$E$1041</f>
        <v>0.007286983795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4</v>
      </c>
      <c r="F1031" s="1">
        <v>1.0</v>
      </c>
      <c r="G1031" s="4" t="str">
        <f t="shared" si="235"/>
        <v>0.75</v>
      </c>
      <c r="H1031" s="2">
        <f t="shared" si="236"/>
        <v>3</v>
      </c>
      <c r="I1031" s="2">
        <f t="shared" si="237"/>
        <v>0.001568217459</v>
      </c>
      <c r="J1031" s="2">
        <f t="shared" si="238"/>
        <v>0</v>
      </c>
    </row>
    <row r="1032">
      <c r="C1032" s="1">
        <v>2.0</v>
      </c>
      <c r="E1032" s="4">
        <f t="shared" si="234"/>
        <v>2</v>
      </c>
      <c r="F1032" s="1">
        <v>1.0</v>
      </c>
      <c r="G1032" s="4" t="str">
        <f t="shared" si="235"/>
        <v>0.50</v>
      </c>
      <c r="H1032" s="2">
        <f t="shared" si="236"/>
        <v>1</v>
      </c>
      <c r="I1032" s="2">
        <f t="shared" si="237"/>
        <v>0.0005227391532</v>
      </c>
      <c r="J1032" s="2">
        <f t="shared" si="238"/>
        <v>0</v>
      </c>
    </row>
    <row r="1033">
      <c r="C1033" s="1">
        <v>3.0</v>
      </c>
      <c r="E1033" s="4">
        <f t="shared" si="234"/>
        <v>1</v>
      </c>
      <c r="F1033" s="1">
        <v>1.0</v>
      </c>
      <c r="G1033" s="4" t="str">
        <f t="shared" si="235"/>
        <v>1.00</v>
      </c>
      <c r="H1033" s="2">
        <f t="shared" si="236"/>
        <v>1</v>
      </c>
      <c r="I1033" s="2">
        <f t="shared" si="237"/>
        <v>0.0005227391532</v>
      </c>
      <c r="J1033" s="2">
        <f t="shared" si="238"/>
        <v>0</v>
      </c>
    </row>
    <row r="1034">
      <c r="C1034" s="1">
        <v>4.0</v>
      </c>
      <c r="E1034" s="4">
        <f t="shared" si="234"/>
        <v>3</v>
      </c>
      <c r="F1034" s="1">
        <v>1.0</v>
      </c>
      <c r="G1034" s="4" t="str">
        <f t="shared" si="235"/>
        <v>1.00</v>
      </c>
      <c r="H1034" s="2">
        <f t="shared" si="236"/>
        <v>3</v>
      </c>
      <c r="I1034" s="2">
        <f t="shared" si="237"/>
        <v>0.001568217459</v>
      </c>
      <c r="J1034" s="2">
        <f t="shared" si="238"/>
        <v>0</v>
      </c>
    </row>
    <row r="1035">
      <c r="C1035" s="1">
        <v>5.0</v>
      </c>
      <c r="E1035" s="4">
        <f t="shared" si="234"/>
        <v>124</v>
      </c>
      <c r="F1035" s="1">
        <v>1.0</v>
      </c>
      <c r="G1035" s="4" t="str">
        <f t="shared" si="235"/>
        <v>0.97</v>
      </c>
      <c r="H1035" s="2">
        <f t="shared" si="236"/>
        <v>120.28</v>
      </c>
      <c r="I1035" s="2">
        <f t="shared" si="237"/>
        <v>0.06287506534</v>
      </c>
      <c r="J1035" s="2">
        <f t="shared" si="238"/>
        <v>0</v>
      </c>
    </row>
    <row r="1036">
      <c r="C1036" s="1">
        <v>6.0</v>
      </c>
      <c r="E1036" s="4">
        <f t="shared" si="234"/>
        <v>1761</v>
      </c>
      <c r="F1036" s="1">
        <v>1.0</v>
      </c>
      <c r="G1036" s="4" t="str">
        <f t="shared" si="235"/>
        <v>0.99</v>
      </c>
      <c r="H1036" s="2">
        <f t="shared" si="236"/>
        <v>1743.39</v>
      </c>
      <c r="I1036" s="2">
        <f t="shared" si="237"/>
        <v>0.9113382122</v>
      </c>
      <c r="J1036" s="2">
        <f t="shared" si="238"/>
        <v>0</v>
      </c>
    </row>
    <row r="1037">
      <c r="C1037" s="1">
        <v>7.0</v>
      </c>
      <c r="E1037" s="4">
        <f t="shared" si="234"/>
        <v>1</v>
      </c>
      <c r="F1037" s="1">
        <v>0.0</v>
      </c>
      <c r="G1037" s="4" t="str">
        <f t="shared" si="235"/>
        <v>0.00</v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0</v>
      </c>
      <c r="F1038" s="1">
        <v>0.0</v>
      </c>
      <c r="G1038" s="4" t="str">
        <f t="shared" si="235"/>
        <v/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0.01431782541</v>
      </c>
    </row>
    <row r="1041">
      <c r="D1041" s="1" t="s">
        <v>29</v>
      </c>
      <c r="E1041" s="2">
        <f>Sum(E1030:E1039)</f>
        <v>1913</v>
      </c>
      <c r="H1041" s="2">
        <f>Sum(H1030:H1039)</f>
        <v>1885.61</v>
      </c>
    </row>
    <row r="1042">
      <c r="D1042" s="1" t="s">
        <v>17</v>
      </c>
      <c r="E1042" s="2">
        <f>E1041/$B$2</f>
        <v>0.0149453125</v>
      </c>
    </row>
    <row r="1043">
      <c r="D1043" s="1" t="s">
        <v>18</v>
      </c>
      <c r="E1043" s="2">
        <f>H1041/E1041</f>
        <v>0.9856821746</v>
      </c>
    </row>
    <row r="1044">
      <c r="D1044" s="1" t="s">
        <v>20</v>
      </c>
      <c r="E1044" s="2">
        <f>H1041/$B$2</f>
        <v>0.01473132813</v>
      </c>
    </row>
    <row r="1045">
      <c r="D1045" s="1" t="s">
        <v>21</v>
      </c>
      <c r="E1045" s="2">
        <f>(E1041-H1041)/$B$2</f>
        <v>0.000213984375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39</v>
      </c>
      <c r="F1060" s="1">
        <v>1.0</v>
      </c>
      <c r="G1060" s="4" t="str">
        <f t="shared" ref="G1060:G1069" si="240">INDIRECT(CONCATENATE("'ccc",$E$1058,"'!",$B$1,C1060+21))</f>
        <v>0.79</v>
      </c>
      <c r="H1060" s="2">
        <f t="shared" ref="H1060:H1069" si="241">E1060*F1060*G1060</f>
        <v>30.81</v>
      </c>
      <c r="I1060" s="2">
        <f t="shared" ref="I1060:I1069" si="242">H1060/$E$1071</f>
        <v>0.009439338235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19</v>
      </c>
      <c r="F1061" s="1">
        <v>1.0</v>
      </c>
      <c r="G1061" s="4" t="str">
        <f t="shared" si="240"/>
        <v>0.95</v>
      </c>
      <c r="H1061" s="2">
        <f t="shared" si="241"/>
        <v>18.05</v>
      </c>
      <c r="I1061" s="2">
        <f t="shared" si="242"/>
        <v>0.00553002451</v>
      </c>
      <c r="J1061" s="2">
        <f t="shared" si="243"/>
        <v>0</v>
      </c>
    </row>
    <row r="1062">
      <c r="C1062" s="1">
        <v>2.0</v>
      </c>
      <c r="E1062" s="4">
        <f t="shared" si="239"/>
        <v>1</v>
      </c>
      <c r="F1062" s="1">
        <v>1.0</v>
      </c>
      <c r="G1062" s="4" t="str">
        <f t="shared" si="240"/>
        <v>0.00</v>
      </c>
      <c r="H1062" s="2">
        <f t="shared" si="241"/>
        <v>0</v>
      </c>
      <c r="I1062" s="2">
        <f t="shared" si="242"/>
        <v>0</v>
      </c>
      <c r="J1062" s="2">
        <f t="shared" si="243"/>
        <v>0</v>
      </c>
    </row>
    <row r="1063">
      <c r="C1063" s="1">
        <v>3.0</v>
      </c>
      <c r="E1063" s="4">
        <f t="shared" si="239"/>
        <v>3</v>
      </c>
      <c r="F1063" s="1">
        <v>1.0</v>
      </c>
      <c r="G1063" s="4" t="str">
        <f t="shared" si="240"/>
        <v>1.00</v>
      </c>
      <c r="H1063" s="2">
        <f t="shared" si="241"/>
        <v>3</v>
      </c>
      <c r="I1063" s="2">
        <f t="shared" si="242"/>
        <v>0.0009191176471</v>
      </c>
      <c r="J1063" s="2">
        <f t="shared" si="243"/>
        <v>0</v>
      </c>
    </row>
    <row r="1064">
      <c r="C1064" s="1">
        <v>4.0</v>
      </c>
      <c r="E1064" s="4">
        <f t="shared" si="239"/>
        <v>0</v>
      </c>
      <c r="F1064" s="1">
        <v>1.0</v>
      </c>
      <c r="G1064" s="4" t="str">
        <f t="shared" si="240"/>
        <v/>
      </c>
      <c r="H1064" s="2">
        <f t="shared" si="241"/>
        <v>0</v>
      </c>
      <c r="I1064" s="2">
        <f t="shared" si="242"/>
        <v>0</v>
      </c>
      <c r="J1064" s="2">
        <f t="shared" si="243"/>
        <v>0</v>
      </c>
    </row>
    <row r="1065">
      <c r="C1065" s="1">
        <v>5.0</v>
      </c>
      <c r="E1065" s="4">
        <f t="shared" si="239"/>
        <v>274</v>
      </c>
      <c r="F1065" s="1">
        <v>1.0</v>
      </c>
      <c r="G1065" s="4" t="str">
        <f t="shared" si="240"/>
        <v>0.93</v>
      </c>
      <c r="H1065" s="2">
        <f t="shared" si="241"/>
        <v>254.82</v>
      </c>
      <c r="I1065" s="2">
        <f t="shared" si="242"/>
        <v>0.07806985294</v>
      </c>
      <c r="J1065" s="2">
        <f t="shared" si="243"/>
        <v>0</v>
      </c>
    </row>
    <row r="1066">
      <c r="C1066" s="1">
        <v>6.0</v>
      </c>
      <c r="E1066" s="4">
        <f t="shared" si="239"/>
        <v>2920</v>
      </c>
      <c r="F1066" s="1">
        <v>1.0</v>
      </c>
      <c r="G1066" s="4" t="str">
        <f t="shared" si="240"/>
        <v>0.98</v>
      </c>
      <c r="H1066" s="2">
        <f t="shared" si="241"/>
        <v>2861.6</v>
      </c>
      <c r="I1066" s="2">
        <f t="shared" si="242"/>
        <v>0.8767156863</v>
      </c>
      <c r="J1066" s="2">
        <f t="shared" si="243"/>
        <v>0</v>
      </c>
    </row>
    <row r="1067">
      <c r="C1067" s="1">
        <v>7.0</v>
      </c>
      <c r="E1067" s="4">
        <f t="shared" si="239"/>
        <v>3</v>
      </c>
      <c r="F1067" s="1">
        <v>1.0</v>
      </c>
      <c r="G1067" s="4" t="str">
        <f t="shared" si="240"/>
        <v>1.00</v>
      </c>
      <c r="H1067" s="2">
        <f t="shared" si="241"/>
        <v>3</v>
      </c>
      <c r="I1067" s="2">
        <f t="shared" si="242"/>
        <v>0.0009191176471</v>
      </c>
      <c r="J1067" s="2">
        <f t="shared" si="243"/>
        <v>0</v>
      </c>
    </row>
    <row r="1068">
      <c r="C1068" s="1">
        <v>8.0</v>
      </c>
      <c r="E1068" s="4">
        <f t="shared" si="239"/>
        <v>3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2</v>
      </c>
      <c r="F1069" s="1">
        <v>0.0</v>
      </c>
      <c r="G1069" s="4" t="str">
        <f t="shared" si="240"/>
        <v>0.00</v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0.02840686275</v>
      </c>
    </row>
    <row r="1071">
      <c r="D1071" s="1" t="s">
        <v>29</v>
      </c>
      <c r="E1071" s="2">
        <f>Sum(E1060:E1069)</f>
        <v>3264</v>
      </c>
      <c r="H1071" s="2">
        <f>Sum(H1060:H1069)</f>
        <v>3171.28</v>
      </c>
    </row>
    <row r="1072">
      <c r="D1072" s="1" t="s">
        <v>17</v>
      </c>
      <c r="E1072" s="2">
        <f>E1071/$B$2</f>
        <v>0.0255</v>
      </c>
    </row>
    <row r="1073">
      <c r="D1073" s="1" t="s">
        <v>18</v>
      </c>
      <c r="E1073" s="2">
        <f>H1071/E1071</f>
        <v>0.9715931373</v>
      </c>
    </row>
    <row r="1074">
      <c r="D1074" s="1" t="s">
        <v>20</v>
      </c>
      <c r="E1074" s="2">
        <f>H1071/$B$2</f>
        <v>0.024775625</v>
      </c>
    </row>
    <row r="1075">
      <c r="D1075" s="1" t="s">
        <v>21</v>
      </c>
      <c r="E1075" s="2">
        <f>(E1071-H1071)/$B$2</f>
        <v>0.000724375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53</v>
      </c>
      <c r="F1090" s="1">
        <v>1.0</v>
      </c>
      <c r="G1090" s="4" t="str">
        <f t="shared" ref="G1090:G1099" si="245">INDIRECT(CONCATENATE("'ccc",$E$1088,"'!",$B$1,C1090+21))</f>
        <v>0.83</v>
      </c>
      <c r="H1090" s="2">
        <f t="shared" ref="H1090:H1099" si="246">E1090*F1090*G1090</f>
        <v>43.99</v>
      </c>
      <c r="I1090" s="2">
        <f t="shared" ref="I1090:I1099" si="247">H1090/$E$1101</f>
        <v>0.01355206408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12</v>
      </c>
      <c r="F1091" s="1">
        <v>1.0</v>
      </c>
      <c r="G1091" s="4" t="str">
        <f t="shared" si="245"/>
        <v>0.75</v>
      </c>
      <c r="H1091" s="2">
        <f t="shared" si="246"/>
        <v>9</v>
      </c>
      <c r="I1091" s="2">
        <f t="shared" si="247"/>
        <v>0.002772643253</v>
      </c>
      <c r="J1091" s="2">
        <f t="shared" si="248"/>
        <v>0</v>
      </c>
    </row>
    <row r="1092">
      <c r="C1092" s="1">
        <v>2.0</v>
      </c>
      <c r="E1092" s="4">
        <f t="shared" si="244"/>
        <v>2</v>
      </c>
      <c r="F1092" s="1">
        <v>1.0</v>
      </c>
      <c r="G1092" s="4" t="str">
        <f t="shared" si="245"/>
        <v>0.50</v>
      </c>
      <c r="H1092" s="2">
        <f t="shared" si="246"/>
        <v>1</v>
      </c>
      <c r="I1092" s="2">
        <f t="shared" si="247"/>
        <v>0.0003080714726</v>
      </c>
      <c r="J1092" s="2">
        <f t="shared" si="248"/>
        <v>0</v>
      </c>
    </row>
    <row r="1093">
      <c r="C1093" s="1">
        <v>3.0</v>
      </c>
      <c r="E1093" s="4">
        <f t="shared" si="244"/>
        <v>3</v>
      </c>
      <c r="F1093" s="1">
        <v>1.0</v>
      </c>
      <c r="G1093" s="4" t="str">
        <f t="shared" si="245"/>
        <v>0.33</v>
      </c>
      <c r="H1093" s="2">
        <f t="shared" si="246"/>
        <v>0.99</v>
      </c>
      <c r="I1093" s="2">
        <f t="shared" si="247"/>
        <v>0.0003049907579</v>
      </c>
      <c r="J1093" s="2">
        <f t="shared" si="248"/>
        <v>0</v>
      </c>
    </row>
    <row r="1094">
      <c r="C1094" s="1">
        <v>4.0</v>
      </c>
      <c r="E1094" s="4">
        <f t="shared" si="244"/>
        <v>6</v>
      </c>
      <c r="F1094" s="1">
        <v>1.0</v>
      </c>
      <c r="G1094" s="4" t="str">
        <f t="shared" si="245"/>
        <v>1.00</v>
      </c>
      <c r="H1094" s="2">
        <f t="shared" si="246"/>
        <v>6</v>
      </c>
      <c r="I1094" s="2">
        <f t="shared" si="247"/>
        <v>0.001848428835</v>
      </c>
      <c r="J1094" s="2">
        <f t="shared" si="248"/>
        <v>0</v>
      </c>
    </row>
    <row r="1095">
      <c r="C1095" s="1">
        <v>5.0</v>
      </c>
      <c r="E1095" s="4">
        <f t="shared" si="244"/>
        <v>307</v>
      </c>
      <c r="F1095" s="1">
        <v>1.0</v>
      </c>
      <c r="G1095" s="4" t="str">
        <f t="shared" si="245"/>
        <v>0.92</v>
      </c>
      <c r="H1095" s="2">
        <f t="shared" si="246"/>
        <v>282.44</v>
      </c>
      <c r="I1095" s="2">
        <f t="shared" si="247"/>
        <v>0.08701170672</v>
      </c>
      <c r="J1095" s="2">
        <f t="shared" si="248"/>
        <v>0</v>
      </c>
    </row>
    <row r="1096">
      <c r="C1096" s="1">
        <v>6.0</v>
      </c>
      <c r="E1096" s="4">
        <f t="shared" si="244"/>
        <v>2853</v>
      </c>
      <c r="F1096" s="1">
        <v>1.0</v>
      </c>
      <c r="G1096" s="4" t="str">
        <f t="shared" si="245"/>
        <v>0.99</v>
      </c>
      <c r="H1096" s="2">
        <f t="shared" si="246"/>
        <v>2824.47</v>
      </c>
      <c r="I1096" s="2">
        <f t="shared" si="247"/>
        <v>0.8701386322</v>
      </c>
      <c r="J1096" s="2">
        <f t="shared" si="248"/>
        <v>0</v>
      </c>
    </row>
    <row r="1097">
      <c r="C1097" s="1">
        <v>7.0</v>
      </c>
      <c r="E1097" s="4">
        <f t="shared" si="244"/>
        <v>3</v>
      </c>
      <c r="F1097" s="1">
        <v>1.0</v>
      </c>
      <c r="G1097" s="4" t="str">
        <f t="shared" si="245"/>
        <v>1.00</v>
      </c>
      <c r="H1097" s="2">
        <f t="shared" si="246"/>
        <v>3</v>
      </c>
      <c r="I1097" s="2">
        <f t="shared" si="247"/>
        <v>0.0009242144177</v>
      </c>
      <c r="J1097" s="2">
        <f t="shared" si="248"/>
        <v>0</v>
      </c>
    </row>
    <row r="1098">
      <c r="C1098" s="1">
        <v>8.0</v>
      </c>
      <c r="E1098" s="4">
        <f t="shared" si="244"/>
        <v>4</v>
      </c>
      <c r="F1098" s="1">
        <v>0.0</v>
      </c>
      <c r="G1098" s="4" t="str">
        <f t="shared" si="245"/>
        <v>0.75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3</v>
      </c>
      <c r="F1099" s="1">
        <v>0.0</v>
      </c>
      <c r="G1099" s="4" t="str">
        <f t="shared" si="245"/>
        <v>0.67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0.02313924831</v>
      </c>
    </row>
    <row r="1101">
      <c r="D1101" s="1" t="s">
        <v>29</v>
      </c>
      <c r="E1101" s="2">
        <f>Sum(E1090:E1099)</f>
        <v>3246</v>
      </c>
      <c r="H1101" s="2">
        <f>Sum(H1090:H1099)</f>
        <v>3170.89</v>
      </c>
    </row>
    <row r="1102">
      <c r="D1102" s="1" t="s">
        <v>17</v>
      </c>
      <c r="E1102" s="2">
        <f>E1101/$B$2</f>
        <v>0.025359375</v>
      </c>
    </row>
    <row r="1103">
      <c r="D1103" s="1" t="s">
        <v>18</v>
      </c>
      <c r="E1103" s="2">
        <f>H1101/E1101</f>
        <v>0.9768607517</v>
      </c>
    </row>
    <row r="1104">
      <c r="D1104" s="1" t="s">
        <v>20</v>
      </c>
      <c r="E1104" s="2">
        <f>H1101/$B$2</f>
        <v>0.02477257813</v>
      </c>
    </row>
    <row r="1105">
      <c r="D1105" s="1" t="s">
        <v>21</v>
      </c>
      <c r="E1105" s="2">
        <f>(E1101-H1101)/$B$2</f>
        <v>0.000586796875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63</v>
      </c>
      <c r="F1120" s="1">
        <v>1.0</v>
      </c>
      <c r="G1120" s="4" t="str">
        <f t="shared" ref="G1120:G1129" si="250">INDIRECT(CONCATENATE("'ccc",$E$1118,"'!",$B$1,C1120+21))</f>
        <v>0.78</v>
      </c>
      <c r="H1120" s="2">
        <f t="shared" ref="H1120:H1129" si="251">E1120*F1120*G1120</f>
        <v>49.14</v>
      </c>
      <c r="I1120" s="2">
        <f t="shared" ref="I1120:I1129" si="252">H1120/$E$1131</f>
        <v>0.015341867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12</v>
      </c>
      <c r="F1121" s="1">
        <v>1.0</v>
      </c>
      <c r="G1121" s="4" t="str">
        <f t="shared" si="250"/>
        <v>0.67</v>
      </c>
      <c r="H1121" s="2">
        <f t="shared" si="251"/>
        <v>8.04</v>
      </c>
      <c r="I1121" s="2">
        <f t="shared" si="252"/>
        <v>0.002510146737</v>
      </c>
      <c r="J1121" s="2">
        <f t="shared" si="253"/>
        <v>0</v>
      </c>
    </row>
    <row r="1122">
      <c r="C1122" s="1">
        <v>2.0</v>
      </c>
      <c r="E1122" s="4">
        <f t="shared" si="249"/>
        <v>1</v>
      </c>
      <c r="F1122" s="1">
        <v>1.0</v>
      </c>
      <c r="G1122" s="4" t="str">
        <f t="shared" si="250"/>
        <v>1.00</v>
      </c>
      <c r="H1122" s="2">
        <f t="shared" si="251"/>
        <v>1</v>
      </c>
      <c r="I1122" s="2">
        <f t="shared" si="252"/>
        <v>0.0003122073057</v>
      </c>
      <c r="J1122" s="2">
        <f t="shared" si="253"/>
        <v>0</v>
      </c>
    </row>
    <row r="1123">
      <c r="C1123" s="1">
        <v>3.0</v>
      </c>
      <c r="E1123" s="4">
        <f t="shared" si="249"/>
        <v>3</v>
      </c>
      <c r="F1123" s="1">
        <v>1.0</v>
      </c>
      <c r="G1123" s="4" t="str">
        <f t="shared" si="250"/>
        <v>1.00</v>
      </c>
      <c r="H1123" s="2">
        <f t="shared" si="251"/>
        <v>3</v>
      </c>
      <c r="I1123" s="2">
        <f t="shared" si="252"/>
        <v>0.000936621917</v>
      </c>
      <c r="J1123" s="2">
        <f t="shared" si="253"/>
        <v>0</v>
      </c>
    </row>
    <row r="1124">
      <c r="C1124" s="1">
        <v>4.0</v>
      </c>
      <c r="E1124" s="4">
        <f t="shared" si="249"/>
        <v>6</v>
      </c>
      <c r="F1124" s="1">
        <v>1.0</v>
      </c>
      <c r="G1124" s="4" t="str">
        <f t="shared" si="250"/>
        <v>0.83</v>
      </c>
      <c r="H1124" s="2">
        <f t="shared" si="251"/>
        <v>4.98</v>
      </c>
      <c r="I1124" s="2">
        <f t="shared" si="252"/>
        <v>0.001554792382</v>
      </c>
      <c r="J1124" s="2">
        <f t="shared" si="253"/>
        <v>0</v>
      </c>
    </row>
    <row r="1125">
      <c r="C1125" s="1">
        <v>5.0</v>
      </c>
      <c r="E1125" s="4">
        <f t="shared" si="249"/>
        <v>302</v>
      </c>
      <c r="F1125" s="1">
        <v>1.0</v>
      </c>
      <c r="G1125" s="4" t="str">
        <f t="shared" si="250"/>
        <v>0.90</v>
      </c>
      <c r="H1125" s="2">
        <f t="shared" si="251"/>
        <v>271.8</v>
      </c>
      <c r="I1125" s="2">
        <f t="shared" si="252"/>
        <v>0.08485794568</v>
      </c>
      <c r="J1125" s="2">
        <f t="shared" si="253"/>
        <v>0</v>
      </c>
    </row>
    <row r="1126">
      <c r="C1126" s="1">
        <v>6.0</v>
      </c>
      <c r="E1126" s="4">
        <f t="shared" si="249"/>
        <v>2812</v>
      </c>
      <c r="F1126" s="1">
        <v>1.0</v>
      </c>
      <c r="G1126" s="4" t="str">
        <f t="shared" si="250"/>
        <v>0.99</v>
      </c>
      <c r="H1126" s="2">
        <f t="shared" si="251"/>
        <v>2783.88</v>
      </c>
      <c r="I1126" s="2">
        <f t="shared" si="252"/>
        <v>0.8691476741</v>
      </c>
      <c r="J1126" s="2">
        <f t="shared" si="253"/>
        <v>0</v>
      </c>
    </row>
    <row r="1127">
      <c r="C1127" s="1">
        <v>7.0</v>
      </c>
      <c r="E1127" s="4">
        <f t="shared" si="249"/>
        <v>1</v>
      </c>
      <c r="F1127" s="1">
        <v>1.0</v>
      </c>
      <c r="G1127" s="4" t="str">
        <f t="shared" si="250"/>
        <v>1.00</v>
      </c>
      <c r="H1127" s="2">
        <f t="shared" si="251"/>
        <v>1</v>
      </c>
      <c r="I1127" s="2">
        <f t="shared" si="252"/>
        <v>0.0003122073057</v>
      </c>
      <c r="J1127" s="2">
        <f t="shared" si="253"/>
        <v>0</v>
      </c>
    </row>
    <row r="1128">
      <c r="C1128" s="1">
        <v>8.0</v>
      </c>
      <c r="E1128" s="4">
        <f t="shared" si="249"/>
        <v>2</v>
      </c>
      <c r="F1128" s="1">
        <v>0.0</v>
      </c>
      <c r="G1128" s="4" t="str">
        <f t="shared" si="250"/>
        <v>0.50</v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1</v>
      </c>
      <c r="F1129" s="1">
        <v>0.0</v>
      </c>
      <c r="G1129" s="4" t="str">
        <f t="shared" si="250"/>
        <v>1.00</v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0.02502653762</v>
      </c>
    </row>
    <row r="1131">
      <c r="D1131" s="1" t="s">
        <v>29</v>
      </c>
      <c r="E1131" s="2">
        <f>Sum(E1120:E1129)</f>
        <v>3203</v>
      </c>
      <c r="H1131" s="2">
        <f>Sum(H1120:H1129)</f>
        <v>3122.84</v>
      </c>
    </row>
    <row r="1132">
      <c r="D1132" s="1" t="s">
        <v>17</v>
      </c>
      <c r="E1132" s="2">
        <f>E1131/$B$2</f>
        <v>0.0250234375</v>
      </c>
    </row>
    <row r="1133">
      <c r="D1133" s="1" t="s">
        <v>18</v>
      </c>
      <c r="E1133" s="2">
        <f>H1131/E1131</f>
        <v>0.9749734624</v>
      </c>
    </row>
    <row r="1134">
      <c r="D1134" s="1" t="s">
        <v>20</v>
      </c>
      <c r="E1134" s="2">
        <f>H1131/$B$2</f>
        <v>0.0243971875</v>
      </c>
    </row>
    <row r="1135">
      <c r="D1135" s="1" t="s">
        <v>21</v>
      </c>
      <c r="E1135" s="2">
        <f>(E1131-H1131)/$B$2</f>
        <v>0.00062625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51</v>
      </c>
      <c r="F1150" s="1">
        <v>1.0</v>
      </c>
      <c r="G1150" s="4" t="str">
        <f t="shared" ref="G1150:G1159" si="255">INDIRECT(CONCATENATE("'ccc",$E$1148,"'!",$B$1,C1150+21))</f>
        <v>0.86</v>
      </c>
      <c r="H1150" s="2">
        <f t="shared" ref="H1150:H1159" si="256">E1150*F1150*G1150</f>
        <v>43.86</v>
      </c>
      <c r="I1150" s="2">
        <f t="shared" ref="I1150:I1159" si="257">H1150/$E$1161</f>
        <v>0.01390174326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16</v>
      </c>
      <c r="F1151" s="1">
        <v>1.0</v>
      </c>
      <c r="G1151" s="4" t="str">
        <f t="shared" si="255"/>
        <v>0.75</v>
      </c>
      <c r="H1151" s="2">
        <f t="shared" si="256"/>
        <v>12</v>
      </c>
      <c r="I1151" s="2">
        <f t="shared" si="257"/>
        <v>0.003803486529</v>
      </c>
      <c r="J1151" s="2">
        <f t="shared" si="258"/>
        <v>0</v>
      </c>
    </row>
    <row r="1152">
      <c r="C1152" s="1">
        <v>2.0</v>
      </c>
      <c r="E1152" s="4">
        <f t="shared" si="254"/>
        <v>2</v>
      </c>
      <c r="F1152" s="1">
        <v>1.0</v>
      </c>
      <c r="G1152" s="4" t="str">
        <f t="shared" si="255"/>
        <v>0.50</v>
      </c>
      <c r="H1152" s="2">
        <f t="shared" si="256"/>
        <v>1</v>
      </c>
      <c r="I1152" s="2">
        <f t="shared" si="257"/>
        <v>0.0003169572108</v>
      </c>
      <c r="J1152" s="2">
        <f t="shared" si="258"/>
        <v>0</v>
      </c>
    </row>
    <row r="1153">
      <c r="C1153" s="1">
        <v>3.0</v>
      </c>
      <c r="E1153" s="4">
        <f t="shared" si="254"/>
        <v>2</v>
      </c>
      <c r="F1153" s="1">
        <v>1.0</v>
      </c>
      <c r="G1153" s="4" t="str">
        <f t="shared" si="255"/>
        <v>1.00</v>
      </c>
      <c r="H1153" s="2">
        <f t="shared" si="256"/>
        <v>2</v>
      </c>
      <c r="I1153" s="2">
        <f t="shared" si="257"/>
        <v>0.0006339144216</v>
      </c>
      <c r="J1153" s="2">
        <f t="shared" si="258"/>
        <v>0</v>
      </c>
    </row>
    <row r="1154">
      <c r="C1154" s="1">
        <v>4.0</v>
      </c>
      <c r="E1154" s="4">
        <f t="shared" si="254"/>
        <v>8</v>
      </c>
      <c r="F1154" s="1">
        <v>1.0</v>
      </c>
      <c r="G1154" s="4" t="str">
        <f t="shared" si="255"/>
        <v>0.50</v>
      </c>
      <c r="H1154" s="2">
        <f t="shared" si="256"/>
        <v>4</v>
      </c>
      <c r="I1154" s="2">
        <f t="shared" si="257"/>
        <v>0.001267828843</v>
      </c>
      <c r="J1154" s="2">
        <f t="shared" si="258"/>
        <v>0</v>
      </c>
    </row>
    <row r="1155">
      <c r="C1155" s="1">
        <v>5.0</v>
      </c>
      <c r="E1155" s="4">
        <f t="shared" si="254"/>
        <v>316</v>
      </c>
      <c r="F1155" s="1">
        <v>1.0</v>
      </c>
      <c r="G1155" s="4" t="str">
        <f t="shared" si="255"/>
        <v>0.93</v>
      </c>
      <c r="H1155" s="2">
        <f t="shared" si="256"/>
        <v>293.88</v>
      </c>
      <c r="I1155" s="2">
        <f t="shared" si="257"/>
        <v>0.0931473851</v>
      </c>
      <c r="J1155" s="2">
        <f t="shared" si="258"/>
        <v>0</v>
      </c>
    </row>
    <row r="1156">
      <c r="C1156" s="1">
        <v>6.0</v>
      </c>
      <c r="E1156" s="4">
        <f t="shared" si="254"/>
        <v>2753</v>
      </c>
      <c r="F1156" s="1">
        <v>1.0</v>
      </c>
      <c r="G1156" s="4" t="str">
        <f t="shared" si="255"/>
        <v>0.98</v>
      </c>
      <c r="H1156" s="2">
        <f t="shared" si="256"/>
        <v>2697.94</v>
      </c>
      <c r="I1156" s="2">
        <f t="shared" si="257"/>
        <v>0.8551315372</v>
      </c>
      <c r="J1156" s="2">
        <f t="shared" si="258"/>
        <v>0</v>
      </c>
    </row>
    <row r="1157">
      <c r="C1157" s="1">
        <v>7.0</v>
      </c>
      <c r="E1157" s="4">
        <f t="shared" si="254"/>
        <v>1</v>
      </c>
      <c r="F1157" s="1">
        <v>1.0</v>
      </c>
      <c r="G1157" s="4" t="str">
        <f t="shared" si="255"/>
        <v>0.00</v>
      </c>
      <c r="H1157" s="2">
        <f t="shared" si="256"/>
        <v>0</v>
      </c>
      <c r="I1157" s="2">
        <f t="shared" si="257"/>
        <v>0</v>
      </c>
      <c r="J1157" s="2">
        <f t="shared" si="258"/>
        <v>0</v>
      </c>
    </row>
    <row r="1158">
      <c r="C1158" s="1">
        <v>8.0</v>
      </c>
      <c r="E1158" s="4">
        <f t="shared" si="254"/>
        <v>3</v>
      </c>
      <c r="F1158" s="1">
        <v>0.0</v>
      </c>
      <c r="G1158" s="4" t="str">
        <f t="shared" si="255"/>
        <v>0.33</v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3</v>
      </c>
      <c r="F1159" s="1">
        <v>0.0</v>
      </c>
      <c r="G1159" s="4" t="str">
        <f t="shared" si="255"/>
        <v>0.33</v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0.03179714739</v>
      </c>
    </row>
    <row r="1161">
      <c r="D1161" s="1" t="s">
        <v>29</v>
      </c>
      <c r="E1161" s="2">
        <f>Sum(E1150:E1159)</f>
        <v>3155</v>
      </c>
      <c r="H1161" s="2">
        <f>Sum(H1150:H1159)</f>
        <v>3054.68</v>
      </c>
    </row>
    <row r="1162">
      <c r="D1162" s="1" t="s">
        <v>17</v>
      </c>
      <c r="E1162" s="2">
        <f>E1161/$B$2</f>
        <v>0.0246484375</v>
      </c>
    </row>
    <row r="1163">
      <c r="D1163" s="1" t="s">
        <v>18</v>
      </c>
      <c r="E1163" s="2">
        <f>H1161/E1161</f>
        <v>0.9682028526</v>
      </c>
    </row>
    <row r="1164">
      <c r="D1164" s="1" t="s">
        <v>20</v>
      </c>
      <c r="E1164" s="2">
        <f>H1161/$B$2</f>
        <v>0.0238646875</v>
      </c>
    </row>
    <row r="1165">
      <c r="D1165" s="1" t="s">
        <v>21</v>
      </c>
      <c r="E1165" s="2">
        <f>(E1161-H1161)/$B$2</f>
        <v>0.00078375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55</v>
      </c>
      <c r="F1180" s="1">
        <v>1.0</v>
      </c>
      <c r="G1180" s="4" t="str">
        <f t="shared" ref="G1180:G1189" si="260">INDIRECT(CONCATENATE("'ccc",$E$1178,"'!",$B$1,C1180+21))</f>
        <v>0.80</v>
      </c>
      <c r="H1180" s="2">
        <f t="shared" ref="H1180:H1189" si="261">E1180*F1180*G1180</f>
        <v>44</v>
      </c>
      <c r="I1180" s="2">
        <f t="shared" ref="I1180:I1189" si="262">H1180/$E$1191</f>
        <v>0.013724267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12</v>
      </c>
      <c r="F1181" s="1">
        <v>1.0</v>
      </c>
      <c r="G1181" s="4" t="str">
        <f t="shared" si="260"/>
        <v>1.00</v>
      </c>
      <c r="H1181" s="2">
        <f t="shared" si="261"/>
        <v>12</v>
      </c>
      <c r="I1181" s="2">
        <f t="shared" si="262"/>
        <v>0.003742981909</v>
      </c>
      <c r="J1181" s="2">
        <f t="shared" si="263"/>
        <v>0</v>
      </c>
    </row>
    <row r="1182">
      <c r="C1182" s="1">
        <v>2.0</v>
      </c>
      <c r="E1182" s="4">
        <f t="shared" si="259"/>
        <v>1</v>
      </c>
      <c r="F1182" s="1">
        <v>1.0</v>
      </c>
      <c r="G1182" s="4" t="str">
        <f t="shared" si="260"/>
        <v>1.00</v>
      </c>
      <c r="H1182" s="2">
        <f t="shared" si="261"/>
        <v>1</v>
      </c>
      <c r="I1182" s="2">
        <f t="shared" si="262"/>
        <v>0.0003119151591</v>
      </c>
      <c r="J1182" s="2">
        <f t="shared" si="263"/>
        <v>0</v>
      </c>
    </row>
    <row r="1183">
      <c r="C1183" s="1">
        <v>3.0</v>
      </c>
      <c r="E1183" s="4">
        <f t="shared" si="259"/>
        <v>0</v>
      </c>
      <c r="F1183" s="1">
        <v>1.0</v>
      </c>
      <c r="G1183" s="4" t="str">
        <f t="shared" si="260"/>
        <v/>
      </c>
      <c r="H1183" s="2">
        <f t="shared" si="261"/>
        <v>0</v>
      </c>
      <c r="I1183" s="2">
        <f t="shared" si="262"/>
        <v>0</v>
      </c>
      <c r="J1183" s="2">
        <f t="shared" si="263"/>
        <v>0</v>
      </c>
    </row>
    <row r="1184">
      <c r="C1184" s="1">
        <v>4.0</v>
      </c>
      <c r="E1184" s="4">
        <f t="shared" si="259"/>
        <v>7</v>
      </c>
      <c r="F1184" s="1">
        <v>1.0</v>
      </c>
      <c r="G1184" s="4" t="str">
        <f t="shared" si="260"/>
        <v>0.57</v>
      </c>
      <c r="H1184" s="2">
        <f t="shared" si="261"/>
        <v>3.99</v>
      </c>
      <c r="I1184" s="2">
        <f t="shared" si="262"/>
        <v>0.001244541485</v>
      </c>
      <c r="J1184" s="2">
        <f t="shared" si="263"/>
        <v>0</v>
      </c>
    </row>
    <row r="1185">
      <c r="C1185" s="1">
        <v>5.0</v>
      </c>
      <c r="E1185" s="4">
        <f t="shared" si="259"/>
        <v>347</v>
      </c>
      <c r="F1185" s="1">
        <v>1.0</v>
      </c>
      <c r="G1185" s="4" t="str">
        <f t="shared" si="260"/>
        <v>0.92</v>
      </c>
      <c r="H1185" s="2">
        <f t="shared" si="261"/>
        <v>319.24</v>
      </c>
      <c r="I1185" s="2">
        <f t="shared" si="262"/>
        <v>0.09957579538</v>
      </c>
      <c r="J1185" s="2">
        <f t="shared" si="263"/>
        <v>0</v>
      </c>
    </row>
    <row r="1186">
      <c r="C1186" s="1">
        <v>6.0</v>
      </c>
      <c r="E1186" s="4">
        <f t="shared" si="259"/>
        <v>2771</v>
      </c>
      <c r="F1186" s="1">
        <v>1.0</v>
      </c>
      <c r="G1186" s="4" t="str">
        <f t="shared" si="260"/>
        <v>0.98</v>
      </c>
      <c r="H1186" s="2">
        <f t="shared" si="261"/>
        <v>2715.58</v>
      </c>
      <c r="I1186" s="2">
        <f t="shared" si="262"/>
        <v>0.8470305677</v>
      </c>
      <c r="J1186" s="2">
        <f t="shared" si="263"/>
        <v>0</v>
      </c>
    </row>
    <row r="1187">
      <c r="C1187" s="1">
        <v>7.0</v>
      </c>
      <c r="E1187" s="4">
        <f t="shared" si="259"/>
        <v>6</v>
      </c>
      <c r="F1187" s="1">
        <v>1.0</v>
      </c>
      <c r="G1187" s="4" t="str">
        <f t="shared" si="260"/>
        <v>0.67</v>
      </c>
      <c r="H1187" s="2">
        <f t="shared" si="261"/>
        <v>4.02</v>
      </c>
      <c r="I1187" s="2">
        <f t="shared" si="262"/>
        <v>0.001253898939</v>
      </c>
      <c r="J1187" s="2">
        <f t="shared" si="263"/>
        <v>0</v>
      </c>
    </row>
    <row r="1188">
      <c r="C1188" s="1">
        <v>8.0</v>
      </c>
      <c r="E1188" s="4">
        <f t="shared" si="259"/>
        <v>5</v>
      </c>
      <c r="F1188" s="1">
        <v>0.0</v>
      </c>
      <c r="G1188" s="4" t="str">
        <f t="shared" si="260"/>
        <v>1.00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2</v>
      </c>
      <c r="F1189" s="1">
        <v>0.0</v>
      </c>
      <c r="G1189" s="4" t="str">
        <f t="shared" si="260"/>
        <v>0.00</v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0.03311603244</v>
      </c>
    </row>
    <row r="1191">
      <c r="D1191" s="1" t="s">
        <v>29</v>
      </c>
      <c r="E1191" s="2">
        <f>Sum(E1180:E1189)</f>
        <v>3206</v>
      </c>
      <c r="H1191" s="2">
        <f>Sum(H1180:H1189)</f>
        <v>3099.83</v>
      </c>
    </row>
    <row r="1192">
      <c r="D1192" s="1" t="s">
        <v>17</v>
      </c>
      <c r="E1192" s="2">
        <f>E1191/$B$2</f>
        <v>0.025046875</v>
      </c>
    </row>
    <row r="1193">
      <c r="D1193" s="1" t="s">
        <v>18</v>
      </c>
      <c r="E1193" s="2">
        <f>H1191/E1191</f>
        <v>0.9668839676</v>
      </c>
    </row>
    <row r="1194">
      <c r="D1194" s="1" t="s">
        <v>20</v>
      </c>
      <c r="E1194" s="2">
        <f>H1191/$B$2</f>
        <v>0.02421742188</v>
      </c>
    </row>
    <row r="1195">
      <c r="D1195" s="1" t="s">
        <v>21</v>
      </c>
      <c r="E1195" s="2">
        <f>(E1191-H1191)/$B$2</f>
        <v>0.000829453125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56</v>
      </c>
      <c r="F1210" s="1">
        <v>1.0</v>
      </c>
      <c r="G1210" s="4" t="str">
        <f t="shared" ref="G1210:G1219" si="265">INDIRECT(CONCATENATE("'ccc",$E$1208,"'!",$B$1,C1210+21))</f>
        <v>0.91</v>
      </c>
      <c r="H1210" s="2">
        <f t="shared" ref="H1210:H1219" si="266">E1210*F1210*G1210</f>
        <v>50.96</v>
      </c>
      <c r="I1210" s="2">
        <f t="shared" ref="I1210:I1219" si="267">H1210/$E$1221</f>
        <v>0.020384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59</v>
      </c>
      <c r="F1211" s="1">
        <v>1.0</v>
      </c>
      <c r="G1211" s="4" t="str">
        <f t="shared" si="265"/>
        <v>0.81</v>
      </c>
      <c r="H1211" s="2">
        <f t="shared" si="266"/>
        <v>47.79</v>
      </c>
      <c r="I1211" s="2">
        <f t="shared" si="267"/>
        <v>0.019116</v>
      </c>
      <c r="J1211" s="2">
        <f t="shared" si="268"/>
        <v>0</v>
      </c>
    </row>
    <row r="1212">
      <c r="C1212" s="1">
        <v>2.0</v>
      </c>
      <c r="E1212" s="4">
        <f t="shared" si="264"/>
        <v>11</v>
      </c>
      <c r="F1212" s="1">
        <v>1.0</v>
      </c>
      <c r="G1212" s="4" t="str">
        <f t="shared" si="265"/>
        <v>0.64</v>
      </c>
      <c r="H1212" s="2">
        <f t="shared" si="266"/>
        <v>7.04</v>
      </c>
      <c r="I1212" s="2">
        <f t="shared" si="267"/>
        <v>0.002816</v>
      </c>
      <c r="J1212" s="2">
        <f t="shared" si="268"/>
        <v>0</v>
      </c>
    </row>
    <row r="1213">
      <c r="C1213" s="1">
        <v>3.0</v>
      </c>
      <c r="E1213" s="4">
        <f t="shared" si="264"/>
        <v>35</v>
      </c>
      <c r="F1213" s="1">
        <v>1.0</v>
      </c>
      <c r="G1213" s="4" t="str">
        <f t="shared" si="265"/>
        <v>0.74</v>
      </c>
      <c r="H1213" s="2">
        <f t="shared" si="266"/>
        <v>25.9</v>
      </c>
      <c r="I1213" s="2">
        <f t="shared" si="267"/>
        <v>0.01036</v>
      </c>
      <c r="J1213" s="2">
        <f t="shared" si="268"/>
        <v>0</v>
      </c>
    </row>
    <row r="1214">
      <c r="C1214" s="1">
        <v>4.0</v>
      </c>
      <c r="E1214" s="4">
        <f t="shared" si="264"/>
        <v>24</v>
      </c>
      <c r="F1214" s="1">
        <v>1.0</v>
      </c>
      <c r="G1214" s="4" t="str">
        <f t="shared" si="265"/>
        <v>0.83</v>
      </c>
      <c r="H1214" s="2">
        <f t="shared" si="266"/>
        <v>19.92</v>
      </c>
      <c r="I1214" s="2">
        <f t="shared" si="267"/>
        <v>0.007968</v>
      </c>
      <c r="J1214" s="2">
        <f t="shared" si="268"/>
        <v>0</v>
      </c>
    </row>
    <row r="1215">
      <c r="C1215" s="1">
        <v>5.0</v>
      </c>
      <c r="E1215" s="4">
        <f t="shared" si="264"/>
        <v>116</v>
      </c>
      <c r="F1215" s="1">
        <v>1.0</v>
      </c>
      <c r="G1215" s="4" t="str">
        <f t="shared" si="265"/>
        <v>0.93</v>
      </c>
      <c r="H1215" s="2">
        <f t="shared" si="266"/>
        <v>107.88</v>
      </c>
      <c r="I1215" s="2">
        <f t="shared" si="267"/>
        <v>0.043152</v>
      </c>
      <c r="J1215" s="2">
        <f t="shared" si="268"/>
        <v>0</v>
      </c>
    </row>
    <row r="1216">
      <c r="C1216" s="1">
        <v>6.0</v>
      </c>
      <c r="E1216" s="4">
        <f t="shared" si="264"/>
        <v>454</v>
      </c>
      <c r="F1216" s="1">
        <v>1.0</v>
      </c>
      <c r="G1216" s="4" t="str">
        <f t="shared" si="265"/>
        <v>0.93</v>
      </c>
      <c r="H1216" s="2">
        <f t="shared" si="266"/>
        <v>422.22</v>
      </c>
      <c r="I1216" s="2">
        <f t="shared" si="267"/>
        <v>0.168888</v>
      </c>
      <c r="J1216" s="2">
        <f t="shared" si="268"/>
        <v>0</v>
      </c>
    </row>
    <row r="1217">
      <c r="C1217" s="1">
        <v>7.0</v>
      </c>
      <c r="E1217" s="4">
        <f t="shared" si="264"/>
        <v>10</v>
      </c>
      <c r="F1217" s="1">
        <v>1.0</v>
      </c>
      <c r="G1217" s="4" t="str">
        <f t="shared" si="265"/>
        <v>0.90</v>
      </c>
      <c r="H1217" s="2">
        <f t="shared" si="266"/>
        <v>9</v>
      </c>
      <c r="I1217" s="2">
        <f t="shared" si="267"/>
        <v>0.0036</v>
      </c>
      <c r="J1217" s="2">
        <f t="shared" si="268"/>
        <v>0</v>
      </c>
    </row>
    <row r="1218">
      <c r="C1218" s="1">
        <v>8.0</v>
      </c>
      <c r="E1218" s="4">
        <f t="shared" si="264"/>
        <v>1719</v>
      </c>
      <c r="F1218" s="1">
        <v>1.0</v>
      </c>
      <c r="G1218" s="4" t="str">
        <f t="shared" si="265"/>
        <v>0.97</v>
      </c>
      <c r="H1218" s="2">
        <f t="shared" si="266"/>
        <v>1667.43</v>
      </c>
      <c r="I1218" s="2">
        <f t="shared" si="267"/>
        <v>0.666972</v>
      </c>
      <c r="J1218" s="2">
        <f t="shared" si="268"/>
        <v>0</v>
      </c>
    </row>
    <row r="1219">
      <c r="C1219" s="1">
        <v>9.0</v>
      </c>
      <c r="E1219" s="4">
        <f t="shared" si="264"/>
        <v>16</v>
      </c>
      <c r="F1219" s="1">
        <v>0.0</v>
      </c>
      <c r="G1219" s="4" t="str">
        <f t="shared" si="265"/>
        <v>0.88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0.056744</v>
      </c>
    </row>
    <row r="1221">
      <c r="D1221" s="1" t="s">
        <v>29</v>
      </c>
      <c r="E1221" s="2">
        <f>Sum(E1210:E1219)</f>
        <v>2500</v>
      </c>
      <c r="H1221" s="2">
        <f>Sum(H1210:H1219)</f>
        <v>2358.14</v>
      </c>
    </row>
    <row r="1222">
      <c r="D1222" s="1" t="s">
        <v>17</v>
      </c>
      <c r="E1222" s="2">
        <f>E1221/$B$2</f>
        <v>0.01953125</v>
      </c>
    </row>
    <row r="1223">
      <c r="D1223" s="1" t="s">
        <v>18</v>
      </c>
      <c r="E1223" s="2">
        <f>H1221/E1221</f>
        <v>0.943256</v>
      </c>
    </row>
    <row r="1224">
      <c r="D1224" s="1" t="s">
        <v>20</v>
      </c>
      <c r="E1224" s="2">
        <f>H1221/$B$2</f>
        <v>0.01842296875</v>
      </c>
    </row>
    <row r="1225">
      <c r="D1225" s="1" t="s">
        <v>21</v>
      </c>
      <c r="E1225" s="2">
        <f>(E1221-H1221)/$B$2</f>
        <v>0.00110828125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14</v>
      </c>
      <c r="F1240" s="1">
        <v>1.0</v>
      </c>
      <c r="G1240" s="4" t="str">
        <f t="shared" ref="G1240:G1249" si="270">INDIRECT(CONCATENATE("'ccc",$E$1238,"'!",$B$1,C1240+21))</f>
        <v>0.93</v>
      </c>
      <c r="H1240" s="2">
        <f t="shared" ref="H1240:H1249" si="271">E1240*F1240*G1240</f>
        <v>13.02</v>
      </c>
      <c r="I1240" s="2">
        <f t="shared" ref="I1240:I1249" si="272">H1240/$E$1251</f>
        <v>0.004383838384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21</v>
      </c>
      <c r="F1241" s="1">
        <v>1.0</v>
      </c>
      <c r="G1241" s="4" t="str">
        <f t="shared" si="270"/>
        <v>0.86</v>
      </c>
      <c r="H1241" s="2">
        <f t="shared" si="271"/>
        <v>18.06</v>
      </c>
      <c r="I1241" s="2">
        <f t="shared" si="272"/>
        <v>0.006080808081</v>
      </c>
      <c r="J1241" s="2">
        <f t="shared" si="273"/>
        <v>0</v>
      </c>
    </row>
    <row r="1242">
      <c r="C1242" s="1">
        <v>2.0</v>
      </c>
      <c r="E1242" s="4">
        <f t="shared" si="269"/>
        <v>8</v>
      </c>
      <c r="F1242" s="1">
        <v>1.0</v>
      </c>
      <c r="G1242" s="4" t="str">
        <f t="shared" si="270"/>
        <v>0.75</v>
      </c>
      <c r="H1242" s="2">
        <f t="shared" si="271"/>
        <v>6</v>
      </c>
      <c r="I1242" s="2">
        <f t="shared" si="272"/>
        <v>0.00202020202</v>
      </c>
      <c r="J1242" s="2">
        <f t="shared" si="273"/>
        <v>0</v>
      </c>
    </row>
    <row r="1243">
      <c r="C1243" s="1">
        <v>3.0</v>
      </c>
      <c r="E1243" s="4">
        <f t="shared" si="269"/>
        <v>51</v>
      </c>
      <c r="F1243" s="1">
        <v>1.0</v>
      </c>
      <c r="G1243" s="4" t="str">
        <f t="shared" si="270"/>
        <v>0.90</v>
      </c>
      <c r="H1243" s="2">
        <f t="shared" si="271"/>
        <v>45.9</v>
      </c>
      <c r="I1243" s="2">
        <f t="shared" si="272"/>
        <v>0.01545454545</v>
      </c>
      <c r="J1243" s="2">
        <f t="shared" si="273"/>
        <v>0</v>
      </c>
    </row>
    <row r="1244">
      <c r="C1244" s="1">
        <v>4.0</v>
      </c>
      <c r="E1244" s="4">
        <f t="shared" si="269"/>
        <v>3</v>
      </c>
      <c r="F1244" s="1">
        <v>1.0</v>
      </c>
      <c r="G1244" s="4" t="str">
        <f t="shared" si="270"/>
        <v>1.00</v>
      </c>
      <c r="H1244" s="2">
        <f t="shared" si="271"/>
        <v>3</v>
      </c>
      <c r="I1244" s="2">
        <f t="shared" si="272"/>
        <v>0.00101010101</v>
      </c>
      <c r="J1244" s="2">
        <f t="shared" si="273"/>
        <v>0</v>
      </c>
    </row>
    <row r="1245">
      <c r="C1245" s="1">
        <v>5.0</v>
      </c>
      <c r="E1245" s="4">
        <f t="shared" si="269"/>
        <v>72</v>
      </c>
      <c r="F1245" s="1">
        <v>1.0</v>
      </c>
      <c r="G1245" s="4" t="str">
        <f t="shared" si="270"/>
        <v>0.90</v>
      </c>
      <c r="H1245" s="2">
        <f t="shared" si="271"/>
        <v>64.8</v>
      </c>
      <c r="I1245" s="2">
        <f t="shared" si="272"/>
        <v>0.02181818182</v>
      </c>
      <c r="J1245" s="2">
        <f t="shared" si="273"/>
        <v>0</v>
      </c>
    </row>
    <row r="1246">
      <c r="C1246" s="1">
        <v>6.0</v>
      </c>
      <c r="E1246" s="4">
        <f t="shared" si="269"/>
        <v>122</v>
      </c>
      <c r="F1246" s="1">
        <v>1.0</v>
      </c>
      <c r="G1246" s="4" t="str">
        <f t="shared" si="270"/>
        <v>0.90</v>
      </c>
      <c r="H1246" s="2">
        <f t="shared" si="271"/>
        <v>109.8</v>
      </c>
      <c r="I1246" s="2">
        <f t="shared" si="272"/>
        <v>0.03696969697</v>
      </c>
      <c r="J1246" s="2">
        <f t="shared" si="273"/>
        <v>0</v>
      </c>
    </row>
    <row r="1247">
      <c r="C1247" s="1">
        <v>7.0</v>
      </c>
      <c r="E1247" s="4">
        <f t="shared" si="269"/>
        <v>12</v>
      </c>
      <c r="F1247" s="1">
        <v>1.0</v>
      </c>
      <c r="G1247" s="4" t="str">
        <f t="shared" si="270"/>
        <v>0.92</v>
      </c>
      <c r="H1247" s="2">
        <f t="shared" si="271"/>
        <v>11.04</v>
      </c>
      <c r="I1247" s="2">
        <f t="shared" si="272"/>
        <v>0.003717171717</v>
      </c>
      <c r="J1247" s="2">
        <f t="shared" si="273"/>
        <v>0</v>
      </c>
    </row>
    <row r="1248">
      <c r="C1248" s="1">
        <v>8.0</v>
      </c>
      <c r="E1248" s="4">
        <f t="shared" si="269"/>
        <v>2645</v>
      </c>
      <c r="F1248" s="1">
        <v>1.0</v>
      </c>
      <c r="G1248" s="4" t="str">
        <f t="shared" si="270"/>
        <v>0.98</v>
      </c>
      <c r="H1248" s="2">
        <f t="shared" si="271"/>
        <v>2592.1</v>
      </c>
      <c r="I1248" s="2">
        <f t="shared" si="272"/>
        <v>0.8727609428</v>
      </c>
      <c r="J1248" s="2">
        <f t="shared" si="273"/>
        <v>0</v>
      </c>
    </row>
    <row r="1249">
      <c r="C1249" s="1">
        <v>9.0</v>
      </c>
      <c r="E1249" s="4">
        <f t="shared" si="269"/>
        <v>22</v>
      </c>
      <c r="F1249" s="1">
        <v>0.0</v>
      </c>
      <c r="G1249" s="4" t="str">
        <f t="shared" si="270"/>
        <v>0.77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0.03578451178</v>
      </c>
    </row>
    <row r="1251">
      <c r="D1251" s="1" t="s">
        <v>29</v>
      </c>
      <c r="E1251" s="2">
        <f>Sum(E1240:E1249)</f>
        <v>2970</v>
      </c>
      <c r="H1251" s="2">
        <f>Sum(H1240:H1249)</f>
        <v>2863.72</v>
      </c>
    </row>
    <row r="1252">
      <c r="D1252" s="1" t="s">
        <v>17</v>
      </c>
      <c r="E1252" s="2">
        <f>E1251/$B$2</f>
        <v>0.023203125</v>
      </c>
    </row>
    <row r="1253">
      <c r="D1253" s="1" t="s">
        <v>18</v>
      </c>
      <c r="E1253" s="2">
        <f>H1251/E1251</f>
        <v>0.9642154882</v>
      </c>
    </row>
    <row r="1254">
      <c r="D1254" s="1" t="s">
        <v>20</v>
      </c>
      <c r="E1254" s="2">
        <f>H1251/$B$2</f>
        <v>0.0223728125</v>
      </c>
    </row>
    <row r="1255">
      <c r="D1255" s="1" t="s">
        <v>21</v>
      </c>
      <c r="E1255" s="2">
        <f>(E1251-H1251)/$B$2</f>
        <v>0.0008303125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9</v>
      </c>
      <c r="F1270" s="1">
        <v>1.0</v>
      </c>
      <c r="G1270" s="4" t="str">
        <f t="shared" ref="G1270:G1279" si="275">INDIRECT(CONCATENATE("'ccc",$E$1268,"'!",$B$1,C1270+21))</f>
        <v>0.78</v>
      </c>
      <c r="H1270" s="2">
        <f t="shared" ref="H1270:H1279" si="276">E1270*F1270*G1270</f>
        <v>7.02</v>
      </c>
      <c r="I1270" s="2">
        <f t="shared" ref="I1270:I1279" si="277">H1270/$E$1281</f>
        <v>0.002275526742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13</v>
      </c>
      <c r="F1271" s="1">
        <v>1.0</v>
      </c>
      <c r="G1271" s="4" t="str">
        <f t="shared" si="275"/>
        <v>1.00</v>
      </c>
      <c r="H1271" s="2">
        <f t="shared" si="276"/>
        <v>13</v>
      </c>
      <c r="I1271" s="2">
        <f t="shared" si="277"/>
        <v>0.004213938412</v>
      </c>
      <c r="J1271" s="2">
        <f t="shared" si="278"/>
        <v>0</v>
      </c>
    </row>
    <row r="1272">
      <c r="C1272" s="1">
        <v>2.0</v>
      </c>
      <c r="E1272" s="4">
        <f t="shared" si="274"/>
        <v>5</v>
      </c>
      <c r="F1272" s="1">
        <v>1.0</v>
      </c>
      <c r="G1272" s="4" t="str">
        <f t="shared" si="275"/>
        <v>0.40</v>
      </c>
      <c r="H1272" s="2">
        <f t="shared" si="276"/>
        <v>2</v>
      </c>
      <c r="I1272" s="2">
        <f t="shared" si="277"/>
        <v>0.0006482982172</v>
      </c>
      <c r="J1272" s="2">
        <f t="shared" si="278"/>
        <v>0</v>
      </c>
    </row>
    <row r="1273">
      <c r="C1273" s="1">
        <v>3.0</v>
      </c>
      <c r="E1273" s="4">
        <f t="shared" si="274"/>
        <v>33</v>
      </c>
      <c r="F1273" s="1">
        <v>1.0</v>
      </c>
      <c r="G1273" s="4" t="str">
        <f t="shared" si="275"/>
        <v>0.85</v>
      </c>
      <c r="H1273" s="2">
        <f t="shared" si="276"/>
        <v>28.05</v>
      </c>
      <c r="I1273" s="2">
        <f t="shared" si="277"/>
        <v>0.009092382496</v>
      </c>
      <c r="J1273" s="2">
        <f t="shared" si="278"/>
        <v>0</v>
      </c>
    </row>
    <row r="1274">
      <c r="C1274" s="1">
        <v>4.0</v>
      </c>
      <c r="E1274" s="4">
        <f t="shared" si="274"/>
        <v>8</v>
      </c>
      <c r="F1274" s="1">
        <v>1.0</v>
      </c>
      <c r="G1274" s="4" t="str">
        <f t="shared" si="275"/>
        <v>0.88</v>
      </c>
      <c r="H1274" s="2">
        <f t="shared" si="276"/>
        <v>7.04</v>
      </c>
      <c r="I1274" s="2">
        <f t="shared" si="277"/>
        <v>0.002282009724</v>
      </c>
      <c r="J1274" s="2">
        <f t="shared" si="278"/>
        <v>0</v>
      </c>
    </row>
    <row r="1275">
      <c r="C1275" s="1">
        <v>5.0</v>
      </c>
      <c r="E1275" s="4">
        <f t="shared" si="274"/>
        <v>51</v>
      </c>
      <c r="F1275" s="1">
        <v>1.0</v>
      </c>
      <c r="G1275" s="4" t="str">
        <f t="shared" si="275"/>
        <v>0.96</v>
      </c>
      <c r="H1275" s="2">
        <f t="shared" si="276"/>
        <v>48.96</v>
      </c>
      <c r="I1275" s="2">
        <f t="shared" si="277"/>
        <v>0.01587034036</v>
      </c>
      <c r="J1275" s="2">
        <f t="shared" si="278"/>
        <v>0</v>
      </c>
    </row>
    <row r="1276">
      <c r="C1276" s="1">
        <v>6.0</v>
      </c>
      <c r="E1276" s="4">
        <f t="shared" si="274"/>
        <v>67</v>
      </c>
      <c r="F1276" s="1">
        <v>1.0</v>
      </c>
      <c r="G1276" s="4" t="str">
        <f t="shared" si="275"/>
        <v>0.88</v>
      </c>
      <c r="H1276" s="2">
        <f t="shared" si="276"/>
        <v>58.96</v>
      </c>
      <c r="I1276" s="2">
        <f t="shared" si="277"/>
        <v>0.01911183144</v>
      </c>
      <c r="J1276" s="2">
        <f t="shared" si="278"/>
        <v>0</v>
      </c>
    </row>
    <row r="1277">
      <c r="C1277" s="1">
        <v>7.0</v>
      </c>
      <c r="E1277" s="4">
        <f t="shared" si="274"/>
        <v>7</v>
      </c>
      <c r="F1277" s="1">
        <v>1.0</v>
      </c>
      <c r="G1277" s="4" t="str">
        <f t="shared" si="275"/>
        <v>1.00</v>
      </c>
      <c r="H1277" s="2">
        <f t="shared" si="276"/>
        <v>7</v>
      </c>
      <c r="I1277" s="2">
        <f t="shared" si="277"/>
        <v>0.00226904376</v>
      </c>
      <c r="J1277" s="2">
        <f t="shared" si="278"/>
        <v>0</v>
      </c>
    </row>
    <row r="1278">
      <c r="C1278" s="1">
        <v>8.0</v>
      </c>
      <c r="E1278" s="4">
        <f t="shared" si="274"/>
        <v>2884</v>
      </c>
      <c r="F1278" s="1">
        <v>1.0</v>
      </c>
      <c r="G1278" s="4" t="str">
        <f t="shared" si="275"/>
        <v>0.99</v>
      </c>
      <c r="H1278" s="2">
        <f t="shared" si="276"/>
        <v>2855.16</v>
      </c>
      <c r="I1278" s="2">
        <f t="shared" si="277"/>
        <v>0.9254975689</v>
      </c>
      <c r="J1278" s="2">
        <f t="shared" si="278"/>
        <v>0</v>
      </c>
    </row>
    <row r="1279">
      <c r="C1279" s="1">
        <v>9.0</v>
      </c>
      <c r="E1279" s="4">
        <f t="shared" si="274"/>
        <v>8</v>
      </c>
      <c r="F1279" s="1">
        <v>0.0</v>
      </c>
      <c r="G1279" s="4" t="str">
        <f t="shared" si="275"/>
        <v>0.88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0.01873905997</v>
      </c>
    </row>
    <row r="1281">
      <c r="D1281" s="1" t="s">
        <v>29</v>
      </c>
      <c r="E1281" s="2">
        <f>Sum(E1270:E1279)</f>
        <v>3085</v>
      </c>
      <c r="H1281" s="2">
        <f>Sum(H1270:H1279)</f>
        <v>3027.19</v>
      </c>
    </row>
    <row r="1282">
      <c r="D1282" s="1" t="s">
        <v>17</v>
      </c>
      <c r="E1282" s="2">
        <f>E1281/$B$2</f>
        <v>0.0241015625</v>
      </c>
    </row>
    <row r="1283">
      <c r="D1283" s="1" t="s">
        <v>18</v>
      </c>
      <c r="E1283" s="2">
        <f>H1281/E1281</f>
        <v>0.98126094</v>
      </c>
    </row>
    <row r="1284">
      <c r="D1284" s="1" t="s">
        <v>20</v>
      </c>
      <c r="E1284" s="2">
        <f>H1281/$B$2</f>
        <v>0.02364992188</v>
      </c>
    </row>
    <row r="1285">
      <c r="D1285" s="1" t="s">
        <v>21</v>
      </c>
      <c r="E1285" s="2">
        <f>(E1281-H1281)/$B$2</f>
        <v>0.000451640625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4</v>
      </c>
      <c r="F1300" s="1">
        <v>1.0</v>
      </c>
      <c r="G1300" s="4" t="str">
        <f t="shared" ref="G1300:G1309" si="280">INDIRECT(CONCATENATE("'ccc",$E$1298,"'!",$B$1,C1300+21))</f>
        <v>1.00</v>
      </c>
      <c r="H1300" s="2">
        <f t="shared" ref="H1300:H1309" si="281">E1300*F1300*G1300</f>
        <v>4</v>
      </c>
      <c r="I1300" s="2">
        <f t="shared" ref="I1300:I1309" si="282">H1300/$E$1311</f>
        <v>0.001253525541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8</v>
      </c>
      <c r="F1301" s="1">
        <v>1.0</v>
      </c>
      <c r="G1301" s="4" t="str">
        <f t="shared" si="280"/>
        <v>0.75</v>
      </c>
      <c r="H1301" s="2">
        <f t="shared" si="281"/>
        <v>6</v>
      </c>
      <c r="I1301" s="2">
        <f t="shared" si="282"/>
        <v>0.001880288311</v>
      </c>
      <c r="J1301" s="2">
        <f t="shared" si="283"/>
        <v>0</v>
      </c>
    </row>
    <row r="1302">
      <c r="C1302" s="1">
        <v>2.0</v>
      </c>
      <c r="E1302" s="4">
        <f t="shared" si="279"/>
        <v>3</v>
      </c>
      <c r="F1302" s="1">
        <v>1.0</v>
      </c>
      <c r="G1302" s="4" t="str">
        <f t="shared" si="280"/>
        <v>1.00</v>
      </c>
      <c r="H1302" s="2">
        <f t="shared" si="281"/>
        <v>3</v>
      </c>
      <c r="I1302" s="2">
        <f t="shared" si="282"/>
        <v>0.0009401441554</v>
      </c>
      <c r="J1302" s="2">
        <f t="shared" si="283"/>
        <v>0</v>
      </c>
    </row>
    <row r="1303">
      <c r="C1303" s="1">
        <v>3.0</v>
      </c>
      <c r="E1303" s="4">
        <f t="shared" si="279"/>
        <v>28</v>
      </c>
      <c r="F1303" s="1">
        <v>1.0</v>
      </c>
      <c r="G1303" s="4" t="str">
        <f t="shared" si="280"/>
        <v>0.86</v>
      </c>
      <c r="H1303" s="2">
        <f t="shared" si="281"/>
        <v>24.08</v>
      </c>
      <c r="I1303" s="2">
        <f t="shared" si="282"/>
        <v>0.007546223754</v>
      </c>
      <c r="J1303" s="2">
        <f t="shared" si="283"/>
        <v>0</v>
      </c>
    </row>
    <row r="1304">
      <c r="C1304" s="1">
        <v>4.0</v>
      </c>
      <c r="E1304" s="4">
        <f t="shared" si="279"/>
        <v>4</v>
      </c>
      <c r="F1304" s="1">
        <v>1.0</v>
      </c>
      <c r="G1304" s="4" t="str">
        <f t="shared" si="280"/>
        <v>1.00</v>
      </c>
      <c r="H1304" s="2">
        <f t="shared" si="281"/>
        <v>4</v>
      </c>
      <c r="I1304" s="2">
        <f t="shared" si="282"/>
        <v>0.001253525541</v>
      </c>
      <c r="J1304" s="2">
        <f t="shared" si="283"/>
        <v>0</v>
      </c>
    </row>
    <row r="1305">
      <c r="C1305" s="1">
        <v>5.0</v>
      </c>
      <c r="E1305" s="4">
        <f t="shared" si="279"/>
        <v>38</v>
      </c>
      <c r="F1305" s="1">
        <v>1.0</v>
      </c>
      <c r="G1305" s="4" t="str">
        <f t="shared" si="280"/>
        <v>0.87</v>
      </c>
      <c r="H1305" s="2">
        <f t="shared" si="281"/>
        <v>33.06</v>
      </c>
      <c r="I1305" s="2">
        <f t="shared" si="282"/>
        <v>0.01036038859</v>
      </c>
      <c r="J1305" s="2">
        <f t="shared" si="283"/>
        <v>0</v>
      </c>
    </row>
    <row r="1306">
      <c r="C1306" s="1">
        <v>6.0</v>
      </c>
      <c r="E1306" s="4">
        <f t="shared" si="279"/>
        <v>52</v>
      </c>
      <c r="F1306" s="1">
        <v>1.0</v>
      </c>
      <c r="G1306" s="4" t="str">
        <f t="shared" si="280"/>
        <v>0.90</v>
      </c>
      <c r="H1306" s="2">
        <f t="shared" si="281"/>
        <v>46.8</v>
      </c>
      <c r="I1306" s="2">
        <f t="shared" si="282"/>
        <v>0.01466624882</v>
      </c>
      <c r="J1306" s="2">
        <f t="shared" si="283"/>
        <v>0</v>
      </c>
    </row>
    <row r="1307">
      <c r="C1307" s="1">
        <v>7.0</v>
      </c>
      <c r="E1307" s="4">
        <f t="shared" si="279"/>
        <v>6</v>
      </c>
      <c r="F1307" s="1">
        <v>1.0</v>
      </c>
      <c r="G1307" s="4" t="str">
        <f t="shared" si="280"/>
        <v>0.83</v>
      </c>
      <c r="H1307" s="2">
        <f t="shared" si="281"/>
        <v>4.98</v>
      </c>
      <c r="I1307" s="2">
        <f t="shared" si="282"/>
        <v>0.001560639298</v>
      </c>
      <c r="J1307" s="2">
        <f t="shared" si="283"/>
        <v>0</v>
      </c>
    </row>
    <row r="1308">
      <c r="C1308" s="1">
        <v>8.0</v>
      </c>
      <c r="E1308" s="4">
        <f t="shared" si="279"/>
        <v>3043</v>
      </c>
      <c r="F1308" s="1">
        <v>1.0</v>
      </c>
      <c r="G1308" s="4" t="str">
        <f t="shared" si="280"/>
        <v>0.99</v>
      </c>
      <c r="H1308" s="2">
        <f t="shared" si="281"/>
        <v>3012.57</v>
      </c>
      <c r="I1308" s="2">
        <f t="shared" si="282"/>
        <v>0.9440833594</v>
      </c>
      <c r="J1308" s="2">
        <f t="shared" si="283"/>
        <v>0</v>
      </c>
    </row>
    <row r="1309">
      <c r="C1309" s="1">
        <v>9.0</v>
      </c>
      <c r="E1309" s="4">
        <f t="shared" si="279"/>
        <v>5</v>
      </c>
      <c r="F1309" s="1">
        <v>0.0</v>
      </c>
      <c r="G1309" s="4" t="str">
        <f t="shared" si="280"/>
        <v>0.60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0.01645565653</v>
      </c>
    </row>
    <row r="1311">
      <c r="D1311" s="1" t="s">
        <v>29</v>
      </c>
      <c r="E1311" s="2">
        <f>Sum(E1300:E1309)</f>
        <v>3191</v>
      </c>
      <c r="H1311" s="2">
        <f>Sum(H1300:H1309)</f>
        <v>3138.49</v>
      </c>
    </row>
    <row r="1312">
      <c r="D1312" s="1" t="s">
        <v>17</v>
      </c>
      <c r="E1312" s="2">
        <f>E1311/$B$2</f>
        <v>0.0249296875</v>
      </c>
    </row>
    <row r="1313">
      <c r="D1313" s="1" t="s">
        <v>18</v>
      </c>
      <c r="E1313" s="2">
        <f>H1311/E1311</f>
        <v>0.9835443435</v>
      </c>
    </row>
    <row r="1314">
      <c r="D1314" s="1" t="s">
        <v>20</v>
      </c>
      <c r="E1314" s="2">
        <f>H1311/$B$2</f>
        <v>0.02451945313</v>
      </c>
    </row>
    <row r="1315">
      <c r="D1315" s="1" t="s">
        <v>21</v>
      </c>
      <c r="E1315" s="2">
        <f>(E1311-H1311)/$B$2</f>
        <v>0.000410234375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1</v>
      </c>
      <c r="F1330" s="1">
        <v>1.0</v>
      </c>
      <c r="G1330" s="4" t="str">
        <f t="shared" ref="G1330:G1339" si="285">INDIRECT(CONCATENATE("'ccc",$E$1328,"'!",$B$1,C1330+21))</f>
        <v>1.00</v>
      </c>
      <c r="H1330" s="2">
        <f t="shared" ref="H1330:H1339" si="286">E1330*F1330*G1330</f>
        <v>1</v>
      </c>
      <c r="I1330" s="2">
        <f t="shared" ref="I1330:I1339" si="287">H1330/$E$1341</f>
        <v>0.0002444987775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13</v>
      </c>
      <c r="F1331" s="1">
        <v>1.0</v>
      </c>
      <c r="G1331" s="4" t="str">
        <f t="shared" si="285"/>
        <v>0.92</v>
      </c>
      <c r="H1331" s="2">
        <f t="shared" si="286"/>
        <v>11.96</v>
      </c>
      <c r="I1331" s="2">
        <f t="shared" si="287"/>
        <v>0.002924205379</v>
      </c>
      <c r="J1331" s="2">
        <f t="shared" si="288"/>
        <v>0</v>
      </c>
    </row>
    <row r="1332">
      <c r="C1332" s="1">
        <v>2.0</v>
      </c>
      <c r="E1332" s="4">
        <f t="shared" si="284"/>
        <v>4</v>
      </c>
      <c r="F1332" s="1">
        <v>1.0</v>
      </c>
      <c r="G1332" s="4" t="str">
        <f t="shared" si="285"/>
        <v>1.00</v>
      </c>
      <c r="H1332" s="2">
        <f t="shared" si="286"/>
        <v>4</v>
      </c>
      <c r="I1332" s="2">
        <f t="shared" si="287"/>
        <v>0.00097799511</v>
      </c>
      <c r="J1332" s="2">
        <f t="shared" si="288"/>
        <v>0</v>
      </c>
    </row>
    <row r="1333">
      <c r="C1333" s="1">
        <v>3.0</v>
      </c>
      <c r="E1333" s="4">
        <f t="shared" si="284"/>
        <v>19</v>
      </c>
      <c r="F1333" s="1">
        <v>1.0</v>
      </c>
      <c r="G1333" s="4" t="str">
        <f t="shared" si="285"/>
        <v>0.84</v>
      </c>
      <c r="H1333" s="2">
        <f t="shared" si="286"/>
        <v>15.96</v>
      </c>
      <c r="I1333" s="2">
        <f t="shared" si="287"/>
        <v>0.003902200489</v>
      </c>
      <c r="J1333" s="2">
        <f t="shared" si="288"/>
        <v>0</v>
      </c>
    </row>
    <row r="1334">
      <c r="C1334" s="1">
        <v>4.0</v>
      </c>
      <c r="E1334" s="4">
        <f t="shared" si="284"/>
        <v>2</v>
      </c>
      <c r="F1334" s="1">
        <v>1.0</v>
      </c>
      <c r="G1334" s="4" t="str">
        <f t="shared" si="285"/>
        <v>1.00</v>
      </c>
      <c r="H1334" s="2">
        <f t="shared" si="286"/>
        <v>2</v>
      </c>
      <c r="I1334" s="2">
        <f t="shared" si="287"/>
        <v>0.000488997555</v>
      </c>
      <c r="J1334" s="2">
        <f t="shared" si="288"/>
        <v>0</v>
      </c>
    </row>
    <row r="1335">
      <c r="C1335" s="1">
        <v>5.0</v>
      </c>
      <c r="E1335" s="4">
        <f t="shared" si="284"/>
        <v>41</v>
      </c>
      <c r="F1335" s="1">
        <v>1.0</v>
      </c>
      <c r="G1335" s="4" t="str">
        <f t="shared" si="285"/>
        <v>0.90</v>
      </c>
      <c r="H1335" s="2">
        <f t="shared" si="286"/>
        <v>36.9</v>
      </c>
      <c r="I1335" s="2">
        <f t="shared" si="287"/>
        <v>0.00902200489</v>
      </c>
      <c r="J1335" s="2">
        <f t="shared" si="288"/>
        <v>0</v>
      </c>
    </row>
    <row r="1336">
      <c r="C1336" s="1">
        <v>6.0</v>
      </c>
      <c r="E1336" s="4">
        <f t="shared" si="284"/>
        <v>18</v>
      </c>
      <c r="F1336" s="1">
        <v>1.0</v>
      </c>
      <c r="G1336" s="4" t="str">
        <f t="shared" si="285"/>
        <v>0.89</v>
      </c>
      <c r="H1336" s="2">
        <f t="shared" si="286"/>
        <v>16.02</v>
      </c>
      <c r="I1336" s="2">
        <f t="shared" si="287"/>
        <v>0.003916870416</v>
      </c>
      <c r="J1336" s="2">
        <f t="shared" si="288"/>
        <v>0</v>
      </c>
    </row>
    <row r="1337">
      <c r="C1337" s="1">
        <v>7.0</v>
      </c>
      <c r="E1337" s="4">
        <f t="shared" si="284"/>
        <v>5</v>
      </c>
      <c r="F1337" s="1">
        <v>1.0</v>
      </c>
      <c r="G1337" s="4" t="str">
        <f t="shared" si="285"/>
        <v>0.80</v>
      </c>
      <c r="H1337" s="2">
        <f t="shared" si="286"/>
        <v>4</v>
      </c>
      <c r="I1337" s="2">
        <f t="shared" si="287"/>
        <v>0.00097799511</v>
      </c>
      <c r="J1337" s="2">
        <f t="shared" si="288"/>
        <v>0</v>
      </c>
    </row>
    <row r="1338">
      <c r="C1338" s="1">
        <v>8.0</v>
      </c>
      <c r="E1338" s="4">
        <f t="shared" si="284"/>
        <v>3982</v>
      </c>
      <c r="F1338" s="1">
        <v>1.0</v>
      </c>
      <c r="G1338" s="4" t="str">
        <f t="shared" si="285"/>
        <v>0.99</v>
      </c>
      <c r="H1338" s="2">
        <f t="shared" si="286"/>
        <v>3942.18</v>
      </c>
      <c r="I1338" s="2">
        <f t="shared" si="287"/>
        <v>0.9638581907</v>
      </c>
      <c r="J1338" s="2">
        <f t="shared" si="288"/>
        <v>0</v>
      </c>
    </row>
    <row r="1339">
      <c r="C1339" s="1">
        <v>9.0</v>
      </c>
      <c r="E1339" s="4">
        <f t="shared" si="284"/>
        <v>5</v>
      </c>
      <c r="F1339" s="1">
        <v>0.0</v>
      </c>
      <c r="G1339" s="4" t="str">
        <f t="shared" si="285"/>
        <v>0.80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0.01368704156</v>
      </c>
    </row>
    <row r="1341">
      <c r="D1341" s="1" t="s">
        <v>29</v>
      </c>
      <c r="E1341" s="2">
        <f>Sum(E1330:E1339)</f>
        <v>4090</v>
      </c>
      <c r="H1341" s="2">
        <f>Sum(H1330:H1339)</f>
        <v>4034.02</v>
      </c>
    </row>
    <row r="1342">
      <c r="D1342" s="1" t="s">
        <v>17</v>
      </c>
      <c r="E1342" s="2">
        <f>E1341/$B$2</f>
        <v>0.031953125</v>
      </c>
    </row>
    <row r="1343">
      <c r="D1343" s="1" t="s">
        <v>18</v>
      </c>
      <c r="E1343" s="2">
        <f>H1341/E1341</f>
        <v>0.9863129584</v>
      </c>
    </row>
    <row r="1344">
      <c r="D1344" s="1" t="s">
        <v>20</v>
      </c>
      <c r="E1344" s="2">
        <f>H1341/$B$2</f>
        <v>0.03151578125</v>
      </c>
    </row>
    <row r="1345">
      <c r="D1345" s="1" t="s">
        <v>21</v>
      </c>
      <c r="E1345" s="2">
        <f>(E1341-H1341)/$B$2</f>
        <v>0.00043734375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7</v>
      </c>
      <c r="F1360" s="1">
        <v>1.0</v>
      </c>
      <c r="G1360" s="4" t="str">
        <f t="shared" ref="G1360:G1369" si="290">INDIRECT(CONCATENATE("'ccc",$E$1358,"'!",$B$1,C1360+21))</f>
        <v>0.86</v>
      </c>
      <c r="H1360" s="2">
        <f t="shared" ref="H1360:H1369" si="291">E1360*F1360*G1360</f>
        <v>6.02</v>
      </c>
      <c r="I1360" s="2">
        <f t="shared" ref="I1360:I1369" si="292">H1360/$E$1371</f>
        <v>0.001411488863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12</v>
      </c>
      <c r="F1361" s="1">
        <v>1.0</v>
      </c>
      <c r="G1361" s="4" t="str">
        <f t="shared" si="290"/>
        <v>0.83</v>
      </c>
      <c r="H1361" s="2">
        <f t="shared" si="291"/>
        <v>9.96</v>
      </c>
      <c r="I1361" s="2">
        <f t="shared" si="292"/>
        <v>0.002335287222</v>
      </c>
      <c r="J1361" s="2">
        <f t="shared" si="293"/>
        <v>0</v>
      </c>
    </row>
    <row r="1362">
      <c r="C1362" s="1">
        <v>2.0</v>
      </c>
      <c r="E1362" s="4">
        <f t="shared" si="289"/>
        <v>1</v>
      </c>
      <c r="F1362" s="1">
        <v>1.0</v>
      </c>
      <c r="G1362" s="4" t="str">
        <f t="shared" si="290"/>
        <v>1.00</v>
      </c>
      <c r="H1362" s="2">
        <f t="shared" si="291"/>
        <v>1</v>
      </c>
      <c r="I1362" s="2">
        <f t="shared" si="292"/>
        <v>0.0002344665885</v>
      </c>
      <c r="J1362" s="2">
        <f t="shared" si="293"/>
        <v>0</v>
      </c>
    </row>
    <row r="1363">
      <c r="C1363" s="1">
        <v>3.0</v>
      </c>
      <c r="E1363" s="4">
        <f t="shared" si="289"/>
        <v>21</v>
      </c>
      <c r="F1363" s="1">
        <v>1.0</v>
      </c>
      <c r="G1363" s="4" t="str">
        <f t="shared" si="290"/>
        <v>0.86</v>
      </c>
      <c r="H1363" s="2">
        <f t="shared" si="291"/>
        <v>18.06</v>
      </c>
      <c r="I1363" s="2">
        <f t="shared" si="292"/>
        <v>0.004234466589</v>
      </c>
      <c r="J1363" s="2">
        <f t="shared" si="293"/>
        <v>0</v>
      </c>
    </row>
    <row r="1364">
      <c r="C1364" s="1">
        <v>4.0</v>
      </c>
      <c r="E1364" s="4">
        <f t="shared" si="289"/>
        <v>1</v>
      </c>
      <c r="F1364" s="1">
        <v>1.0</v>
      </c>
      <c r="G1364" s="4" t="str">
        <f t="shared" si="290"/>
        <v>1.00</v>
      </c>
      <c r="H1364" s="2">
        <f t="shared" si="291"/>
        <v>1</v>
      </c>
      <c r="I1364" s="2">
        <f t="shared" si="292"/>
        <v>0.0002344665885</v>
      </c>
      <c r="J1364" s="2">
        <f t="shared" si="293"/>
        <v>0</v>
      </c>
    </row>
    <row r="1365">
      <c r="C1365" s="1">
        <v>5.0</v>
      </c>
      <c r="E1365" s="4">
        <f t="shared" si="289"/>
        <v>16</v>
      </c>
      <c r="F1365" s="1">
        <v>1.0</v>
      </c>
      <c r="G1365" s="4" t="str">
        <f t="shared" si="290"/>
        <v>0.81</v>
      </c>
      <c r="H1365" s="2">
        <f t="shared" si="291"/>
        <v>12.96</v>
      </c>
      <c r="I1365" s="2">
        <f t="shared" si="292"/>
        <v>0.003038686987</v>
      </c>
      <c r="J1365" s="2">
        <f t="shared" si="293"/>
        <v>0</v>
      </c>
    </row>
    <row r="1366">
      <c r="C1366" s="1">
        <v>6.0</v>
      </c>
      <c r="E1366" s="4">
        <f t="shared" si="289"/>
        <v>31</v>
      </c>
      <c r="F1366" s="1">
        <v>1.0</v>
      </c>
      <c r="G1366" s="4" t="str">
        <f t="shared" si="290"/>
        <v>0.94</v>
      </c>
      <c r="H1366" s="2">
        <f t="shared" si="291"/>
        <v>29.14</v>
      </c>
      <c r="I1366" s="2">
        <f t="shared" si="292"/>
        <v>0.006832356389</v>
      </c>
      <c r="J1366" s="2">
        <f t="shared" si="293"/>
        <v>0</v>
      </c>
    </row>
    <row r="1367">
      <c r="C1367" s="1">
        <v>7.0</v>
      </c>
      <c r="E1367" s="4">
        <f t="shared" si="289"/>
        <v>2</v>
      </c>
      <c r="F1367" s="1">
        <v>1.0</v>
      </c>
      <c r="G1367" s="4" t="str">
        <f t="shared" si="290"/>
        <v>1.00</v>
      </c>
      <c r="H1367" s="2">
        <f t="shared" si="291"/>
        <v>2</v>
      </c>
      <c r="I1367" s="2">
        <f t="shared" si="292"/>
        <v>0.000468933177</v>
      </c>
      <c r="J1367" s="2">
        <f t="shared" si="293"/>
        <v>0</v>
      </c>
    </row>
    <row r="1368">
      <c r="C1368" s="1">
        <v>8.0</v>
      </c>
      <c r="E1368" s="4">
        <f t="shared" si="289"/>
        <v>4037</v>
      </c>
      <c r="F1368" s="1">
        <v>1.0</v>
      </c>
      <c r="G1368" s="4" t="str">
        <f t="shared" si="290"/>
        <v>0.99</v>
      </c>
      <c r="H1368" s="2">
        <f t="shared" si="291"/>
        <v>3996.63</v>
      </c>
      <c r="I1368" s="2">
        <f t="shared" si="292"/>
        <v>0.9370762016</v>
      </c>
      <c r="J1368" s="2">
        <f t="shared" si="293"/>
        <v>0</v>
      </c>
    </row>
    <row r="1369">
      <c r="C1369" s="1">
        <v>9.0</v>
      </c>
      <c r="E1369" s="4">
        <f t="shared" si="289"/>
        <v>137</v>
      </c>
      <c r="F1369" s="1">
        <v>1.0</v>
      </c>
      <c r="G1369" s="4" t="str">
        <f t="shared" si="290"/>
        <v>0.96</v>
      </c>
      <c r="H1369" s="2">
        <f t="shared" si="291"/>
        <v>131.52</v>
      </c>
      <c r="I1369" s="2">
        <f t="shared" si="292"/>
        <v>0.03083704572</v>
      </c>
      <c r="J1369" s="2">
        <f t="shared" si="293"/>
        <v>0</v>
      </c>
    </row>
    <row r="1370">
      <c r="C1370" s="1" t="s">
        <v>28</v>
      </c>
      <c r="I1370" s="2">
        <f>(E1371-H1371)/E1371</f>
        <v>0.01329660023</v>
      </c>
    </row>
    <row r="1371">
      <c r="D1371" s="1" t="s">
        <v>29</v>
      </c>
      <c r="E1371" s="2">
        <f>Sum(E1360:E1369)</f>
        <v>4265</v>
      </c>
      <c r="H1371" s="2">
        <f>Sum(H1360:H1369)</f>
        <v>4208.29</v>
      </c>
    </row>
    <row r="1372">
      <c r="D1372" s="1" t="s">
        <v>17</v>
      </c>
      <c r="E1372" s="2">
        <f>E1371/$B$2</f>
        <v>0.0333203125</v>
      </c>
    </row>
    <row r="1373">
      <c r="D1373" s="1" t="s">
        <v>18</v>
      </c>
      <c r="E1373" s="2">
        <f>H1371/E1371</f>
        <v>0.9867033998</v>
      </c>
    </row>
    <row r="1374">
      <c r="D1374" s="1" t="s">
        <v>20</v>
      </c>
      <c r="E1374" s="2">
        <f>H1371/$B$2</f>
        <v>0.03287726563</v>
      </c>
    </row>
    <row r="1375">
      <c r="D1375" s="1" t="s">
        <v>21</v>
      </c>
      <c r="E1375" s="2">
        <f>(E1371-H1371)/$B$2</f>
        <v>0.000443046875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3</v>
      </c>
      <c r="F1390" s="1">
        <v>1.0</v>
      </c>
      <c r="G1390" s="4" t="str">
        <f t="shared" ref="G1390:G1399" si="295">INDIRECT(CONCATENATE("'ccc",$E$1388,"'!",$B$1,C1390+21))</f>
        <v>0.67</v>
      </c>
      <c r="H1390" s="2">
        <f t="shared" ref="H1390:H1399" si="296">E1390*F1390*G1390</f>
        <v>2.01</v>
      </c>
      <c r="I1390" s="2">
        <f t="shared" ref="I1390:I1399" si="297">H1390/$E$1401</f>
        <v>0.0004855072464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11</v>
      </c>
      <c r="F1391" s="1">
        <v>1.0</v>
      </c>
      <c r="G1391" s="4" t="str">
        <f t="shared" si="295"/>
        <v>0.82</v>
      </c>
      <c r="H1391" s="2">
        <f t="shared" si="296"/>
        <v>9.02</v>
      </c>
      <c r="I1391" s="2">
        <f t="shared" si="297"/>
        <v>0.002178743961</v>
      </c>
      <c r="J1391" s="2">
        <f t="shared" si="298"/>
        <v>0</v>
      </c>
    </row>
    <row r="1392">
      <c r="C1392" s="1">
        <v>2.0</v>
      </c>
      <c r="E1392" s="4">
        <f t="shared" si="294"/>
        <v>3</v>
      </c>
      <c r="F1392" s="1">
        <v>1.0</v>
      </c>
      <c r="G1392" s="4" t="str">
        <f t="shared" si="295"/>
        <v>1.00</v>
      </c>
      <c r="H1392" s="2">
        <f t="shared" si="296"/>
        <v>3</v>
      </c>
      <c r="I1392" s="2">
        <f t="shared" si="297"/>
        <v>0.0007246376812</v>
      </c>
      <c r="J1392" s="2">
        <f t="shared" si="298"/>
        <v>0</v>
      </c>
    </row>
    <row r="1393">
      <c r="C1393" s="1">
        <v>3.0</v>
      </c>
      <c r="E1393" s="4">
        <f t="shared" si="294"/>
        <v>19</v>
      </c>
      <c r="F1393" s="1">
        <v>1.0</v>
      </c>
      <c r="G1393" s="4" t="str">
        <f t="shared" si="295"/>
        <v>0.84</v>
      </c>
      <c r="H1393" s="2">
        <f t="shared" si="296"/>
        <v>15.96</v>
      </c>
      <c r="I1393" s="2">
        <f t="shared" si="297"/>
        <v>0.003855072464</v>
      </c>
      <c r="J1393" s="2">
        <f t="shared" si="298"/>
        <v>0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12</v>
      </c>
      <c r="F1395" s="1">
        <v>1.0</v>
      </c>
      <c r="G1395" s="4" t="str">
        <f t="shared" si="295"/>
        <v>0.75</v>
      </c>
      <c r="H1395" s="2">
        <f t="shared" si="296"/>
        <v>9</v>
      </c>
      <c r="I1395" s="2">
        <f t="shared" si="297"/>
        <v>0.002173913043</v>
      </c>
      <c r="J1395" s="2">
        <f t="shared" si="298"/>
        <v>0</v>
      </c>
    </row>
    <row r="1396">
      <c r="C1396" s="1">
        <v>6.0</v>
      </c>
      <c r="E1396" s="4">
        <f t="shared" si="294"/>
        <v>24</v>
      </c>
      <c r="F1396" s="1">
        <v>1.0</v>
      </c>
      <c r="G1396" s="4" t="str">
        <f t="shared" si="295"/>
        <v>0.92</v>
      </c>
      <c r="H1396" s="2">
        <f t="shared" si="296"/>
        <v>22.08</v>
      </c>
      <c r="I1396" s="2">
        <f t="shared" si="297"/>
        <v>0.005333333333</v>
      </c>
      <c r="J1396" s="2">
        <f t="shared" si="298"/>
        <v>0</v>
      </c>
    </row>
    <row r="1397">
      <c r="C1397" s="1">
        <v>7.0</v>
      </c>
      <c r="E1397" s="4">
        <f t="shared" si="294"/>
        <v>2</v>
      </c>
      <c r="F1397" s="1">
        <v>1.0</v>
      </c>
      <c r="G1397" s="4" t="str">
        <f t="shared" si="295"/>
        <v>1.00</v>
      </c>
      <c r="H1397" s="2">
        <f t="shared" si="296"/>
        <v>2</v>
      </c>
      <c r="I1397" s="2">
        <f t="shared" si="297"/>
        <v>0.0004830917874</v>
      </c>
      <c r="J1397" s="2">
        <f t="shared" si="298"/>
        <v>0</v>
      </c>
    </row>
    <row r="1398">
      <c r="C1398" s="1">
        <v>8.0</v>
      </c>
      <c r="E1398" s="4">
        <f t="shared" si="294"/>
        <v>3926</v>
      </c>
      <c r="F1398" s="1">
        <v>1.0</v>
      </c>
      <c r="G1398" s="4" t="str">
        <f t="shared" si="295"/>
        <v>0.99</v>
      </c>
      <c r="H1398" s="2">
        <f t="shared" si="296"/>
        <v>3886.74</v>
      </c>
      <c r="I1398" s="2">
        <f t="shared" si="297"/>
        <v>0.938826087</v>
      </c>
      <c r="J1398" s="2">
        <f t="shared" si="298"/>
        <v>0</v>
      </c>
    </row>
    <row r="1399">
      <c r="C1399" s="1">
        <v>9.0</v>
      </c>
      <c r="E1399" s="4">
        <f t="shared" si="294"/>
        <v>140</v>
      </c>
      <c r="F1399" s="1">
        <v>1.0</v>
      </c>
      <c r="G1399" s="4" t="str">
        <f t="shared" si="295"/>
        <v>0.91</v>
      </c>
      <c r="H1399" s="2">
        <f t="shared" si="296"/>
        <v>127.4</v>
      </c>
      <c r="I1399" s="2">
        <f t="shared" si="297"/>
        <v>0.03077294686</v>
      </c>
      <c r="J1399" s="2">
        <f t="shared" si="298"/>
        <v>0</v>
      </c>
    </row>
    <row r="1400">
      <c r="C1400" s="1" t="s">
        <v>28</v>
      </c>
      <c r="I1400" s="2">
        <f>(E1401-H1401)/E1401</f>
        <v>0.01516666667</v>
      </c>
    </row>
    <row r="1401">
      <c r="D1401" s="1" t="s">
        <v>29</v>
      </c>
      <c r="E1401" s="2">
        <f>Sum(E1390:E1399)</f>
        <v>4140</v>
      </c>
      <c r="H1401" s="2">
        <f>Sum(H1390:H1399)</f>
        <v>4077.21</v>
      </c>
    </row>
    <row r="1402">
      <c r="D1402" s="1" t="s">
        <v>17</v>
      </c>
      <c r="E1402" s="2">
        <f>E1401/$B$2</f>
        <v>0.03234375</v>
      </c>
    </row>
    <row r="1403">
      <c r="D1403" s="1" t="s">
        <v>18</v>
      </c>
      <c r="E1403" s="2">
        <f>H1401/E1401</f>
        <v>0.9848333333</v>
      </c>
    </row>
    <row r="1404">
      <c r="D1404" s="1" t="s">
        <v>20</v>
      </c>
      <c r="E1404" s="2">
        <f>H1401/$B$2</f>
        <v>0.03185320313</v>
      </c>
    </row>
    <row r="1405">
      <c r="D1405" s="1" t="s">
        <v>21</v>
      </c>
      <c r="E1405" s="2">
        <f>(E1401-H1401)/$B$2</f>
        <v>0.000490546875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7</v>
      </c>
      <c r="F1420" s="1">
        <v>1.0</v>
      </c>
      <c r="G1420" s="4" t="str">
        <f t="shared" ref="G1420:G1429" si="300">INDIRECT(CONCATENATE("'ccc",$E$1418,"'!",$B$1,C1420+21))</f>
        <v>0.86</v>
      </c>
      <c r="H1420" s="2">
        <f t="shared" ref="H1420:H1429" si="301">E1420*F1420*G1420</f>
        <v>6.02</v>
      </c>
      <c r="I1420" s="2">
        <f t="shared" ref="I1420:I1429" si="302">H1420/$E$1431</f>
        <v>0.001460810483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9</v>
      </c>
      <c r="F1421" s="1">
        <v>1.0</v>
      </c>
      <c r="G1421" s="4" t="str">
        <f t="shared" si="300"/>
        <v>0.89</v>
      </c>
      <c r="H1421" s="2">
        <f t="shared" si="301"/>
        <v>8.01</v>
      </c>
      <c r="I1421" s="2">
        <f t="shared" si="302"/>
        <v>0.001943702985</v>
      </c>
      <c r="J1421" s="2">
        <f t="shared" si="303"/>
        <v>0</v>
      </c>
    </row>
    <row r="1422">
      <c r="C1422" s="1">
        <v>2.0</v>
      </c>
      <c r="E1422" s="4">
        <f t="shared" si="299"/>
        <v>2</v>
      </c>
      <c r="F1422" s="1">
        <v>1.0</v>
      </c>
      <c r="G1422" s="4" t="str">
        <f t="shared" si="300"/>
        <v>0.50</v>
      </c>
      <c r="H1422" s="2">
        <f t="shared" si="301"/>
        <v>1</v>
      </c>
      <c r="I1422" s="2">
        <f t="shared" si="302"/>
        <v>0.0002426595487</v>
      </c>
      <c r="J1422" s="2">
        <f t="shared" si="303"/>
        <v>0</v>
      </c>
    </row>
    <row r="1423">
      <c r="C1423" s="1">
        <v>3.0</v>
      </c>
      <c r="E1423" s="4">
        <f t="shared" si="299"/>
        <v>32</v>
      </c>
      <c r="F1423" s="1">
        <v>1.0</v>
      </c>
      <c r="G1423" s="4" t="str">
        <f t="shared" si="300"/>
        <v>0.91</v>
      </c>
      <c r="H1423" s="2">
        <f t="shared" si="301"/>
        <v>29.12</v>
      </c>
      <c r="I1423" s="2">
        <f t="shared" si="302"/>
        <v>0.007066246057</v>
      </c>
      <c r="J1423" s="2">
        <f t="shared" si="303"/>
        <v>0</v>
      </c>
    </row>
    <row r="1424">
      <c r="C1424" s="1">
        <v>4.0</v>
      </c>
      <c r="E1424" s="4">
        <f t="shared" si="299"/>
        <v>1</v>
      </c>
      <c r="F1424" s="1">
        <v>1.0</v>
      </c>
      <c r="G1424" s="4" t="str">
        <f t="shared" si="300"/>
        <v>1.00</v>
      </c>
      <c r="H1424" s="2">
        <f t="shared" si="301"/>
        <v>1</v>
      </c>
      <c r="I1424" s="2">
        <f t="shared" si="302"/>
        <v>0.0002426595487</v>
      </c>
      <c r="J1424" s="2">
        <f t="shared" si="303"/>
        <v>0</v>
      </c>
    </row>
    <row r="1425">
      <c r="C1425" s="1">
        <v>5.0</v>
      </c>
      <c r="E1425" s="4">
        <f t="shared" si="299"/>
        <v>16</v>
      </c>
      <c r="F1425" s="1">
        <v>1.0</v>
      </c>
      <c r="G1425" s="4" t="str">
        <f t="shared" si="300"/>
        <v>0.88</v>
      </c>
      <c r="H1425" s="2">
        <f t="shared" si="301"/>
        <v>14.08</v>
      </c>
      <c r="I1425" s="2">
        <f t="shared" si="302"/>
        <v>0.003416646445</v>
      </c>
      <c r="J1425" s="2">
        <f t="shared" si="303"/>
        <v>0</v>
      </c>
    </row>
    <row r="1426">
      <c r="C1426" s="1">
        <v>6.0</v>
      </c>
      <c r="E1426" s="4">
        <f t="shared" si="299"/>
        <v>24</v>
      </c>
      <c r="F1426" s="1">
        <v>1.0</v>
      </c>
      <c r="G1426" s="4" t="str">
        <f t="shared" si="300"/>
        <v>0.75</v>
      </c>
      <c r="H1426" s="2">
        <f t="shared" si="301"/>
        <v>18</v>
      </c>
      <c r="I1426" s="2">
        <f t="shared" si="302"/>
        <v>0.004367871876</v>
      </c>
      <c r="J1426" s="2">
        <f t="shared" si="303"/>
        <v>0</v>
      </c>
    </row>
    <row r="1427">
      <c r="C1427" s="1">
        <v>7.0</v>
      </c>
      <c r="E1427" s="4">
        <f t="shared" si="299"/>
        <v>1</v>
      </c>
      <c r="F1427" s="1">
        <v>1.0</v>
      </c>
      <c r="G1427" s="4" t="str">
        <f t="shared" si="300"/>
        <v>1.00</v>
      </c>
      <c r="H1427" s="2">
        <f t="shared" si="301"/>
        <v>1</v>
      </c>
      <c r="I1427" s="2">
        <f t="shared" si="302"/>
        <v>0.0002426595487</v>
      </c>
      <c r="J1427" s="2">
        <f t="shared" si="303"/>
        <v>0</v>
      </c>
    </row>
    <row r="1428">
      <c r="C1428" s="1">
        <v>8.0</v>
      </c>
      <c r="E1428" s="4">
        <f t="shared" si="299"/>
        <v>3876</v>
      </c>
      <c r="F1428" s="1">
        <v>1.0</v>
      </c>
      <c r="G1428" s="4" t="str">
        <f t="shared" si="300"/>
        <v>0.99</v>
      </c>
      <c r="H1428" s="2">
        <f t="shared" si="301"/>
        <v>3837.24</v>
      </c>
      <c r="I1428" s="2">
        <f t="shared" si="302"/>
        <v>0.9311429265</v>
      </c>
      <c r="J1428" s="2">
        <f t="shared" si="303"/>
        <v>0</v>
      </c>
    </row>
    <row r="1429">
      <c r="C1429" s="1">
        <v>9.0</v>
      </c>
      <c r="E1429" s="4">
        <f t="shared" si="299"/>
        <v>153</v>
      </c>
      <c r="F1429" s="1">
        <v>1.0</v>
      </c>
      <c r="G1429" s="4" t="str">
        <f t="shared" si="300"/>
        <v>0.93</v>
      </c>
      <c r="H1429" s="2">
        <f t="shared" si="301"/>
        <v>142.29</v>
      </c>
      <c r="I1429" s="2">
        <f t="shared" si="302"/>
        <v>0.03452802718</v>
      </c>
      <c r="J1429" s="2">
        <f t="shared" si="303"/>
        <v>0</v>
      </c>
    </row>
    <row r="1430">
      <c r="C1430" s="1" t="s">
        <v>28</v>
      </c>
      <c r="I1430" s="2">
        <f>(E1431-H1431)/E1431</f>
        <v>0.01534578986</v>
      </c>
    </row>
    <row r="1431">
      <c r="D1431" s="1" t="s">
        <v>29</v>
      </c>
      <c r="E1431" s="2">
        <f>Sum(E1420:E1429)</f>
        <v>4121</v>
      </c>
      <c r="H1431" s="2">
        <f>Sum(H1420:H1429)</f>
        <v>4057.76</v>
      </c>
    </row>
    <row r="1432">
      <c r="D1432" s="1" t="s">
        <v>17</v>
      </c>
      <c r="E1432" s="2">
        <f>E1431/$B$2</f>
        <v>0.0321953125</v>
      </c>
    </row>
    <row r="1433">
      <c r="D1433" s="1" t="s">
        <v>18</v>
      </c>
      <c r="E1433" s="2">
        <f>H1431/E1431</f>
        <v>0.9846542101</v>
      </c>
    </row>
    <row r="1434">
      <c r="D1434" s="1" t="s">
        <v>20</v>
      </c>
      <c r="E1434" s="2">
        <f>H1431/$B$2</f>
        <v>0.03170125</v>
      </c>
    </row>
    <row r="1435">
      <c r="D1435" s="1" t="s">
        <v>21</v>
      </c>
      <c r="E1435" s="2">
        <f>(E1431-H1431)/$B$2</f>
        <v>0.0004940625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5</v>
      </c>
      <c r="F1450" s="1">
        <v>1.0</v>
      </c>
      <c r="G1450" s="4" t="str">
        <f t="shared" ref="G1450:G1459" si="305">INDIRECT(CONCATENATE("'ccc",$E$1448,"'!",$B$1,C1450+21))</f>
        <v>1.00</v>
      </c>
      <c r="H1450" s="2">
        <f t="shared" ref="H1450:H1459" si="306">E1450*F1450*G1450</f>
        <v>5</v>
      </c>
      <c r="I1450" s="2">
        <f t="shared" ref="I1450:I1459" si="307">H1450/$E$1461</f>
        <v>0.001297690112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10</v>
      </c>
      <c r="F1451" s="1">
        <v>1.0</v>
      </c>
      <c r="G1451" s="4" t="str">
        <f t="shared" si="305"/>
        <v>1.00</v>
      </c>
      <c r="H1451" s="2">
        <f t="shared" si="306"/>
        <v>10</v>
      </c>
      <c r="I1451" s="2">
        <f t="shared" si="307"/>
        <v>0.002595380223</v>
      </c>
      <c r="J1451" s="2">
        <f t="shared" si="308"/>
        <v>0</v>
      </c>
    </row>
    <row r="1452">
      <c r="C1452" s="1">
        <v>2.0</v>
      </c>
      <c r="E1452" s="4">
        <f t="shared" si="304"/>
        <v>4</v>
      </c>
      <c r="F1452" s="1">
        <v>1.0</v>
      </c>
      <c r="G1452" s="4" t="str">
        <f t="shared" si="305"/>
        <v>0.75</v>
      </c>
      <c r="H1452" s="2">
        <f t="shared" si="306"/>
        <v>3</v>
      </c>
      <c r="I1452" s="2">
        <f t="shared" si="307"/>
        <v>0.000778614067</v>
      </c>
      <c r="J1452" s="2">
        <f t="shared" si="308"/>
        <v>0</v>
      </c>
    </row>
    <row r="1453">
      <c r="C1453" s="1">
        <v>3.0</v>
      </c>
      <c r="E1453" s="4">
        <f t="shared" si="304"/>
        <v>23</v>
      </c>
      <c r="F1453" s="1">
        <v>1.0</v>
      </c>
      <c r="G1453" s="4" t="str">
        <f t="shared" si="305"/>
        <v>0.96</v>
      </c>
      <c r="H1453" s="2">
        <f t="shared" si="306"/>
        <v>22.08</v>
      </c>
      <c r="I1453" s="2">
        <f t="shared" si="307"/>
        <v>0.005730599533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20</v>
      </c>
      <c r="F1455" s="1">
        <v>1.0</v>
      </c>
      <c r="G1455" s="4" t="str">
        <f t="shared" si="305"/>
        <v>0.85</v>
      </c>
      <c r="H1455" s="2">
        <f t="shared" si="306"/>
        <v>17</v>
      </c>
      <c r="I1455" s="2">
        <f t="shared" si="307"/>
        <v>0.004412146379</v>
      </c>
      <c r="J1455" s="2">
        <f t="shared" si="308"/>
        <v>0</v>
      </c>
    </row>
    <row r="1456">
      <c r="C1456" s="1">
        <v>6.0</v>
      </c>
      <c r="E1456" s="4">
        <f t="shared" si="304"/>
        <v>16</v>
      </c>
      <c r="F1456" s="1">
        <v>1.0</v>
      </c>
      <c r="G1456" s="4" t="str">
        <f t="shared" si="305"/>
        <v>0.75</v>
      </c>
      <c r="H1456" s="2">
        <f t="shared" si="306"/>
        <v>12</v>
      </c>
      <c r="I1456" s="2">
        <f t="shared" si="307"/>
        <v>0.003114456268</v>
      </c>
      <c r="J1456" s="2">
        <f t="shared" si="308"/>
        <v>0</v>
      </c>
    </row>
    <row r="1457">
      <c r="C1457" s="1">
        <v>7.0</v>
      </c>
      <c r="E1457" s="4">
        <f t="shared" si="304"/>
        <v>0</v>
      </c>
      <c r="F1457" s="1">
        <v>1.0</v>
      </c>
      <c r="G1457" s="4" t="str">
        <f t="shared" si="305"/>
        <v/>
      </c>
      <c r="H1457" s="2">
        <f t="shared" si="306"/>
        <v>0</v>
      </c>
      <c r="I1457" s="2">
        <f t="shared" si="307"/>
        <v>0</v>
      </c>
      <c r="J1457" s="2">
        <f t="shared" si="308"/>
        <v>0</v>
      </c>
    </row>
    <row r="1458">
      <c r="C1458" s="1">
        <v>8.0</v>
      </c>
      <c r="E1458" s="4">
        <f t="shared" si="304"/>
        <v>3612</v>
      </c>
      <c r="F1458" s="1">
        <v>1.0</v>
      </c>
      <c r="G1458" s="4" t="str">
        <f t="shared" si="305"/>
        <v>0.99</v>
      </c>
      <c r="H1458" s="2">
        <f t="shared" si="306"/>
        <v>3575.88</v>
      </c>
      <c r="I1458" s="2">
        <f t="shared" si="307"/>
        <v>0.9280768233</v>
      </c>
      <c r="J1458" s="2">
        <f t="shared" si="308"/>
        <v>0</v>
      </c>
    </row>
    <row r="1459">
      <c r="C1459" s="1">
        <v>9.0</v>
      </c>
      <c r="E1459" s="4">
        <f t="shared" si="304"/>
        <v>163</v>
      </c>
      <c r="F1459" s="1">
        <v>1.0</v>
      </c>
      <c r="G1459" s="4" t="str">
        <f t="shared" si="305"/>
        <v>0.93</v>
      </c>
      <c r="H1459" s="2">
        <f t="shared" si="306"/>
        <v>151.59</v>
      </c>
      <c r="I1459" s="2">
        <f t="shared" si="307"/>
        <v>0.0393433688</v>
      </c>
      <c r="J1459" s="2">
        <f t="shared" si="308"/>
        <v>0</v>
      </c>
    </row>
    <row r="1460">
      <c r="C1460" s="1" t="s">
        <v>28</v>
      </c>
      <c r="I1460" s="2">
        <f>(E1461-H1461)/E1461</f>
        <v>0.01465092136</v>
      </c>
    </row>
    <row r="1461">
      <c r="D1461" s="1" t="s">
        <v>29</v>
      </c>
      <c r="E1461" s="2">
        <f>Sum(E1450:E1459)</f>
        <v>3853</v>
      </c>
      <c r="H1461" s="2">
        <f>Sum(H1450:H1459)</f>
        <v>3796.55</v>
      </c>
    </row>
    <row r="1462">
      <c r="D1462" s="1" t="s">
        <v>17</v>
      </c>
      <c r="E1462" s="2">
        <f>E1461/$B$2</f>
        <v>0.0301015625</v>
      </c>
    </row>
    <row r="1463">
      <c r="D1463" s="1" t="s">
        <v>18</v>
      </c>
      <c r="E1463" s="2">
        <f>H1461/E1461</f>
        <v>0.9853490786</v>
      </c>
    </row>
    <row r="1464">
      <c r="D1464" s="1" t="s">
        <v>20</v>
      </c>
      <c r="E1464" s="2">
        <f>H1461/$B$2</f>
        <v>0.02966054688</v>
      </c>
    </row>
    <row r="1465">
      <c r="D1465" s="1" t="s">
        <v>21</v>
      </c>
      <c r="E1465" s="2">
        <f>(E1461-H1461)/$B$2</f>
        <v>0.000441015625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7</v>
      </c>
      <c r="F1480" s="1">
        <v>1.0</v>
      </c>
      <c r="G1480" s="4" t="str">
        <f t="shared" ref="G1480:G1489" si="310">INDIRECT(CONCATENATE("'ccc",$E$1478,"'!",$B$1,C1480+21))</f>
        <v>0.71</v>
      </c>
      <c r="H1480" s="2">
        <f t="shared" ref="H1480:H1489" si="311">E1480*F1480*G1480</f>
        <v>4.97</v>
      </c>
      <c r="I1480" s="2">
        <f t="shared" ref="I1480:I1489" si="312">H1480/$E$1491</f>
        <v>0.001298667363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17</v>
      </c>
      <c r="F1481" s="1">
        <v>1.0</v>
      </c>
      <c r="G1481" s="4" t="str">
        <f t="shared" si="310"/>
        <v>0.71</v>
      </c>
      <c r="H1481" s="2">
        <f t="shared" si="311"/>
        <v>12.07</v>
      </c>
      <c r="I1481" s="2">
        <f t="shared" si="312"/>
        <v>0.003153906454</v>
      </c>
      <c r="J1481" s="2">
        <f t="shared" si="313"/>
        <v>0</v>
      </c>
    </row>
    <row r="1482">
      <c r="C1482" s="1">
        <v>2.0</v>
      </c>
      <c r="E1482" s="4">
        <f t="shared" si="309"/>
        <v>3</v>
      </c>
      <c r="F1482" s="1">
        <v>1.0</v>
      </c>
      <c r="G1482" s="4" t="str">
        <f t="shared" si="310"/>
        <v>1.00</v>
      </c>
      <c r="H1482" s="2">
        <f t="shared" si="311"/>
        <v>3</v>
      </c>
      <c r="I1482" s="2">
        <f t="shared" si="312"/>
        <v>0.0007839038411</v>
      </c>
      <c r="J1482" s="2">
        <f t="shared" si="313"/>
        <v>0</v>
      </c>
    </row>
    <row r="1483">
      <c r="C1483" s="1">
        <v>3.0</v>
      </c>
      <c r="E1483" s="4">
        <f t="shared" si="309"/>
        <v>26</v>
      </c>
      <c r="F1483" s="1">
        <v>1.0</v>
      </c>
      <c r="G1483" s="4" t="str">
        <f t="shared" si="310"/>
        <v>0.92</v>
      </c>
      <c r="H1483" s="2">
        <f t="shared" si="311"/>
        <v>23.92</v>
      </c>
      <c r="I1483" s="2">
        <f t="shared" si="312"/>
        <v>0.006250326627</v>
      </c>
      <c r="J1483" s="2">
        <f t="shared" si="313"/>
        <v>0</v>
      </c>
    </row>
    <row r="1484">
      <c r="C1484" s="1">
        <v>4.0</v>
      </c>
      <c r="E1484" s="4">
        <f t="shared" si="309"/>
        <v>4</v>
      </c>
      <c r="F1484" s="1">
        <v>1.0</v>
      </c>
      <c r="G1484" s="4" t="str">
        <f t="shared" si="310"/>
        <v>0.75</v>
      </c>
      <c r="H1484" s="2">
        <f t="shared" si="311"/>
        <v>3</v>
      </c>
      <c r="I1484" s="2">
        <f t="shared" si="312"/>
        <v>0.0007839038411</v>
      </c>
      <c r="J1484" s="2">
        <f t="shared" si="313"/>
        <v>0</v>
      </c>
    </row>
    <row r="1485">
      <c r="C1485" s="1">
        <v>5.0</v>
      </c>
      <c r="E1485" s="4">
        <f t="shared" si="309"/>
        <v>6</v>
      </c>
      <c r="F1485" s="1">
        <v>1.0</v>
      </c>
      <c r="G1485" s="4" t="str">
        <f t="shared" si="310"/>
        <v>1.00</v>
      </c>
      <c r="H1485" s="2">
        <f t="shared" si="311"/>
        <v>6</v>
      </c>
      <c r="I1485" s="2">
        <f t="shared" si="312"/>
        <v>0.001567807682</v>
      </c>
      <c r="J1485" s="2">
        <f t="shared" si="313"/>
        <v>0</v>
      </c>
    </row>
    <row r="1486">
      <c r="C1486" s="1">
        <v>6.0</v>
      </c>
      <c r="E1486" s="4">
        <f t="shared" si="309"/>
        <v>15</v>
      </c>
      <c r="F1486" s="1">
        <v>1.0</v>
      </c>
      <c r="G1486" s="4" t="str">
        <f t="shared" si="310"/>
        <v>0.80</v>
      </c>
      <c r="H1486" s="2">
        <f t="shared" si="311"/>
        <v>12</v>
      </c>
      <c r="I1486" s="2">
        <f t="shared" si="312"/>
        <v>0.003135615365</v>
      </c>
      <c r="J1486" s="2">
        <f t="shared" si="313"/>
        <v>0</v>
      </c>
    </row>
    <row r="1487">
      <c r="C1487" s="1">
        <v>7.0</v>
      </c>
      <c r="E1487" s="4">
        <f t="shared" si="309"/>
        <v>1</v>
      </c>
      <c r="F1487" s="1">
        <v>1.0</v>
      </c>
      <c r="G1487" s="4" t="str">
        <f t="shared" si="310"/>
        <v>1.00</v>
      </c>
      <c r="H1487" s="2">
        <f t="shared" si="311"/>
        <v>1</v>
      </c>
      <c r="I1487" s="2">
        <f t="shared" si="312"/>
        <v>0.0002613012804</v>
      </c>
      <c r="J1487" s="2">
        <f t="shared" si="313"/>
        <v>0</v>
      </c>
    </row>
    <row r="1488">
      <c r="C1488" s="1">
        <v>8.0</v>
      </c>
      <c r="E1488" s="4">
        <f t="shared" si="309"/>
        <v>3565</v>
      </c>
      <c r="F1488" s="1">
        <v>1.0</v>
      </c>
      <c r="G1488" s="4" t="str">
        <f t="shared" si="310"/>
        <v>0.99</v>
      </c>
      <c r="H1488" s="2">
        <f t="shared" si="311"/>
        <v>3529.35</v>
      </c>
      <c r="I1488" s="2">
        <f t="shared" si="312"/>
        <v>0.9222236739</v>
      </c>
      <c r="J1488" s="2">
        <f t="shared" si="313"/>
        <v>0</v>
      </c>
    </row>
    <row r="1489">
      <c r="C1489" s="1">
        <v>9.0</v>
      </c>
      <c r="E1489" s="4">
        <f t="shared" si="309"/>
        <v>183</v>
      </c>
      <c r="F1489" s="1">
        <v>1.0</v>
      </c>
      <c r="G1489" s="4" t="str">
        <f t="shared" si="310"/>
        <v>0.91</v>
      </c>
      <c r="H1489" s="2">
        <f t="shared" si="311"/>
        <v>166.53</v>
      </c>
      <c r="I1489" s="2">
        <f t="shared" si="312"/>
        <v>0.04351450222</v>
      </c>
      <c r="J1489" s="2">
        <f t="shared" si="313"/>
        <v>0</v>
      </c>
    </row>
    <row r="1490">
      <c r="C1490" s="1" t="s">
        <v>28</v>
      </c>
      <c r="I1490" s="2">
        <f>(E1491-H1491)/E1491</f>
        <v>0.01702639143</v>
      </c>
    </row>
    <row r="1491">
      <c r="D1491" s="1" t="s">
        <v>29</v>
      </c>
      <c r="E1491" s="2">
        <f>Sum(E1480:E1489)</f>
        <v>3827</v>
      </c>
      <c r="H1491" s="2">
        <f>Sum(H1480:H1489)</f>
        <v>3761.84</v>
      </c>
    </row>
    <row r="1492">
      <c r="D1492" s="1" t="s">
        <v>17</v>
      </c>
      <c r="E1492" s="2">
        <f>E1491/$B$2</f>
        <v>0.0298984375</v>
      </c>
    </row>
    <row r="1493">
      <c r="D1493" s="1" t="s">
        <v>18</v>
      </c>
      <c r="E1493" s="2">
        <f>H1491/E1491</f>
        <v>0.9829736086</v>
      </c>
    </row>
    <row r="1494">
      <c r="D1494" s="1" t="s">
        <v>20</v>
      </c>
      <c r="E1494" s="2">
        <f>H1491/$B$2</f>
        <v>0.029389375</v>
      </c>
    </row>
    <row r="1495">
      <c r="D1495" s="1" t="s">
        <v>21</v>
      </c>
      <c r="E1495" s="2">
        <f>(E1491-H1491)/$B$2</f>
        <v>0.0005090625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49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>
        <f t="shared" ref="N96:X96" si="65">INDIRECT(CONCATENATE("I",$L96+N$63))</f>
        <v>0</v>
      </c>
      <c r="O96" s="2">
        <f t="shared" si="65"/>
        <v>0</v>
      </c>
      <c r="P96" s="2">
        <f t="shared" si="65"/>
        <v>0</v>
      </c>
      <c r="Q96" s="2">
        <f t="shared" si="65"/>
        <v>0</v>
      </c>
      <c r="R96" s="2">
        <f t="shared" si="65"/>
        <v>0</v>
      </c>
      <c r="S96" s="2">
        <f t="shared" si="65"/>
        <v>0.007594936709</v>
      </c>
      <c r="T96" s="2">
        <f t="shared" si="65"/>
        <v>0.9873417722</v>
      </c>
      <c r="U96" s="2">
        <f t="shared" si="65"/>
        <v>0</v>
      </c>
      <c r="V96" s="2">
        <f t="shared" si="65"/>
        <v>0</v>
      </c>
      <c r="W96" s="2">
        <f t="shared" si="65"/>
        <v>0</v>
      </c>
      <c r="X96" s="2">
        <f t="shared" si="65"/>
        <v>0.005063291139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>
        <f t="shared" ref="N97:X97" si="66">INDIRECT(CONCATENATE("I",$L97+N$63))</f>
        <v>0</v>
      </c>
      <c r="O97" s="2">
        <f t="shared" si="66"/>
        <v>0.002358490566</v>
      </c>
      <c r="P97" s="2">
        <f t="shared" si="66"/>
        <v>0.002358490566</v>
      </c>
      <c r="Q97" s="2">
        <f t="shared" si="66"/>
        <v>0</v>
      </c>
      <c r="R97" s="2">
        <f t="shared" si="66"/>
        <v>0</v>
      </c>
      <c r="S97" s="2">
        <f t="shared" si="66"/>
        <v>0.0141509434</v>
      </c>
      <c r="T97" s="2">
        <f t="shared" si="66"/>
        <v>0.9811320755</v>
      </c>
      <c r="U97" s="2">
        <f t="shared" si="66"/>
        <v>0</v>
      </c>
      <c r="V97" s="2">
        <f t="shared" si="66"/>
        <v>0</v>
      </c>
      <c r="W97" s="2">
        <f t="shared" si="66"/>
        <v>0</v>
      </c>
      <c r="X97" s="2">
        <f t="shared" si="66"/>
        <v>0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>
        <f t="shared" ref="N98:X98" si="67">INDIRECT(CONCATENATE("I",$L98+N$63))</f>
        <v>0.004672897196</v>
      </c>
      <c r="O98" s="2">
        <f t="shared" si="67"/>
        <v>0</v>
      </c>
      <c r="P98" s="2">
        <f t="shared" si="67"/>
        <v>0</v>
      </c>
      <c r="Q98" s="2">
        <f t="shared" si="67"/>
        <v>0</v>
      </c>
      <c r="R98" s="2">
        <f t="shared" si="67"/>
        <v>0</v>
      </c>
      <c r="S98" s="2">
        <f t="shared" si="67"/>
        <v>0.01401869159</v>
      </c>
      <c r="T98" s="2">
        <f t="shared" si="67"/>
        <v>0.9813084112</v>
      </c>
      <c r="U98" s="2">
        <f t="shared" si="67"/>
        <v>0</v>
      </c>
      <c r="V98" s="2">
        <f t="shared" si="67"/>
        <v>0</v>
      </c>
      <c r="W98" s="2">
        <f t="shared" si="67"/>
        <v>0</v>
      </c>
      <c r="X98" s="2">
        <f t="shared" si="67"/>
        <v>0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>
        <f t="shared" ref="N99:X99" si="68">INDIRECT(CONCATENATE("I",$L99+N$63))</f>
        <v>0</v>
      </c>
      <c r="O99" s="2">
        <f t="shared" si="68"/>
        <v>0</v>
      </c>
      <c r="P99" s="2">
        <f t="shared" si="68"/>
        <v>0</v>
      </c>
      <c r="Q99" s="2">
        <f t="shared" si="68"/>
        <v>0</v>
      </c>
      <c r="R99" s="2">
        <f t="shared" si="68"/>
        <v>0</v>
      </c>
      <c r="S99" s="2">
        <f t="shared" si="68"/>
        <v>0.002604166667</v>
      </c>
      <c r="T99" s="2">
        <f t="shared" si="68"/>
        <v>0.9973958333</v>
      </c>
      <c r="U99" s="2">
        <f t="shared" si="68"/>
        <v>0</v>
      </c>
      <c r="V99" s="2">
        <f t="shared" si="68"/>
        <v>0</v>
      </c>
      <c r="W99" s="2">
        <f t="shared" si="68"/>
        <v>0</v>
      </c>
      <c r="X99" s="2">
        <f t="shared" si="68"/>
        <v>0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0.0003958828187</v>
      </c>
      <c r="O100" s="2">
        <f t="shared" si="69"/>
        <v>0.0007917656374</v>
      </c>
      <c r="P100" s="2">
        <f t="shared" si="69"/>
        <v>0.0003958828187</v>
      </c>
      <c r="Q100" s="2">
        <f t="shared" si="69"/>
        <v>0</v>
      </c>
      <c r="R100" s="2">
        <f t="shared" si="69"/>
        <v>0.0003958828187</v>
      </c>
      <c r="S100" s="2">
        <f t="shared" si="69"/>
        <v>0.006698337292</v>
      </c>
      <c r="T100" s="2">
        <f t="shared" si="69"/>
        <v>0.9901029295</v>
      </c>
      <c r="U100" s="2">
        <f t="shared" si="69"/>
        <v>0</v>
      </c>
      <c r="V100" s="2">
        <f t="shared" si="69"/>
        <v>0</v>
      </c>
      <c r="W100" s="2">
        <f t="shared" si="69"/>
        <v>0</v>
      </c>
      <c r="X100" s="2">
        <f t="shared" si="69"/>
        <v>0.001219319082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0.002340093604</v>
      </c>
      <c r="O101" s="2">
        <f t="shared" si="70"/>
        <v>0</v>
      </c>
      <c r="P101" s="2">
        <f t="shared" si="70"/>
        <v>0.001560062402</v>
      </c>
      <c r="Q101" s="2">
        <f t="shared" si="70"/>
        <v>0.0003900156006</v>
      </c>
      <c r="R101" s="2">
        <f t="shared" si="70"/>
        <v>0.0007800312012</v>
      </c>
      <c r="S101" s="2">
        <f t="shared" si="70"/>
        <v>0.008611544462</v>
      </c>
      <c r="T101" s="2">
        <f t="shared" si="70"/>
        <v>0.984399376</v>
      </c>
      <c r="U101" s="2">
        <f t="shared" si="70"/>
        <v>0</v>
      </c>
      <c r="V101" s="2">
        <f t="shared" si="70"/>
        <v>0</v>
      </c>
      <c r="W101" s="2">
        <f t="shared" si="70"/>
        <v>0</v>
      </c>
      <c r="X101" s="2">
        <f t="shared" si="70"/>
        <v>0.001918876755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0.001568627451</v>
      </c>
      <c r="O102" s="2">
        <f t="shared" si="71"/>
        <v>0.0003921568627</v>
      </c>
      <c r="P102" s="2">
        <f t="shared" si="71"/>
        <v>0</v>
      </c>
      <c r="Q102" s="2">
        <f t="shared" si="71"/>
        <v>0</v>
      </c>
      <c r="R102" s="2">
        <f t="shared" si="71"/>
        <v>0.0003921568627</v>
      </c>
      <c r="S102" s="2">
        <f t="shared" si="71"/>
        <v>0.00977254902</v>
      </c>
      <c r="T102" s="2">
        <f t="shared" si="71"/>
        <v>0.9862745098</v>
      </c>
      <c r="U102" s="2">
        <f t="shared" si="71"/>
        <v>0.0003921568627</v>
      </c>
      <c r="V102" s="2">
        <f t="shared" si="71"/>
        <v>0</v>
      </c>
      <c r="W102" s="2">
        <f t="shared" si="71"/>
        <v>0</v>
      </c>
      <c r="X102" s="2">
        <f t="shared" si="71"/>
        <v>0.001207843137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0.0007710011507</v>
      </c>
      <c r="O103" s="2">
        <f t="shared" si="72"/>
        <v>0.0003835826621</v>
      </c>
      <c r="P103" s="2">
        <f t="shared" si="72"/>
        <v>0.0003835826621</v>
      </c>
      <c r="Q103" s="2">
        <f t="shared" si="72"/>
        <v>0</v>
      </c>
      <c r="R103" s="2">
        <f t="shared" si="72"/>
        <v>0.0003835826621</v>
      </c>
      <c r="S103" s="2">
        <f t="shared" si="72"/>
        <v>0.006520905255</v>
      </c>
      <c r="T103" s="2">
        <f t="shared" si="72"/>
        <v>0.9911775988</v>
      </c>
      <c r="U103" s="2">
        <f t="shared" si="72"/>
        <v>0</v>
      </c>
      <c r="V103" s="2">
        <f t="shared" si="72"/>
        <v>0</v>
      </c>
      <c r="W103" s="2">
        <f t="shared" si="72"/>
        <v>0</v>
      </c>
      <c r="X103" s="2">
        <f t="shared" si="72"/>
        <v>0.0003797468354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0.0011829653</v>
      </c>
      <c r="O104" s="2">
        <f t="shared" si="73"/>
        <v>0.0003943217666</v>
      </c>
      <c r="P104" s="2">
        <f t="shared" si="73"/>
        <v>0.0003943217666</v>
      </c>
      <c r="Q104" s="2">
        <f t="shared" si="73"/>
        <v>0.0003943217666</v>
      </c>
      <c r="R104" s="2">
        <f t="shared" si="73"/>
        <v>0.0003943217666</v>
      </c>
      <c r="S104" s="2">
        <f t="shared" si="73"/>
        <v>0.009085173502</v>
      </c>
      <c r="T104" s="2">
        <f t="shared" si="73"/>
        <v>0.9877760252</v>
      </c>
      <c r="U104" s="2">
        <f t="shared" si="73"/>
        <v>0</v>
      </c>
      <c r="V104" s="2">
        <f t="shared" si="73"/>
        <v>0</v>
      </c>
      <c r="W104" s="2">
        <f t="shared" si="73"/>
        <v>0</v>
      </c>
      <c r="X104" s="2">
        <f t="shared" si="73"/>
        <v>0.0003785488959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0.01398943831</v>
      </c>
      <c r="O105" s="2">
        <f t="shared" si="74"/>
        <v>0.002390782525</v>
      </c>
      <c r="P105" s="2">
        <f t="shared" si="74"/>
        <v>0.002880460874</v>
      </c>
      <c r="Q105" s="2">
        <f t="shared" si="74"/>
        <v>0.002880460874</v>
      </c>
      <c r="R105" s="2">
        <f t="shared" si="74"/>
        <v>0.002376380221</v>
      </c>
      <c r="S105" s="2">
        <f t="shared" si="74"/>
        <v>0.02691790687</v>
      </c>
      <c r="T105" s="2">
        <f t="shared" si="74"/>
        <v>0.8227028325</v>
      </c>
      <c r="U105" s="2">
        <f t="shared" si="74"/>
        <v>0.0004800768123</v>
      </c>
      <c r="V105" s="2">
        <f t="shared" si="74"/>
        <v>0.1023139702</v>
      </c>
      <c r="W105" s="2">
        <f t="shared" si="74"/>
        <v>0</v>
      </c>
      <c r="X105" s="2">
        <f t="shared" si="74"/>
        <v>0.02306769083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0.01984794729</v>
      </c>
      <c r="O106" s="2">
        <f t="shared" si="75"/>
        <v>0</v>
      </c>
      <c r="P106" s="2">
        <f t="shared" si="75"/>
        <v>0.002524075013</v>
      </c>
      <c r="Q106" s="2">
        <f t="shared" si="75"/>
        <v>0.00305119108</v>
      </c>
      <c r="R106" s="2">
        <f t="shared" si="75"/>
        <v>0.005605676635</v>
      </c>
      <c r="S106" s="2">
        <f t="shared" si="75"/>
        <v>0.04058793715</v>
      </c>
      <c r="T106" s="2">
        <f t="shared" si="75"/>
        <v>0.6764926508</v>
      </c>
      <c r="U106" s="2">
        <f t="shared" si="75"/>
        <v>0.001520527116</v>
      </c>
      <c r="V106" s="2">
        <f t="shared" si="75"/>
        <v>0.2116573746</v>
      </c>
      <c r="W106" s="2">
        <f t="shared" si="75"/>
        <v>0</v>
      </c>
      <c r="X106" s="2">
        <f t="shared" si="75"/>
        <v>0.03871262038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0.0131041456</v>
      </c>
      <c r="O107" s="2">
        <f t="shared" si="76"/>
        <v>0.001011122346</v>
      </c>
      <c r="P107" s="2">
        <f t="shared" si="76"/>
        <v>0.004550050556</v>
      </c>
      <c r="Q107" s="2">
        <f t="shared" si="76"/>
        <v>0.004044489383</v>
      </c>
      <c r="R107" s="2">
        <f t="shared" si="76"/>
        <v>0.008078867543</v>
      </c>
      <c r="S107" s="2">
        <f t="shared" si="76"/>
        <v>0.03351870576</v>
      </c>
      <c r="T107" s="2">
        <f t="shared" si="76"/>
        <v>0.5987714863</v>
      </c>
      <c r="U107" s="2">
        <f t="shared" si="76"/>
        <v>0.001516683519</v>
      </c>
      <c r="V107" s="2">
        <f t="shared" si="76"/>
        <v>0.2881698686</v>
      </c>
      <c r="W107" s="2">
        <f t="shared" si="76"/>
        <v>0</v>
      </c>
      <c r="X107" s="2">
        <f t="shared" si="76"/>
        <v>0.04723458038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0.0144153764</v>
      </c>
      <c r="O108" s="2">
        <f t="shared" si="77"/>
        <v>0.002135611319</v>
      </c>
      <c r="P108" s="2">
        <f t="shared" si="77"/>
        <v>0.006385477843</v>
      </c>
      <c r="Q108" s="2">
        <f t="shared" si="77"/>
        <v>0.004276561666</v>
      </c>
      <c r="R108" s="2">
        <f t="shared" si="77"/>
        <v>0.007442605446</v>
      </c>
      <c r="S108" s="2">
        <f t="shared" si="77"/>
        <v>0.03502936466</v>
      </c>
      <c r="T108" s="2">
        <f t="shared" si="77"/>
        <v>0.5848158035</v>
      </c>
      <c r="U108" s="2">
        <f t="shared" si="77"/>
        <v>0.0005339028297</v>
      </c>
      <c r="V108" s="2">
        <f t="shared" si="77"/>
        <v>0.2988200747</v>
      </c>
      <c r="W108" s="2">
        <f t="shared" si="77"/>
        <v>0</v>
      </c>
      <c r="X108" s="2">
        <f t="shared" si="77"/>
        <v>0.04614522157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0.008962611901</v>
      </c>
      <c r="O109" s="2">
        <f t="shared" si="78"/>
        <v>0.002106371775</v>
      </c>
      <c r="P109" s="2">
        <f t="shared" si="78"/>
        <v>0.00317535545</v>
      </c>
      <c r="Q109" s="2">
        <f t="shared" si="78"/>
        <v>0.004228541338</v>
      </c>
      <c r="R109" s="2">
        <f t="shared" si="78"/>
        <v>0.006872037915</v>
      </c>
      <c r="S109" s="2">
        <f t="shared" si="78"/>
        <v>0.03670352817</v>
      </c>
      <c r="T109" s="2">
        <f t="shared" si="78"/>
        <v>0.4039178515</v>
      </c>
      <c r="U109" s="2">
        <f t="shared" si="78"/>
        <v>0.0005265929437</v>
      </c>
      <c r="V109" s="2">
        <f t="shared" si="78"/>
        <v>0.4847446024</v>
      </c>
      <c r="W109" s="2">
        <f t="shared" si="78"/>
        <v>0</v>
      </c>
      <c r="X109" s="2">
        <f t="shared" si="78"/>
        <v>0.04876250658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0.008892580288</v>
      </c>
      <c r="O110" s="2">
        <f t="shared" si="79"/>
        <v>0</v>
      </c>
      <c r="P110" s="2">
        <f t="shared" si="79"/>
        <v>0.001107419712</v>
      </c>
      <c r="Q110" s="2">
        <f t="shared" si="79"/>
        <v>0.000553709856</v>
      </c>
      <c r="R110" s="2">
        <f t="shared" si="79"/>
        <v>0.000553709856</v>
      </c>
      <c r="S110" s="2">
        <f t="shared" si="79"/>
        <v>0.02834994463</v>
      </c>
      <c r="T110" s="2">
        <f t="shared" si="79"/>
        <v>0.5538870432</v>
      </c>
      <c r="U110" s="2">
        <f t="shared" si="79"/>
        <v>0.001661129568</v>
      </c>
      <c r="V110" s="2">
        <f t="shared" si="79"/>
        <v>0.3166943522</v>
      </c>
      <c r="W110" s="2">
        <f t="shared" si="79"/>
        <v>0.02481727575</v>
      </c>
      <c r="X110" s="2">
        <f t="shared" si="79"/>
        <v>0.06348283499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0.01032608696</v>
      </c>
      <c r="O111" s="2">
        <f t="shared" si="80"/>
        <v>0.001552795031</v>
      </c>
      <c r="P111" s="2">
        <f t="shared" si="80"/>
        <v>0.001035196687</v>
      </c>
      <c r="Q111" s="2">
        <f t="shared" si="80"/>
        <v>0.001552795031</v>
      </c>
      <c r="R111" s="2">
        <f t="shared" si="80"/>
        <v>0.002572463768</v>
      </c>
      <c r="S111" s="2">
        <f t="shared" si="80"/>
        <v>0.0332505176</v>
      </c>
      <c r="T111" s="2">
        <f t="shared" si="80"/>
        <v>0.504994824</v>
      </c>
      <c r="U111" s="2">
        <f t="shared" si="80"/>
        <v>0.0005175983437</v>
      </c>
      <c r="V111" s="2">
        <f t="shared" si="80"/>
        <v>0.3647204969</v>
      </c>
      <c r="W111" s="2">
        <f t="shared" si="80"/>
        <v>0.02596273292</v>
      </c>
      <c r="X111" s="2">
        <f t="shared" si="80"/>
        <v>0.05351449275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0.008826583593</v>
      </c>
      <c r="O112" s="2">
        <f t="shared" si="81"/>
        <v>0.001557632399</v>
      </c>
      <c r="P112" s="2">
        <f t="shared" si="81"/>
        <v>0.001038421599</v>
      </c>
      <c r="Q112" s="2">
        <f t="shared" si="81"/>
        <v>0.002585669782</v>
      </c>
      <c r="R112" s="2">
        <f t="shared" si="81"/>
        <v>0.002585669782</v>
      </c>
      <c r="S112" s="2">
        <f t="shared" si="81"/>
        <v>0.02912772586</v>
      </c>
      <c r="T112" s="2">
        <f t="shared" si="81"/>
        <v>0.5034267913</v>
      </c>
      <c r="U112" s="2">
        <f t="shared" si="81"/>
        <v>0.0005192107996</v>
      </c>
      <c r="V112" s="2">
        <f t="shared" si="81"/>
        <v>0.3827622015</v>
      </c>
      <c r="W112" s="2">
        <f t="shared" si="81"/>
        <v>0.0222066459</v>
      </c>
      <c r="X112" s="2">
        <f t="shared" si="81"/>
        <v>0.04536344756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0.009003939223</v>
      </c>
      <c r="O113" s="2">
        <f t="shared" si="82"/>
        <v>0.0005627462015</v>
      </c>
      <c r="P113" s="2">
        <f t="shared" si="82"/>
        <v>0.001688238604</v>
      </c>
      <c r="Q113" s="2">
        <f t="shared" si="82"/>
        <v>0.002802476083</v>
      </c>
      <c r="R113" s="2">
        <f t="shared" si="82"/>
        <v>0.001688238604</v>
      </c>
      <c r="S113" s="2">
        <f t="shared" si="82"/>
        <v>0.02937535172</v>
      </c>
      <c r="T113" s="2">
        <f t="shared" si="82"/>
        <v>0.5321328081</v>
      </c>
      <c r="U113" s="2">
        <f t="shared" si="82"/>
        <v>0.002250984806</v>
      </c>
      <c r="V113" s="2">
        <f t="shared" si="82"/>
        <v>0.3389420371</v>
      </c>
      <c r="W113" s="2">
        <f t="shared" si="82"/>
        <v>0.03038829488</v>
      </c>
      <c r="X113" s="2">
        <f t="shared" si="82"/>
        <v>0.05116488464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0.009419568823</v>
      </c>
      <c r="O114" s="2">
        <f t="shared" si="83"/>
        <v>0</v>
      </c>
      <c r="P114" s="2">
        <f t="shared" si="83"/>
        <v>0.00274737424</v>
      </c>
      <c r="Q114" s="2">
        <f t="shared" si="83"/>
        <v>0</v>
      </c>
      <c r="R114" s="2">
        <f t="shared" si="83"/>
        <v>0.001111111111</v>
      </c>
      <c r="S114" s="2">
        <f t="shared" si="83"/>
        <v>0.03099502488</v>
      </c>
      <c r="T114" s="2">
        <f t="shared" si="83"/>
        <v>0.5253731343</v>
      </c>
      <c r="U114" s="2">
        <f t="shared" si="83"/>
        <v>0</v>
      </c>
      <c r="V114" s="2">
        <f t="shared" si="83"/>
        <v>0.3393145384</v>
      </c>
      <c r="W114" s="2">
        <f t="shared" si="83"/>
        <v>0.03776119403</v>
      </c>
      <c r="X114" s="2">
        <f t="shared" si="83"/>
        <v>0.05327805417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>
        <f t="shared" ref="E940:E949" si="219">INDIRECT(CONCATENATE("'ccc",$E$938,"'!",$B$1,C940+2))</f>
        <v>1</v>
      </c>
      <c r="F940" s="1">
        <v>1.0</v>
      </c>
      <c r="G940" s="4" t="str">
        <f t="shared" ref="G940:G949" si="220">INDIRECT(CONCATENATE("'ccc",$E$938,"'!",$B$1,C940+21))</f>
        <v>0.00</v>
      </c>
      <c r="H940" s="2">
        <f t="shared" ref="H940:H949" si="221">E940*F940*G940</f>
        <v>0</v>
      </c>
      <c r="I940" s="2">
        <f t="shared" ref="I940:I949" si="222">H940/$E$951</f>
        <v>0</v>
      </c>
      <c r="J940" s="2">
        <f t="shared" ref="J940:J949" si="223">I940*$E$262</f>
        <v>0</v>
      </c>
    </row>
    <row r="941">
      <c r="C941" s="1">
        <v>1.0</v>
      </c>
      <c r="E941" s="4">
        <f t="shared" si="219"/>
        <v>0</v>
      </c>
      <c r="F941" s="1">
        <v>1.0</v>
      </c>
      <c r="G941" s="4" t="str">
        <f t="shared" si="220"/>
        <v/>
      </c>
      <c r="H941" s="2">
        <f t="shared" si="221"/>
        <v>0</v>
      </c>
      <c r="I941" s="2">
        <f t="shared" si="222"/>
        <v>0</v>
      </c>
      <c r="J941" s="2">
        <f t="shared" si="223"/>
        <v>0</v>
      </c>
    </row>
    <row r="942">
      <c r="C942" s="1">
        <v>2.0</v>
      </c>
      <c r="E942" s="4">
        <f t="shared" si="219"/>
        <v>0</v>
      </c>
      <c r="F942" s="1">
        <v>1.0</v>
      </c>
      <c r="G942" s="4" t="str">
        <f t="shared" si="220"/>
        <v/>
      </c>
      <c r="H942" s="2">
        <f t="shared" si="221"/>
        <v>0</v>
      </c>
      <c r="I942" s="2">
        <f t="shared" si="222"/>
        <v>0</v>
      </c>
      <c r="J942" s="2">
        <f t="shared" si="223"/>
        <v>0</v>
      </c>
    </row>
    <row r="943">
      <c r="C943" s="1">
        <v>3.0</v>
      </c>
      <c r="E943" s="4">
        <f t="shared" si="219"/>
        <v>0</v>
      </c>
      <c r="F943" s="1">
        <v>1.0</v>
      </c>
      <c r="G943" s="4" t="str">
        <f t="shared" si="220"/>
        <v/>
      </c>
      <c r="H943" s="2">
        <f t="shared" si="221"/>
        <v>0</v>
      </c>
      <c r="I943" s="2">
        <f t="shared" si="222"/>
        <v>0</v>
      </c>
      <c r="J943" s="2">
        <f t="shared" si="223"/>
        <v>0</v>
      </c>
    </row>
    <row r="944">
      <c r="C944" s="1">
        <v>4.0</v>
      </c>
      <c r="E944" s="4">
        <f t="shared" si="219"/>
        <v>0</v>
      </c>
      <c r="F944" s="1">
        <v>1.0</v>
      </c>
      <c r="G944" s="4" t="str">
        <f t="shared" si="220"/>
        <v/>
      </c>
      <c r="H944" s="2">
        <f t="shared" si="221"/>
        <v>0</v>
      </c>
      <c r="I944" s="2">
        <f t="shared" si="222"/>
        <v>0</v>
      </c>
      <c r="J944" s="2">
        <f t="shared" si="223"/>
        <v>0</v>
      </c>
    </row>
    <row r="945">
      <c r="C945" s="1">
        <v>5.0</v>
      </c>
      <c r="E945" s="4">
        <f t="shared" si="219"/>
        <v>4</v>
      </c>
      <c r="F945" s="1">
        <v>1.0</v>
      </c>
      <c r="G945" s="4" t="str">
        <f t="shared" si="220"/>
        <v>0.75</v>
      </c>
      <c r="H945" s="2">
        <f t="shared" si="221"/>
        <v>3</v>
      </c>
      <c r="I945" s="2">
        <f t="shared" si="222"/>
        <v>0.007594936709</v>
      </c>
      <c r="J945" s="2">
        <f t="shared" si="223"/>
        <v>0</v>
      </c>
    </row>
    <row r="946">
      <c r="C946" s="1">
        <v>6.0</v>
      </c>
      <c r="E946" s="4">
        <f t="shared" si="219"/>
        <v>390</v>
      </c>
      <c r="F946" s="1">
        <v>1.0</v>
      </c>
      <c r="G946" s="4" t="str">
        <f t="shared" si="220"/>
        <v>1.00</v>
      </c>
      <c r="H946" s="2">
        <f t="shared" si="221"/>
        <v>390</v>
      </c>
      <c r="I946" s="2">
        <f t="shared" si="222"/>
        <v>0.9873417722</v>
      </c>
      <c r="J946" s="2">
        <f t="shared" si="223"/>
        <v>0</v>
      </c>
    </row>
    <row r="947">
      <c r="C947" s="1">
        <v>7.0</v>
      </c>
      <c r="E947" s="4">
        <f t="shared" si="219"/>
        <v>0</v>
      </c>
      <c r="F947" s="1">
        <v>0.0</v>
      </c>
      <c r="G947" s="4" t="str">
        <f t="shared" si="220"/>
        <v/>
      </c>
      <c r="H947" s="2">
        <f t="shared" si="221"/>
        <v>0</v>
      </c>
      <c r="I947" s="2">
        <f t="shared" si="222"/>
        <v>0</v>
      </c>
      <c r="J947" s="2">
        <f t="shared" si="223"/>
        <v>0</v>
      </c>
    </row>
    <row r="948">
      <c r="C948" s="1">
        <v>8.0</v>
      </c>
      <c r="E948" s="4">
        <f t="shared" si="219"/>
        <v>0</v>
      </c>
      <c r="F948" s="1">
        <v>0.0</v>
      </c>
      <c r="G948" s="4" t="str">
        <f t="shared" si="220"/>
        <v/>
      </c>
      <c r="H948" s="2">
        <f t="shared" si="221"/>
        <v>0</v>
      </c>
      <c r="I948" s="2">
        <f t="shared" si="222"/>
        <v>0</v>
      </c>
      <c r="J948" s="2">
        <f t="shared" si="223"/>
        <v>0</v>
      </c>
    </row>
    <row r="949">
      <c r="C949" s="1">
        <v>9.0</v>
      </c>
      <c r="E949" s="4">
        <f t="shared" si="219"/>
        <v>0</v>
      </c>
      <c r="F949" s="1">
        <v>0.0</v>
      </c>
      <c r="G949" s="4" t="str">
        <f t="shared" si="220"/>
        <v/>
      </c>
      <c r="H949" s="2">
        <f t="shared" si="221"/>
        <v>0</v>
      </c>
      <c r="I949" s="2">
        <f t="shared" si="222"/>
        <v>0</v>
      </c>
      <c r="J949" s="2">
        <f t="shared" si="223"/>
        <v>0</v>
      </c>
    </row>
    <row r="950">
      <c r="C950" s="1" t="s">
        <v>28</v>
      </c>
      <c r="I950" s="2">
        <f>(E951-H951)/E951</f>
        <v>0.005063291139</v>
      </c>
    </row>
    <row r="951">
      <c r="D951" s="1" t="s">
        <v>29</v>
      </c>
      <c r="E951" s="2">
        <f>Sum(E940:E949)</f>
        <v>395</v>
      </c>
      <c r="H951" s="2">
        <f>Sum(H940:H949)</f>
        <v>393</v>
      </c>
    </row>
    <row r="952">
      <c r="D952" s="1" t="s">
        <v>17</v>
      </c>
      <c r="E952" s="2">
        <f>E951/$B$2</f>
        <v>0.0030859375</v>
      </c>
    </row>
    <row r="953">
      <c r="D953" s="1" t="s">
        <v>18</v>
      </c>
      <c r="E953" s="2">
        <f>H951/E951</f>
        <v>0.9949367089</v>
      </c>
    </row>
    <row r="954">
      <c r="D954" s="1" t="s">
        <v>20</v>
      </c>
      <c r="E954" s="2">
        <f>H951/$B$2</f>
        <v>0.0030703125</v>
      </c>
    </row>
    <row r="955">
      <c r="D955" s="1" t="s">
        <v>21</v>
      </c>
      <c r="E955" s="2">
        <f>(E951-H951)/$B$2</f>
        <v>0.000015625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>
        <f t="shared" ref="E970:E979" si="224">INDIRECT(CONCATENATE("'ccc",$E$968,"'!",$B$1,C970+2))</f>
        <v>0</v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>
        <f t="shared" ref="I970:I979" si="227">H970/$E$981</f>
        <v>0</v>
      </c>
      <c r="J970" s="2">
        <f t="shared" ref="J970:J979" si="228">I970*$E$262</f>
        <v>0</v>
      </c>
    </row>
    <row r="971">
      <c r="C971" s="1">
        <v>1.0</v>
      </c>
      <c r="E971" s="4">
        <f t="shared" si="224"/>
        <v>1</v>
      </c>
      <c r="F971" s="1">
        <v>1.0</v>
      </c>
      <c r="G971" s="4" t="str">
        <f t="shared" si="225"/>
        <v>1.00</v>
      </c>
      <c r="H971" s="2">
        <f t="shared" si="226"/>
        <v>1</v>
      </c>
      <c r="I971" s="2">
        <f t="shared" si="227"/>
        <v>0.002358490566</v>
      </c>
      <c r="J971" s="2">
        <f t="shared" si="228"/>
        <v>0</v>
      </c>
    </row>
    <row r="972">
      <c r="C972" s="1">
        <v>2.0</v>
      </c>
      <c r="E972" s="4">
        <f t="shared" si="224"/>
        <v>1</v>
      </c>
      <c r="F972" s="1">
        <v>1.0</v>
      </c>
      <c r="G972" s="4" t="str">
        <f t="shared" si="225"/>
        <v>1.00</v>
      </c>
      <c r="H972" s="2">
        <f t="shared" si="226"/>
        <v>1</v>
      </c>
      <c r="I972" s="2">
        <f t="shared" si="227"/>
        <v>0.002358490566</v>
      </c>
      <c r="J972" s="2">
        <f t="shared" si="228"/>
        <v>0</v>
      </c>
    </row>
    <row r="973">
      <c r="C973" s="1">
        <v>3.0</v>
      </c>
      <c r="E973" s="4">
        <f t="shared" si="224"/>
        <v>0</v>
      </c>
      <c r="F973" s="1">
        <v>1.0</v>
      </c>
      <c r="G973" s="4" t="str">
        <f t="shared" si="225"/>
        <v/>
      </c>
      <c r="H973" s="2">
        <f t="shared" si="226"/>
        <v>0</v>
      </c>
      <c r="I973" s="2">
        <f t="shared" si="227"/>
        <v>0</v>
      </c>
      <c r="J973" s="2">
        <f t="shared" si="228"/>
        <v>0</v>
      </c>
    </row>
    <row r="974">
      <c r="C974" s="1">
        <v>4.0</v>
      </c>
      <c r="E974" s="4">
        <f t="shared" si="224"/>
        <v>0</v>
      </c>
      <c r="F974" s="1">
        <v>1.0</v>
      </c>
      <c r="G974" s="4" t="str">
        <f t="shared" si="225"/>
        <v/>
      </c>
      <c r="H974" s="2">
        <f t="shared" si="226"/>
        <v>0</v>
      </c>
      <c r="I974" s="2">
        <f t="shared" si="227"/>
        <v>0</v>
      </c>
      <c r="J974" s="2">
        <f t="shared" si="228"/>
        <v>0</v>
      </c>
    </row>
    <row r="975">
      <c r="C975" s="1">
        <v>5.0</v>
      </c>
      <c r="E975" s="4">
        <f t="shared" si="224"/>
        <v>6</v>
      </c>
      <c r="F975" s="1">
        <v>1.0</v>
      </c>
      <c r="G975" s="4" t="str">
        <f t="shared" si="225"/>
        <v>1.00</v>
      </c>
      <c r="H975" s="2">
        <f t="shared" si="226"/>
        <v>6</v>
      </c>
      <c r="I975" s="2">
        <f t="shared" si="227"/>
        <v>0.0141509434</v>
      </c>
      <c r="J975" s="2">
        <f t="shared" si="228"/>
        <v>0</v>
      </c>
    </row>
    <row r="976">
      <c r="C976" s="1">
        <v>6.0</v>
      </c>
      <c r="E976" s="4">
        <f t="shared" si="224"/>
        <v>416</v>
      </c>
      <c r="F976" s="1">
        <v>1.0</v>
      </c>
      <c r="G976" s="4" t="str">
        <f t="shared" si="225"/>
        <v>1.00</v>
      </c>
      <c r="H976" s="2">
        <f t="shared" si="226"/>
        <v>416</v>
      </c>
      <c r="I976" s="2">
        <f t="shared" si="227"/>
        <v>0.9811320755</v>
      </c>
      <c r="J976" s="2">
        <f t="shared" si="228"/>
        <v>0</v>
      </c>
    </row>
    <row r="977">
      <c r="C977" s="1">
        <v>7.0</v>
      </c>
      <c r="E977" s="4">
        <f t="shared" si="224"/>
        <v>0</v>
      </c>
      <c r="F977" s="1">
        <v>0.0</v>
      </c>
      <c r="G977" s="4" t="str">
        <f t="shared" si="225"/>
        <v/>
      </c>
      <c r="H977" s="2">
        <f t="shared" si="226"/>
        <v>0</v>
      </c>
      <c r="I977" s="2">
        <f t="shared" si="227"/>
        <v>0</v>
      </c>
      <c r="J977" s="2">
        <f t="shared" si="228"/>
        <v>0</v>
      </c>
    </row>
    <row r="978">
      <c r="C978" s="1">
        <v>8.0</v>
      </c>
      <c r="E978" s="4">
        <f t="shared" si="224"/>
        <v>0</v>
      </c>
      <c r="F978" s="1">
        <v>0.0</v>
      </c>
      <c r="G978" s="4" t="str">
        <f t="shared" si="225"/>
        <v/>
      </c>
      <c r="H978" s="2">
        <f t="shared" si="226"/>
        <v>0</v>
      </c>
      <c r="I978" s="2">
        <f t="shared" si="227"/>
        <v>0</v>
      </c>
      <c r="J978" s="2">
        <f t="shared" si="228"/>
        <v>0</v>
      </c>
    </row>
    <row r="979">
      <c r="C979" s="1">
        <v>9.0</v>
      </c>
      <c r="E979" s="4">
        <f t="shared" si="224"/>
        <v>0</v>
      </c>
      <c r="F979" s="1">
        <v>0.0</v>
      </c>
      <c r="G979" s="4" t="str">
        <f t="shared" si="225"/>
        <v/>
      </c>
      <c r="H979" s="2">
        <f t="shared" si="226"/>
        <v>0</v>
      </c>
      <c r="I979" s="2">
        <f t="shared" si="227"/>
        <v>0</v>
      </c>
      <c r="J979" s="2">
        <f t="shared" si="228"/>
        <v>0</v>
      </c>
    </row>
    <row r="980">
      <c r="C980" s="1" t="s">
        <v>28</v>
      </c>
      <c r="I980" s="2">
        <f>(E981-H981)/E981</f>
        <v>0</v>
      </c>
    </row>
    <row r="981">
      <c r="D981" s="1" t="s">
        <v>29</v>
      </c>
      <c r="E981" s="2">
        <f>Sum(E970:E979)</f>
        <v>424</v>
      </c>
      <c r="H981" s="2">
        <f>Sum(H970:H979)</f>
        <v>424</v>
      </c>
    </row>
    <row r="982">
      <c r="D982" s="1" t="s">
        <v>17</v>
      </c>
      <c r="E982" s="2">
        <f>E981/$B$2</f>
        <v>0.0033125</v>
      </c>
    </row>
    <row r="983">
      <c r="D983" s="1" t="s">
        <v>18</v>
      </c>
      <c r="E983" s="2">
        <f>H981/E981</f>
        <v>1</v>
      </c>
    </row>
    <row r="984">
      <c r="D984" s="1" t="s">
        <v>20</v>
      </c>
      <c r="E984" s="2">
        <f>H981/$B$2</f>
        <v>0.0033125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>
        <f t="shared" ref="E1000:E1009" si="229">INDIRECT(CONCATENATE("'ccc",$E$998,"'!",$B$1,C1000+2))</f>
        <v>2</v>
      </c>
      <c r="F1000" s="1">
        <v>1.0</v>
      </c>
      <c r="G1000" s="4" t="str">
        <f>INDIRECT(CONCATENATE("'ccc",$E$998,"'!",$B$1,C1000+21))</f>
        <v>1.00</v>
      </c>
      <c r="H1000" s="2">
        <f t="shared" ref="H1000:H1009" si="230">E1000*F1000*G1000</f>
        <v>2</v>
      </c>
      <c r="I1000" s="2">
        <f t="shared" ref="I1000:I1009" si="231">H1000/$E$1011</f>
        <v>0.004672897196</v>
      </c>
      <c r="J1000" s="2">
        <f t="shared" ref="J1000:J1009" si="232">I1000*$E$262</f>
        <v>0</v>
      </c>
    </row>
    <row r="1001">
      <c r="C1001" s="1">
        <v>1.0</v>
      </c>
      <c r="E1001" s="4">
        <f t="shared" si="229"/>
        <v>0</v>
      </c>
      <c r="F1001" s="1">
        <v>1.0</v>
      </c>
      <c r="G1001" s="4" t="str">
        <f t="shared" ref="G1001:G1009" si="233">INDIRECT(CONCATENATE("'ccc",$E$968,"'!",$B$1,C1001+21))</f>
        <v>1.00</v>
      </c>
      <c r="H1001" s="2">
        <f t="shared" si="230"/>
        <v>0</v>
      </c>
      <c r="I1001" s="2">
        <f t="shared" si="231"/>
        <v>0</v>
      </c>
      <c r="J1001" s="2">
        <f t="shared" si="232"/>
        <v>0</v>
      </c>
    </row>
    <row r="1002">
      <c r="C1002" s="1">
        <v>2.0</v>
      </c>
      <c r="E1002" s="4">
        <f t="shared" si="229"/>
        <v>0</v>
      </c>
      <c r="F1002" s="1">
        <v>1.0</v>
      </c>
      <c r="G1002" s="4" t="str">
        <f t="shared" si="233"/>
        <v>1.00</v>
      </c>
      <c r="H1002" s="2">
        <f t="shared" si="230"/>
        <v>0</v>
      </c>
      <c r="I1002" s="2">
        <f t="shared" si="231"/>
        <v>0</v>
      </c>
      <c r="J1002" s="2">
        <f t="shared" si="232"/>
        <v>0</v>
      </c>
    </row>
    <row r="1003">
      <c r="C1003" s="1">
        <v>3.0</v>
      </c>
      <c r="E1003" s="4">
        <f t="shared" si="229"/>
        <v>0</v>
      </c>
      <c r="F1003" s="1">
        <v>1.0</v>
      </c>
      <c r="G1003" s="4" t="str">
        <f t="shared" si="233"/>
        <v/>
      </c>
      <c r="H1003" s="2">
        <f t="shared" si="230"/>
        <v>0</v>
      </c>
      <c r="I1003" s="2">
        <f t="shared" si="231"/>
        <v>0</v>
      </c>
      <c r="J1003" s="2">
        <f t="shared" si="232"/>
        <v>0</v>
      </c>
    </row>
    <row r="1004">
      <c r="C1004" s="1">
        <v>4.0</v>
      </c>
      <c r="E1004" s="4">
        <f t="shared" si="229"/>
        <v>0</v>
      </c>
      <c r="F1004" s="1">
        <v>1.0</v>
      </c>
      <c r="G1004" s="4" t="str">
        <f t="shared" si="233"/>
        <v/>
      </c>
      <c r="H1004" s="2">
        <f t="shared" si="230"/>
        <v>0</v>
      </c>
      <c r="I1004" s="2">
        <f t="shared" si="231"/>
        <v>0</v>
      </c>
      <c r="J1004" s="2">
        <f t="shared" si="232"/>
        <v>0</v>
      </c>
    </row>
    <row r="1005">
      <c r="C1005" s="1">
        <v>5.0</v>
      </c>
      <c r="E1005" s="4">
        <f t="shared" si="229"/>
        <v>6</v>
      </c>
      <c r="F1005" s="1">
        <v>1.0</v>
      </c>
      <c r="G1005" s="4" t="str">
        <f t="shared" si="233"/>
        <v>1.00</v>
      </c>
      <c r="H1005" s="2">
        <f t="shared" si="230"/>
        <v>6</v>
      </c>
      <c r="I1005" s="2">
        <f t="shared" si="231"/>
        <v>0.01401869159</v>
      </c>
      <c r="J1005" s="2">
        <f t="shared" si="232"/>
        <v>0</v>
      </c>
    </row>
    <row r="1006">
      <c r="C1006" s="1">
        <v>6.0</v>
      </c>
      <c r="E1006" s="4">
        <f t="shared" si="229"/>
        <v>420</v>
      </c>
      <c r="F1006" s="1">
        <v>1.0</v>
      </c>
      <c r="G1006" s="4" t="str">
        <f t="shared" si="233"/>
        <v>1.00</v>
      </c>
      <c r="H1006" s="2">
        <f t="shared" si="230"/>
        <v>420</v>
      </c>
      <c r="I1006" s="2">
        <f t="shared" si="231"/>
        <v>0.9813084112</v>
      </c>
      <c r="J1006" s="2">
        <f t="shared" si="232"/>
        <v>0</v>
      </c>
    </row>
    <row r="1007">
      <c r="C1007" s="1">
        <v>7.0</v>
      </c>
      <c r="E1007" s="4">
        <f t="shared" si="229"/>
        <v>0</v>
      </c>
      <c r="F1007" s="1">
        <v>0.0</v>
      </c>
      <c r="G1007" s="4" t="str">
        <f t="shared" si="233"/>
        <v/>
      </c>
      <c r="H1007" s="2">
        <f t="shared" si="230"/>
        <v>0</v>
      </c>
      <c r="I1007" s="2">
        <f t="shared" si="231"/>
        <v>0</v>
      </c>
      <c r="J1007" s="2">
        <f t="shared" si="232"/>
        <v>0</v>
      </c>
    </row>
    <row r="1008">
      <c r="C1008" s="1">
        <v>8.0</v>
      </c>
      <c r="E1008" s="4">
        <f t="shared" si="229"/>
        <v>0</v>
      </c>
      <c r="F1008" s="1">
        <v>0.0</v>
      </c>
      <c r="G1008" s="4" t="str">
        <f t="shared" si="233"/>
        <v/>
      </c>
      <c r="H1008" s="2">
        <f t="shared" si="230"/>
        <v>0</v>
      </c>
      <c r="I1008" s="2">
        <f t="shared" si="231"/>
        <v>0</v>
      </c>
      <c r="J1008" s="2">
        <f t="shared" si="232"/>
        <v>0</v>
      </c>
    </row>
    <row r="1009">
      <c r="C1009" s="1">
        <v>9.0</v>
      </c>
      <c r="E1009" s="4">
        <f t="shared" si="229"/>
        <v>0</v>
      </c>
      <c r="F1009" s="1">
        <v>0.0</v>
      </c>
      <c r="G1009" s="4" t="str">
        <f t="shared" si="233"/>
        <v/>
      </c>
      <c r="H1009" s="2">
        <f t="shared" si="230"/>
        <v>0</v>
      </c>
      <c r="I1009" s="2">
        <f t="shared" si="231"/>
        <v>0</v>
      </c>
      <c r="J1009" s="2">
        <f t="shared" si="232"/>
        <v>0</v>
      </c>
    </row>
    <row r="1010">
      <c r="C1010" s="1" t="s">
        <v>28</v>
      </c>
      <c r="I1010" s="2">
        <f>(E1011-H1011)/E1011</f>
        <v>0</v>
      </c>
    </row>
    <row r="1011">
      <c r="D1011" s="1" t="s">
        <v>29</v>
      </c>
      <c r="E1011" s="2">
        <f>Sum(E1000:E1009)</f>
        <v>428</v>
      </c>
      <c r="H1011" s="2">
        <f>Sum(H1000:H1009)</f>
        <v>428</v>
      </c>
    </row>
    <row r="1012">
      <c r="D1012" s="1" t="s">
        <v>17</v>
      </c>
      <c r="E1012" s="2">
        <f>E1011/$B$2</f>
        <v>0.00334375</v>
      </c>
    </row>
    <row r="1013">
      <c r="D1013" s="1" t="s">
        <v>18</v>
      </c>
      <c r="E1013" s="2">
        <f>H1011/E1011</f>
        <v>1</v>
      </c>
    </row>
    <row r="1014">
      <c r="D1014" s="1" t="s">
        <v>20</v>
      </c>
      <c r="E1014" s="2">
        <f>H1011/$B$2</f>
        <v>0.00334375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>
        <f t="shared" ref="E1030:E1039" si="234">INDIRECT(CONCATENATE("'ccc",$E$1028,"'!",$B$1,C1030+2))</f>
        <v>0</v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>
        <f t="shared" ref="I1030:I1039" si="237">H1030/$E$1041</f>
        <v>0</v>
      </c>
      <c r="J1030" s="2">
        <f t="shared" ref="J1030:J1039" si="238">I1030*$E$262</f>
        <v>0</v>
      </c>
    </row>
    <row r="1031">
      <c r="C1031" s="1">
        <v>1.0</v>
      </c>
      <c r="E1031" s="4">
        <f t="shared" si="234"/>
        <v>0</v>
      </c>
      <c r="F1031" s="1">
        <v>1.0</v>
      </c>
      <c r="G1031" s="4" t="str">
        <f t="shared" si="235"/>
        <v/>
      </c>
      <c r="H1031" s="2">
        <f t="shared" si="236"/>
        <v>0</v>
      </c>
      <c r="I1031" s="2">
        <f t="shared" si="237"/>
        <v>0</v>
      </c>
      <c r="J1031" s="2">
        <f t="shared" si="238"/>
        <v>0</v>
      </c>
    </row>
    <row r="1032">
      <c r="C1032" s="1">
        <v>2.0</v>
      </c>
      <c r="E1032" s="4">
        <f t="shared" si="234"/>
        <v>0</v>
      </c>
      <c r="F1032" s="1">
        <v>1.0</v>
      </c>
      <c r="G1032" s="4" t="str">
        <f t="shared" si="235"/>
        <v/>
      </c>
      <c r="H1032" s="2">
        <f t="shared" si="236"/>
        <v>0</v>
      </c>
      <c r="I1032" s="2">
        <f t="shared" si="237"/>
        <v>0</v>
      </c>
      <c r="J1032" s="2">
        <f t="shared" si="238"/>
        <v>0</v>
      </c>
    </row>
    <row r="1033">
      <c r="C1033" s="1">
        <v>3.0</v>
      </c>
      <c r="E1033" s="4">
        <f t="shared" si="234"/>
        <v>0</v>
      </c>
      <c r="F1033" s="1">
        <v>1.0</v>
      </c>
      <c r="G1033" s="4" t="str">
        <f t="shared" si="235"/>
        <v/>
      </c>
      <c r="H1033" s="2">
        <f t="shared" si="236"/>
        <v>0</v>
      </c>
      <c r="I1033" s="2">
        <f t="shared" si="237"/>
        <v>0</v>
      </c>
      <c r="J1033" s="2">
        <f t="shared" si="238"/>
        <v>0</v>
      </c>
    </row>
    <row r="1034">
      <c r="C1034" s="1">
        <v>4.0</v>
      </c>
      <c r="E1034" s="4">
        <f t="shared" si="234"/>
        <v>0</v>
      </c>
      <c r="F1034" s="1">
        <v>1.0</v>
      </c>
      <c r="G1034" s="4" t="str">
        <f t="shared" si="235"/>
        <v/>
      </c>
      <c r="H1034" s="2">
        <f t="shared" si="236"/>
        <v>0</v>
      </c>
      <c r="I1034" s="2">
        <f t="shared" si="237"/>
        <v>0</v>
      </c>
      <c r="J1034" s="2">
        <f t="shared" si="238"/>
        <v>0</v>
      </c>
    </row>
    <row r="1035">
      <c r="C1035" s="1">
        <v>5.0</v>
      </c>
      <c r="E1035" s="4">
        <f t="shared" si="234"/>
        <v>1</v>
      </c>
      <c r="F1035" s="1">
        <v>1.0</v>
      </c>
      <c r="G1035" s="4" t="str">
        <f t="shared" si="235"/>
        <v>1.00</v>
      </c>
      <c r="H1035" s="2">
        <f t="shared" si="236"/>
        <v>1</v>
      </c>
      <c r="I1035" s="2">
        <f t="shared" si="237"/>
        <v>0.002604166667</v>
      </c>
      <c r="J1035" s="2">
        <f t="shared" si="238"/>
        <v>0</v>
      </c>
    </row>
    <row r="1036">
      <c r="C1036" s="1">
        <v>6.0</v>
      </c>
      <c r="E1036" s="4">
        <f t="shared" si="234"/>
        <v>383</v>
      </c>
      <c r="F1036" s="1">
        <v>1.0</v>
      </c>
      <c r="G1036" s="4" t="str">
        <f t="shared" si="235"/>
        <v>1.00</v>
      </c>
      <c r="H1036" s="2">
        <f t="shared" si="236"/>
        <v>383</v>
      </c>
      <c r="I1036" s="2">
        <f t="shared" si="237"/>
        <v>0.9973958333</v>
      </c>
      <c r="J1036" s="2">
        <f t="shared" si="238"/>
        <v>0</v>
      </c>
    </row>
    <row r="1037">
      <c r="C1037" s="1">
        <v>7.0</v>
      </c>
      <c r="E1037" s="4">
        <f t="shared" si="234"/>
        <v>0</v>
      </c>
      <c r="F1037" s="1">
        <v>0.0</v>
      </c>
      <c r="G1037" s="4" t="str">
        <f t="shared" si="235"/>
        <v/>
      </c>
      <c r="H1037" s="2">
        <f t="shared" si="236"/>
        <v>0</v>
      </c>
      <c r="I1037" s="2">
        <f t="shared" si="237"/>
        <v>0</v>
      </c>
      <c r="J1037" s="2">
        <f t="shared" si="238"/>
        <v>0</v>
      </c>
    </row>
    <row r="1038">
      <c r="C1038" s="1">
        <v>8.0</v>
      </c>
      <c r="E1038" s="4">
        <f t="shared" si="234"/>
        <v>0</v>
      </c>
      <c r="F1038" s="1">
        <v>0.0</v>
      </c>
      <c r="G1038" s="4" t="str">
        <f t="shared" si="235"/>
        <v/>
      </c>
      <c r="H1038" s="2">
        <f t="shared" si="236"/>
        <v>0</v>
      </c>
      <c r="I1038" s="2">
        <f t="shared" si="237"/>
        <v>0</v>
      </c>
      <c r="J1038" s="2">
        <f t="shared" si="238"/>
        <v>0</v>
      </c>
    </row>
    <row r="1039">
      <c r="C1039" s="1">
        <v>9.0</v>
      </c>
      <c r="E1039" s="4">
        <f t="shared" si="234"/>
        <v>0</v>
      </c>
      <c r="F1039" s="1">
        <v>0.0</v>
      </c>
      <c r="G1039" s="4" t="str">
        <f t="shared" si="235"/>
        <v/>
      </c>
      <c r="H1039" s="2">
        <f t="shared" si="236"/>
        <v>0</v>
      </c>
      <c r="I1039" s="2">
        <f t="shared" si="237"/>
        <v>0</v>
      </c>
      <c r="J1039" s="2">
        <f t="shared" si="238"/>
        <v>0</v>
      </c>
    </row>
    <row r="1040">
      <c r="C1040" s="1" t="s">
        <v>28</v>
      </c>
      <c r="I1040" s="2">
        <f>(E1041-H1041)/E1041</f>
        <v>0</v>
      </c>
    </row>
    <row r="1041">
      <c r="D1041" s="1" t="s">
        <v>29</v>
      </c>
      <c r="E1041" s="2">
        <f>Sum(E1030:E1039)</f>
        <v>384</v>
      </c>
      <c r="H1041" s="2">
        <f>Sum(H1030:H1039)</f>
        <v>384</v>
      </c>
    </row>
    <row r="1042">
      <c r="D1042" s="1" t="s">
        <v>17</v>
      </c>
      <c r="E1042" s="2">
        <f>E1041/$B$2</f>
        <v>0.003</v>
      </c>
    </row>
    <row r="1043">
      <c r="D1043" s="1" t="s">
        <v>18</v>
      </c>
      <c r="E1043" s="2">
        <f>H1041/E1041</f>
        <v>1</v>
      </c>
    </row>
    <row r="1044">
      <c r="D1044" s="1" t="s">
        <v>20</v>
      </c>
      <c r="E1044" s="2">
        <f>H1041/$B$2</f>
        <v>0.003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2</v>
      </c>
      <c r="F1060" s="1">
        <v>1.0</v>
      </c>
      <c r="G1060" s="4" t="str">
        <f t="shared" ref="G1060:G1069" si="240">INDIRECT(CONCATENATE("'ccc",$E$1058,"'!",$B$1,C1060+21))</f>
        <v>0.50</v>
      </c>
      <c r="H1060" s="2">
        <f t="shared" ref="H1060:H1069" si="241">E1060*F1060*G1060</f>
        <v>1</v>
      </c>
      <c r="I1060" s="2">
        <f t="shared" ref="I1060:I1069" si="242">H1060/$E$1071</f>
        <v>0.0003958828187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2</v>
      </c>
      <c r="F1061" s="1">
        <v>1.0</v>
      </c>
      <c r="G1061" s="4" t="str">
        <f t="shared" si="240"/>
        <v>1.00</v>
      </c>
      <c r="H1061" s="2">
        <f t="shared" si="241"/>
        <v>2</v>
      </c>
      <c r="I1061" s="2">
        <f t="shared" si="242"/>
        <v>0.0007917656374</v>
      </c>
      <c r="J1061" s="2">
        <f t="shared" si="243"/>
        <v>0</v>
      </c>
    </row>
    <row r="1062">
      <c r="C1062" s="1">
        <v>2.0</v>
      </c>
      <c r="E1062" s="4">
        <f t="shared" si="239"/>
        <v>2</v>
      </c>
      <c r="F1062" s="1">
        <v>1.0</v>
      </c>
      <c r="G1062" s="4" t="str">
        <f t="shared" si="240"/>
        <v>0.50</v>
      </c>
      <c r="H1062" s="2">
        <f t="shared" si="241"/>
        <v>1</v>
      </c>
      <c r="I1062" s="2">
        <f t="shared" si="242"/>
        <v>0.0003958828187</v>
      </c>
      <c r="J1062" s="2">
        <f t="shared" si="243"/>
        <v>0</v>
      </c>
    </row>
    <row r="1063">
      <c r="C1063" s="1">
        <v>3.0</v>
      </c>
      <c r="E1063" s="4">
        <f t="shared" si="239"/>
        <v>0</v>
      </c>
      <c r="F1063" s="1">
        <v>1.0</v>
      </c>
      <c r="G1063" s="4" t="str">
        <f t="shared" si="240"/>
        <v/>
      </c>
      <c r="H1063" s="2">
        <f t="shared" si="241"/>
        <v>0</v>
      </c>
      <c r="I1063" s="2">
        <f t="shared" si="242"/>
        <v>0</v>
      </c>
      <c r="J1063" s="2">
        <f t="shared" si="243"/>
        <v>0</v>
      </c>
    </row>
    <row r="1064">
      <c r="C1064" s="1">
        <v>4.0</v>
      </c>
      <c r="E1064" s="4">
        <f t="shared" si="239"/>
        <v>1</v>
      </c>
      <c r="F1064" s="1">
        <v>1.0</v>
      </c>
      <c r="G1064" s="4" t="str">
        <f t="shared" si="240"/>
        <v>1.00</v>
      </c>
      <c r="H1064" s="2">
        <f t="shared" si="241"/>
        <v>1</v>
      </c>
      <c r="I1064" s="2">
        <f t="shared" si="242"/>
        <v>0.0003958828187</v>
      </c>
      <c r="J1064" s="2">
        <f t="shared" si="243"/>
        <v>0</v>
      </c>
    </row>
    <row r="1065">
      <c r="C1065" s="1">
        <v>5.0</v>
      </c>
      <c r="E1065" s="4">
        <f t="shared" si="239"/>
        <v>18</v>
      </c>
      <c r="F1065" s="1">
        <v>1.0</v>
      </c>
      <c r="G1065" s="4" t="str">
        <f t="shared" si="240"/>
        <v>0.94</v>
      </c>
      <c r="H1065" s="2">
        <f t="shared" si="241"/>
        <v>16.92</v>
      </c>
      <c r="I1065" s="2">
        <f t="shared" si="242"/>
        <v>0.006698337292</v>
      </c>
      <c r="J1065" s="2">
        <f t="shared" si="243"/>
        <v>0</v>
      </c>
    </row>
    <row r="1066">
      <c r="C1066" s="1">
        <v>6.0</v>
      </c>
      <c r="E1066" s="4">
        <f t="shared" si="239"/>
        <v>2501</v>
      </c>
      <c r="F1066" s="1">
        <v>1.0</v>
      </c>
      <c r="G1066" s="4" t="str">
        <f t="shared" si="240"/>
        <v>1.00</v>
      </c>
      <c r="H1066" s="2">
        <f t="shared" si="241"/>
        <v>2501</v>
      </c>
      <c r="I1066" s="2">
        <f t="shared" si="242"/>
        <v>0.9901029295</v>
      </c>
      <c r="J1066" s="2">
        <f t="shared" si="243"/>
        <v>0</v>
      </c>
    </row>
    <row r="1067">
      <c r="C1067" s="1">
        <v>7.0</v>
      </c>
      <c r="E1067" s="4">
        <f t="shared" si="239"/>
        <v>0</v>
      </c>
      <c r="F1067" s="1">
        <v>1.0</v>
      </c>
      <c r="G1067" s="4" t="str">
        <f t="shared" si="240"/>
        <v/>
      </c>
      <c r="H1067" s="2">
        <f t="shared" si="241"/>
        <v>0</v>
      </c>
      <c r="I1067" s="2">
        <f t="shared" si="242"/>
        <v>0</v>
      </c>
      <c r="J1067" s="2">
        <f t="shared" si="243"/>
        <v>0</v>
      </c>
    </row>
    <row r="1068">
      <c r="C1068" s="1">
        <v>8.0</v>
      </c>
      <c r="E1068" s="4">
        <f t="shared" si="239"/>
        <v>0</v>
      </c>
      <c r="F1068" s="1">
        <v>0.0</v>
      </c>
      <c r="G1068" s="4" t="str">
        <f t="shared" si="240"/>
        <v/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0</v>
      </c>
      <c r="F1069" s="1">
        <v>0.0</v>
      </c>
      <c r="G1069" s="4" t="str">
        <f t="shared" si="240"/>
        <v/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0.001219319082</v>
      </c>
    </row>
    <row r="1071">
      <c r="D1071" s="1" t="s">
        <v>29</v>
      </c>
      <c r="E1071" s="2">
        <f>Sum(E1060:E1069)</f>
        <v>2526</v>
      </c>
      <c r="H1071" s="2">
        <f>Sum(H1060:H1069)</f>
        <v>2522.92</v>
      </c>
    </row>
    <row r="1072">
      <c r="D1072" s="1" t="s">
        <v>17</v>
      </c>
      <c r="E1072" s="2">
        <f>E1071/$B$2</f>
        <v>0.019734375</v>
      </c>
    </row>
    <row r="1073">
      <c r="D1073" s="1" t="s">
        <v>18</v>
      </c>
      <c r="E1073" s="2">
        <f>H1071/E1071</f>
        <v>0.9987806809</v>
      </c>
    </row>
    <row r="1074">
      <c r="D1074" s="1" t="s">
        <v>20</v>
      </c>
      <c r="E1074" s="2">
        <f>H1071/$B$2</f>
        <v>0.0197103125</v>
      </c>
    </row>
    <row r="1075">
      <c r="D1075" s="1" t="s">
        <v>21</v>
      </c>
      <c r="E1075" s="2">
        <f>(E1071-H1071)/$B$2</f>
        <v>0.0000240625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8</v>
      </c>
      <c r="F1090" s="1">
        <v>1.0</v>
      </c>
      <c r="G1090" s="4" t="str">
        <f t="shared" ref="G1090:G1099" si="245">INDIRECT(CONCATENATE("'ccc",$E$1088,"'!",$B$1,C1090+21))</f>
        <v>0.75</v>
      </c>
      <c r="H1090" s="2">
        <f t="shared" ref="H1090:H1099" si="246">E1090*F1090*G1090</f>
        <v>6</v>
      </c>
      <c r="I1090" s="2">
        <f t="shared" ref="I1090:I1099" si="247">H1090/$E$1101</f>
        <v>0.002340093604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0</v>
      </c>
      <c r="F1091" s="1">
        <v>1.0</v>
      </c>
      <c r="G1091" s="4" t="str">
        <f t="shared" si="245"/>
        <v/>
      </c>
      <c r="H1091" s="2">
        <f t="shared" si="246"/>
        <v>0</v>
      </c>
      <c r="I1091" s="2">
        <f t="shared" si="247"/>
        <v>0</v>
      </c>
      <c r="J1091" s="2">
        <f t="shared" si="248"/>
        <v>0</v>
      </c>
    </row>
    <row r="1092">
      <c r="C1092" s="1">
        <v>2.0</v>
      </c>
      <c r="E1092" s="4">
        <f t="shared" si="244"/>
        <v>4</v>
      </c>
      <c r="F1092" s="1">
        <v>1.0</v>
      </c>
      <c r="G1092" s="4" t="str">
        <f t="shared" si="245"/>
        <v>1.00</v>
      </c>
      <c r="H1092" s="2">
        <f t="shared" si="246"/>
        <v>4</v>
      </c>
      <c r="I1092" s="2">
        <f t="shared" si="247"/>
        <v>0.001560062402</v>
      </c>
      <c r="J1092" s="2">
        <f t="shared" si="248"/>
        <v>0</v>
      </c>
    </row>
    <row r="1093">
      <c r="C1093" s="1">
        <v>3.0</v>
      </c>
      <c r="E1093" s="4">
        <f t="shared" si="244"/>
        <v>1</v>
      </c>
      <c r="F1093" s="1">
        <v>1.0</v>
      </c>
      <c r="G1093" s="4" t="str">
        <f t="shared" si="245"/>
        <v>1.00</v>
      </c>
      <c r="H1093" s="2">
        <f t="shared" si="246"/>
        <v>1</v>
      </c>
      <c r="I1093" s="2">
        <f t="shared" si="247"/>
        <v>0.0003900156006</v>
      </c>
      <c r="J1093" s="2">
        <f t="shared" si="248"/>
        <v>0</v>
      </c>
    </row>
    <row r="1094">
      <c r="C1094" s="1">
        <v>4.0</v>
      </c>
      <c r="E1094" s="4">
        <f t="shared" si="244"/>
        <v>2</v>
      </c>
      <c r="F1094" s="1">
        <v>1.0</v>
      </c>
      <c r="G1094" s="4" t="str">
        <f t="shared" si="245"/>
        <v>1.00</v>
      </c>
      <c r="H1094" s="2">
        <f t="shared" si="246"/>
        <v>2</v>
      </c>
      <c r="I1094" s="2">
        <f t="shared" si="247"/>
        <v>0.0007800312012</v>
      </c>
      <c r="J1094" s="2">
        <f t="shared" si="248"/>
        <v>0</v>
      </c>
    </row>
    <row r="1095">
      <c r="C1095" s="1">
        <v>5.0</v>
      </c>
      <c r="E1095" s="4">
        <f t="shared" si="244"/>
        <v>24</v>
      </c>
      <c r="F1095" s="1">
        <v>1.0</v>
      </c>
      <c r="G1095" s="4" t="str">
        <f t="shared" si="245"/>
        <v>0.92</v>
      </c>
      <c r="H1095" s="2">
        <f t="shared" si="246"/>
        <v>22.08</v>
      </c>
      <c r="I1095" s="2">
        <f t="shared" si="247"/>
        <v>0.008611544462</v>
      </c>
      <c r="J1095" s="2">
        <f t="shared" si="248"/>
        <v>0</v>
      </c>
    </row>
    <row r="1096">
      <c r="C1096" s="1">
        <v>6.0</v>
      </c>
      <c r="E1096" s="4">
        <f t="shared" si="244"/>
        <v>2524</v>
      </c>
      <c r="F1096" s="1">
        <v>1.0</v>
      </c>
      <c r="G1096" s="4" t="str">
        <f t="shared" si="245"/>
        <v>1.00</v>
      </c>
      <c r="H1096" s="2">
        <f t="shared" si="246"/>
        <v>2524</v>
      </c>
      <c r="I1096" s="2">
        <f t="shared" si="247"/>
        <v>0.984399376</v>
      </c>
      <c r="J1096" s="2">
        <f t="shared" si="248"/>
        <v>0</v>
      </c>
    </row>
    <row r="1097">
      <c r="C1097" s="1">
        <v>7.0</v>
      </c>
      <c r="E1097" s="4">
        <f t="shared" si="244"/>
        <v>0</v>
      </c>
      <c r="F1097" s="1">
        <v>1.0</v>
      </c>
      <c r="G1097" s="4" t="str">
        <f t="shared" si="245"/>
        <v/>
      </c>
      <c r="H1097" s="2">
        <f t="shared" si="246"/>
        <v>0</v>
      </c>
      <c r="I1097" s="2">
        <f t="shared" si="247"/>
        <v>0</v>
      </c>
      <c r="J1097" s="2">
        <f t="shared" si="248"/>
        <v>0</v>
      </c>
    </row>
    <row r="1098">
      <c r="C1098" s="1">
        <v>8.0</v>
      </c>
      <c r="E1098" s="4">
        <f t="shared" si="244"/>
        <v>0</v>
      </c>
      <c r="F1098" s="1">
        <v>0.0</v>
      </c>
      <c r="G1098" s="4" t="str">
        <f t="shared" si="245"/>
        <v/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1</v>
      </c>
      <c r="F1099" s="1">
        <v>0.0</v>
      </c>
      <c r="G1099" s="4" t="str">
        <f t="shared" si="245"/>
        <v>0.00</v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0.001918876755</v>
      </c>
    </row>
    <row r="1101">
      <c r="D1101" s="1" t="s">
        <v>29</v>
      </c>
      <c r="E1101" s="2">
        <f>Sum(E1090:E1099)</f>
        <v>2564</v>
      </c>
      <c r="H1101" s="2">
        <f>Sum(H1090:H1099)</f>
        <v>2559.08</v>
      </c>
    </row>
    <row r="1102">
      <c r="D1102" s="1" t="s">
        <v>17</v>
      </c>
      <c r="E1102" s="2">
        <f>E1101/$B$2</f>
        <v>0.02003125</v>
      </c>
    </row>
    <row r="1103">
      <c r="D1103" s="1" t="s">
        <v>18</v>
      </c>
      <c r="E1103" s="2">
        <f>H1101/E1101</f>
        <v>0.9980811232</v>
      </c>
    </row>
    <row r="1104">
      <c r="D1104" s="1" t="s">
        <v>20</v>
      </c>
      <c r="E1104" s="2">
        <f>H1101/$B$2</f>
        <v>0.0199928125</v>
      </c>
    </row>
    <row r="1105">
      <c r="D1105" s="1" t="s">
        <v>21</v>
      </c>
      <c r="E1105" s="2">
        <f>(E1101-H1101)/$B$2</f>
        <v>0.0000384375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4</v>
      </c>
      <c r="F1120" s="1">
        <v>1.0</v>
      </c>
      <c r="G1120" s="4" t="str">
        <f t="shared" ref="G1120:G1129" si="250">INDIRECT(CONCATENATE("'ccc",$E$1118,"'!",$B$1,C1120+21))</f>
        <v>1.00</v>
      </c>
      <c r="H1120" s="2">
        <f t="shared" ref="H1120:H1129" si="251">E1120*F1120*G1120</f>
        <v>4</v>
      </c>
      <c r="I1120" s="2">
        <f t="shared" ref="I1120:I1129" si="252">H1120/$E$1131</f>
        <v>0.001568627451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1</v>
      </c>
      <c r="F1121" s="1">
        <v>1.0</v>
      </c>
      <c r="G1121" s="4" t="str">
        <f t="shared" si="250"/>
        <v>1.00</v>
      </c>
      <c r="H1121" s="2">
        <f t="shared" si="251"/>
        <v>1</v>
      </c>
      <c r="I1121" s="2">
        <f t="shared" si="252"/>
        <v>0.0003921568627</v>
      </c>
      <c r="J1121" s="2">
        <f t="shared" si="253"/>
        <v>0</v>
      </c>
    </row>
    <row r="1122">
      <c r="C1122" s="1">
        <v>2.0</v>
      </c>
      <c r="E1122" s="4">
        <f t="shared" si="249"/>
        <v>0</v>
      </c>
      <c r="F1122" s="1">
        <v>1.0</v>
      </c>
      <c r="G1122" s="4" t="str">
        <f t="shared" si="250"/>
        <v/>
      </c>
      <c r="H1122" s="2">
        <f t="shared" si="251"/>
        <v>0</v>
      </c>
      <c r="I1122" s="2">
        <f t="shared" si="252"/>
        <v>0</v>
      </c>
      <c r="J1122" s="2">
        <f t="shared" si="253"/>
        <v>0</v>
      </c>
    </row>
    <row r="1123">
      <c r="C1123" s="1">
        <v>3.0</v>
      </c>
      <c r="E1123" s="4">
        <f t="shared" si="249"/>
        <v>0</v>
      </c>
      <c r="F1123" s="1">
        <v>1.0</v>
      </c>
      <c r="G1123" s="4" t="str">
        <f t="shared" si="250"/>
        <v/>
      </c>
      <c r="H1123" s="2">
        <f t="shared" si="251"/>
        <v>0</v>
      </c>
      <c r="I1123" s="2">
        <f t="shared" si="252"/>
        <v>0</v>
      </c>
      <c r="J1123" s="2">
        <f t="shared" si="253"/>
        <v>0</v>
      </c>
    </row>
    <row r="1124">
      <c r="C1124" s="1">
        <v>4.0</v>
      </c>
      <c r="E1124" s="4">
        <f t="shared" si="249"/>
        <v>1</v>
      </c>
      <c r="F1124" s="1">
        <v>1.0</v>
      </c>
      <c r="G1124" s="4" t="str">
        <f t="shared" si="250"/>
        <v>1.00</v>
      </c>
      <c r="H1124" s="2">
        <f t="shared" si="251"/>
        <v>1</v>
      </c>
      <c r="I1124" s="2">
        <f t="shared" si="252"/>
        <v>0.0003921568627</v>
      </c>
      <c r="J1124" s="2">
        <f t="shared" si="253"/>
        <v>0</v>
      </c>
    </row>
    <row r="1125">
      <c r="C1125" s="1">
        <v>5.0</v>
      </c>
      <c r="E1125" s="4">
        <f t="shared" si="249"/>
        <v>28</v>
      </c>
      <c r="F1125" s="1">
        <v>1.0</v>
      </c>
      <c r="G1125" s="4" t="str">
        <f t="shared" si="250"/>
        <v>0.89</v>
      </c>
      <c r="H1125" s="2">
        <f t="shared" si="251"/>
        <v>24.92</v>
      </c>
      <c r="I1125" s="2">
        <f t="shared" si="252"/>
        <v>0.00977254902</v>
      </c>
      <c r="J1125" s="2">
        <f t="shared" si="253"/>
        <v>0</v>
      </c>
    </row>
    <row r="1126">
      <c r="C1126" s="1">
        <v>6.0</v>
      </c>
      <c r="E1126" s="4">
        <f t="shared" si="249"/>
        <v>2515</v>
      </c>
      <c r="F1126" s="1">
        <v>1.0</v>
      </c>
      <c r="G1126" s="4" t="str">
        <f t="shared" si="250"/>
        <v>1.00</v>
      </c>
      <c r="H1126" s="2">
        <f t="shared" si="251"/>
        <v>2515</v>
      </c>
      <c r="I1126" s="2">
        <f t="shared" si="252"/>
        <v>0.9862745098</v>
      </c>
      <c r="J1126" s="2">
        <f t="shared" si="253"/>
        <v>0</v>
      </c>
    </row>
    <row r="1127">
      <c r="C1127" s="1">
        <v>7.0</v>
      </c>
      <c r="E1127" s="4">
        <f t="shared" si="249"/>
        <v>1</v>
      </c>
      <c r="F1127" s="1">
        <v>1.0</v>
      </c>
      <c r="G1127" s="4" t="str">
        <f t="shared" si="250"/>
        <v>1.00</v>
      </c>
      <c r="H1127" s="2">
        <f t="shared" si="251"/>
        <v>1</v>
      </c>
      <c r="I1127" s="2">
        <f t="shared" si="252"/>
        <v>0.0003921568627</v>
      </c>
      <c r="J1127" s="2">
        <f t="shared" si="253"/>
        <v>0</v>
      </c>
    </row>
    <row r="1128">
      <c r="C1128" s="1">
        <v>8.0</v>
      </c>
      <c r="E1128" s="4">
        <f t="shared" si="249"/>
        <v>0</v>
      </c>
      <c r="F1128" s="1">
        <v>0.0</v>
      </c>
      <c r="G1128" s="4" t="str">
        <f t="shared" si="250"/>
        <v/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0.001207843137</v>
      </c>
    </row>
    <row r="1131">
      <c r="D1131" s="1" t="s">
        <v>29</v>
      </c>
      <c r="E1131" s="2">
        <f>Sum(E1120:E1129)</f>
        <v>2550</v>
      </c>
      <c r="H1131" s="2">
        <f>Sum(H1120:H1129)</f>
        <v>2546.92</v>
      </c>
    </row>
    <row r="1132">
      <c r="D1132" s="1" t="s">
        <v>17</v>
      </c>
      <c r="E1132" s="2">
        <f>E1131/$B$2</f>
        <v>0.019921875</v>
      </c>
    </row>
    <row r="1133">
      <c r="D1133" s="1" t="s">
        <v>18</v>
      </c>
      <c r="E1133" s="2">
        <f>H1131/E1131</f>
        <v>0.9987921569</v>
      </c>
    </row>
    <row r="1134">
      <c r="D1134" s="1" t="s">
        <v>20</v>
      </c>
      <c r="E1134" s="2">
        <f>H1131/$B$2</f>
        <v>0.0198978125</v>
      </c>
    </row>
    <row r="1135">
      <c r="D1135" s="1" t="s">
        <v>21</v>
      </c>
      <c r="E1135" s="2">
        <f>(E1131-H1131)/$B$2</f>
        <v>0.0000240625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3</v>
      </c>
      <c r="F1150" s="1">
        <v>1.0</v>
      </c>
      <c r="G1150" s="4" t="str">
        <f t="shared" ref="G1150:G1159" si="255">INDIRECT(CONCATENATE("'ccc",$E$1148,"'!",$B$1,C1150+21))</f>
        <v>0.67</v>
      </c>
      <c r="H1150" s="2">
        <f t="shared" ref="H1150:H1159" si="256">E1150*F1150*G1150</f>
        <v>2.01</v>
      </c>
      <c r="I1150" s="2">
        <f t="shared" ref="I1150:I1159" si="257">H1150/$E$1161</f>
        <v>0.0007710011507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1</v>
      </c>
      <c r="F1151" s="1">
        <v>1.0</v>
      </c>
      <c r="G1151" s="4" t="str">
        <f t="shared" si="255"/>
        <v>1.00</v>
      </c>
      <c r="H1151" s="2">
        <f t="shared" si="256"/>
        <v>1</v>
      </c>
      <c r="I1151" s="2">
        <f t="shared" si="257"/>
        <v>0.0003835826621</v>
      </c>
      <c r="J1151" s="2">
        <f t="shared" si="258"/>
        <v>0</v>
      </c>
    </row>
    <row r="1152">
      <c r="C1152" s="1">
        <v>2.0</v>
      </c>
      <c r="E1152" s="4">
        <f t="shared" si="254"/>
        <v>1</v>
      </c>
      <c r="F1152" s="1">
        <v>1.0</v>
      </c>
      <c r="G1152" s="4" t="str">
        <f t="shared" si="255"/>
        <v>1.00</v>
      </c>
      <c r="H1152" s="2">
        <f t="shared" si="256"/>
        <v>1</v>
      </c>
      <c r="I1152" s="2">
        <f t="shared" si="257"/>
        <v>0.0003835826621</v>
      </c>
      <c r="J1152" s="2">
        <f t="shared" si="258"/>
        <v>0</v>
      </c>
    </row>
    <row r="1153">
      <c r="C1153" s="1">
        <v>3.0</v>
      </c>
      <c r="E1153" s="4">
        <f t="shared" si="254"/>
        <v>0</v>
      </c>
      <c r="F1153" s="1">
        <v>1.0</v>
      </c>
      <c r="G1153" s="4" t="str">
        <f t="shared" si="255"/>
        <v/>
      </c>
      <c r="H1153" s="2">
        <f t="shared" si="256"/>
        <v>0</v>
      </c>
      <c r="I1153" s="2">
        <f t="shared" si="257"/>
        <v>0</v>
      </c>
      <c r="J1153" s="2">
        <f t="shared" si="258"/>
        <v>0</v>
      </c>
    </row>
    <row r="1154">
      <c r="C1154" s="1">
        <v>4.0</v>
      </c>
      <c r="E1154" s="4">
        <f t="shared" si="254"/>
        <v>1</v>
      </c>
      <c r="F1154" s="1">
        <v>1.0</v>
      </c>
      <c r="G1154" s="4" t="str">
        <f t="shared" si="255"/>
        <v>1.00</v>
      </c>
      <c r="H1154" s="2">
        <f t="shared" si="256"/>
        <v>1</v>
      </c>
      <c r="I1154" s="2">
        <f t="shared" si="257"/>
        <v>0.0003835826621</v>
      </c>
      <c r="J1154" s="2">
        <f t="shared" si="258"/>
        <v>0</v>
      </c>
    </row>
    <row r="1155">
      <c r="C1155" s="1">
        <v>5.0</v>
      </c>
      <c r="E1155" s="4">
        <f t="shared" si="254"/>
        <v>17</v>
      </c>
      <c r="F1155" s="1">
        <v>1.0</v>
      </c>
      <c r="G1155" s="4" t="str">
        <f t="shared" si="255"/>
        <v>1.00</v>
      </c>
      <c r="H1155" s="2">
        <f t="shared" si="256"/>
        <v>17</v>
      </c>
      <c r="I1155" s="2">
        <f t="shared" si="257"/>
        <v>0.006520905255</v>
      </c>
      <c r="J1155" s="2">
        <f t="shared" si="258"/>
        <v>0</v>
      </c>
    </row>
    <row r="1156">
      <c r="C1156" s="1">
        <v>6.0</v>
      </c>
      <c r="E1156" s="4">
        <f t="shared" si="254"/>
        <v>2584</v>
      </c>
      <c r="F1156" s="1">
        <v>1.0</v>
      </c>
      <c r="G1156" s="4" t="str">
        <f t="shared" si="255"/>
        <v>1.00</v>
      </c>
      <c r="H1156" s="2">
        <f t="shared" si="256"/>
        <v>2584</v>
      </c>
      <c r="I1156" s="2">
        <f t="shared" si="257"/>
        <v>0.9911775988</v>
      </c>
      <c r="J1156" s="2">
        <f t="shared" si="258"/>
        <v>0</v>
      </c>
    </row>
    <row r="1157">
      <c r="C1157" s="1">
        <v>7.0</v>
      </c>
      <c r="E1157" s="4">
        <f t="shared" si="254"/>
        <v>0</v>
      </c>
      <c r="F1157" s="1">
        <v>1.0</v>
      </c>
      <c r="G1157" s="4" t="str">
        <f t="shared" si="255"/>
        <v/>
      </c>
      <c r="H1157" s="2">
        <f t="shared" si="256"/>
        <v>0</v>
      </c>
      <c r="I1157" s="2">
        <f t="shared" si="257"/>
        <v>0</v>
      </c>
      <c r="J1157" s="2">
        <f t="shared" si="258"/>
        <v>0</v>
      </c>
    </row>
    <row r="1158">
      <c r="C1158" s="1">
        <v>8.0</v>
      </c>
      <c r="E1158" s="4">
        <f t="shared" si="254"/>
        <v>0</v>
      </c>
      <c r="F1158" s="1">
        <v>0.0</v>
      </c>
      <c r="G1158" s="4" t="str">
        <f t="shared" si="255"/>
        <v/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0.0003797468354</v>
      </c>
    </row>
    <row r="1161">
      <c r="D1161" s="1" t="s">
        <v>29</v>
      </c>
      <c r="E1161" s="2">
        <f>Sum(E1150:E1159)</f>
        <v>2607</v>
      </c>
      <c r="H1161" s="2">
        <f>Sum(H1150:H1159)</f>
        <v>2606.01</v>
      </c>
    </row>
    <row r="1162">
      <c r="D1162" s="1" t="s">
        <v>17</v>
      </c>
      <c r="E1162" s="2">
        <f>E1161/$B$2</f>
        <v>0.0203671875</v>
      </c>
    </row>
    <row r="1163">
      <c r="D1163" s="1" t="s">
        <v>18</v>
      </c>
      <c r="E1163" s="2">
        <f>H1161/E1161</f>
        <v>0.9996202532</v>
      </c>
    </row>
    <row r="1164">
      <c r="D1164" s="1" t="s">
        <v>20</v>
      </c>
      <c r="E1164" s="2">
        <f>H1161/$B$2</f>
        <v>0.02035945313</v>
      </c>
    </row>
    <row r="1165">
      <c r="D1165" s="1" t="s">
        <v>21</v>
      </c>
      <c r="E1165" s="2">
        <f>(E1161-H1161)/$B$2</f>
        <v>0.000007734375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</v>
      </c>
      <c r="F1180" s="1">
        <v>1.0</v>
      </c>
      <c r="G1180" s="4" t="str">
        <f t="shared" ref="G1180:G1189" si="260">INDIRECT(CONCATENATE("'ccc",$E$1178,"'!",$B$1,C1180+21))</f>
        <v>1.00</v>
      </c>
      <c r="H1180" s="2">
        <f t="shared" ref="H1180:H1189" si="261">E1180*F1180*G1180</f>
        <v>3</v>
      </c>
      <c r="I1180" s="2">
        <f t="shared" ref="I1180:I1189" si="262">H1180/$E$1191</f>
        <v>0.0011829653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1</v>
      </c>
      <c r="F1181" s="1">
        <v>1.0</v>
      </c>
      <c r="G1181" s="4" t="str">
        <f t="shared" si="260"/>
        <v>1.00</v>
      </c>
      <c r="H1181" s="2">
        <f t="shared" si="261"/>
        <v>1</v>
      </c>
      <c r="I1181" s="2">
        <f t="shared" si="262"/>
        <v>0.0003943217666</v>
      </c>
      <c r="J1181" s="2">
        <f t="shared" si="263"/>
        <v>0</v>
      </c>
    </row>
    <row r="1182">
      <c r="C1182" s="1">
        <v>2.0</v>
      </c>
      <c r="E1182" s="4">
        <f t="shared" si="259"/>
        <v>1</v>
      </c>
      <c r="F1182" s="1">
        <v>1.0</v>
      </c>
      <c r="G1182" s="4" t="str">
        <f t="shared" si="260"/>
        <v>1.00</v>
      </c>
      <c r="H1182" s="2">
        <f t="shared" si="261"/>
        <v>1</v>
      </c>
      <c r="I1182" s="2">
        <f t="shared" si="262"/>
        <v>0.0003943217666</v>
      </c>
      <c r="J1182" s="2">
        <f t="shared" si="263"/>
        <v>0</v>
      </c>
    </row>
    <row r="1183">
      <c r="C1183" s="1">
        <v>3.0</v>
      </c>
      <c r="E1183" s="4">
        <f t="shared" si="259"/>
        <v>1</v>
      </c>
      <c r="F1183" s="1">
        <v>1.0</v>
      </c>
      <c r="G1183" s="4" t="str">
        <f t="shared" si="260"/>
        <v>1.00</v>
      </c>
      <c r="H1183" s="2">
        <f t="shared" si="261"/>
        <v>1</v>
      </c>
      <c r="I1183" s="2">
        <f t="shared" si="262"/>
        <v>0.0003943217666</v>
      </c>
      <c r="J1183" s="2">
        <f t="shared" si="263"/>
        <v>0</v>
      </c>
    </row>
    <row r="1184">
      <c r="C1184" s="1">
        <v>4.0</v>
      </c>
      <c r="E1184" s="4">
        <f t="shared" si="259"/>
        <v>1</v>
      </c>
      <c r="F1184" s="1">
        <v>1.0</v>
      </c>
      <c r="G1184" s="4" t="str">
        <f t="shared" si="260"/>
        <v>1.00</v>
      </c>
      <c r="H1184" s="2">
        <f t="shared" si="261"/>
        <v>1</v>
      </c>
      <c r="I1184" s="2">
        <f t="shared" si="262"/>
        <v>0.0003943217666</v>
      </c>
      <c r="J1184" s="2">
        <f t="shared" si="263"/>
        <v>0</v>
      </c>
    </row>
    <row r="1185">
      <c r="C1185" s="1">
        <v>5.0</v>
      </c>
      <c r="E1185" s="4">
        <f t="shared" si="259"/>
        <v>24</v>
      </c>
      <c r="F1185" s="1">
        <v>1.0</v>
      </c>
      <c r="G1185" s="4" t="str">
        <f t="shared" si="260"/>
        <v>0.96</v>
      </c>
      <c r="H1185" s="2">
        <f t="shared" si="261"/>
        <v>23.04</v>
      </c>
      <c r="I1185" s="2">
        <f t="shared" si="262"/>
        <v>0.009085173502</v>
      </c>
      <c r="J1185" s="2">
        <f t="shared" si="263"/>
        <v>0</v>
      </c>
    </row>
    <row r="1186">
      <c r="C1186" s="1">
        <v>6.0</v>
      </c>
      <c r="E1186" s="4">
        <f t="shared" si="259"/>
        <v>2505</v>
      </c>
      <c r="F1186" s="1">
        <v>1.0</v>
      </c>
      <c r="G1186" s="4" t="str">
        <f t="shared" si="260"/>
        <v>1.00</v>
      </c>
      <c r="H1186" s="2">
        <f t="shared" si="261"/>
        <v>2505</v>
      </c>
      <c r="I1186" s="2">
        <f t="shared" si="262"/>
        <v>0.9877760252</v>
      </c>
      <c r="J1186" s="2">
        <f t="shared" si="263"/>
        <v>0</v>
      </c>
    </row>
    <row r="1187">
      <c r="C1187" s="1">
        <v>7.0</v>
      </c>
      <c r="E1187" s="4">
        <f t="shared" si="259"/>
        <v>0</v>
      </c>
      <c r="F1187" s="1">
        <v>1.0</v>
      </c>
      <c r="G1187" s="4" t="str">
        <f t="shared" si="260"/>
        <v/>
      </c>
      <c r="H1187" s="2">
        <f t="shared" si="261"/>
        <v>0</v>
      </c>
      <c r="I1187" s="2">
        <f t="shared" si="262"/>
        <v>0</v>
      </c>
      <c r="J1187" s="2">
        <f t="shared" si="263"/>
        <v>0</v>
      </c>
    </row>
    <row r="1188">
      <c r="C1188" s="1">
        <v>8.0</v>
      </c>
      <c r="E1188" s="4">
        <f t="shared" si="259"/>
        <v>0</v>
      </c>
      <c r="F1188" s="1">
        <v>0.0</v>
      </c>
      <c r="G1188" s="4" t="str">
        <f t="shared" si="260"/>
        <v/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0</v>
      </c>
      <c r="F1189" s="1">
        <v>0.0</v>
      </c>
      <c r="G1189" s="4" t="str">
        <f t="shared" si="260"/>
        <v/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0.0003785488959</v>
      </c>
    </row>
    <row r="1191">
      <c r="D1191" s="1" t="s">
        <v>29</v>
      </c>
      <c r="E1191" s="2">
        <f>Sum(E1180:E1189)</f>
        <v>2536</v>
      </c>
      <c r="H1191" s="2">
        <f>Sum(H1180:H1189)</f>
        <v>2535.04</v>
      </c>
    </row>
    <row r="1192">
      <c r="D1192" s="1" t="s">
        <v>17</v>
      </c>
      <c r="E1192" s="2">
        <f>E1191/$B$2</f>
        <v>0.0198125</v>
      </c>
    </row>
    <row r="1193">
      <c r="D1193" s="1" t="s">
        <v>18</v>
      </c>
      <c r="E1193" s="2">
        <f>H1191/E1191</f>
        <v>0.9996214511</v>
      </c>
    </row>
    <row r="1194">
      <c r="D1194" s="1" t="s">
        <v>20</v>
      </c>
      <c r="E1194" s="2">
        <f>H1191/$B$2</f>
        <v>0.019805</v>
      </c>
    </row>
    <row r="1195">
      <c r="D1195" s="1" t="s">
        <v>21</v>
      </c>
      <c r="E1195" s="2">
        <f>(E1191-H1191)/$B$2</f>
        <v>0.0000075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31</v>
      </c>
      <c r="F1210" s="1">
        <v>1.0</v>
      </c>
      <c r="G1210" s="4" t="str">
        <f t="shared" ref="G1210:G1219" si="265">INDIRECT(CONCATENATE("'ccc",$E$1208,"'!",$B$1,C1210+21))</f>
        <v>0.94</v>
      </c>
      <c r="H1210" s="2">
        <f t="shared" ref="H1210:H1219" si="266">E1210*F1210*G1210</f>
        <v>29.14</v>
      </c>
      <c r="I1210" s="2">
        <f t="shared" ref="I1210:I1219" si="267">H1210/$E$1221</f>
        <v>0.01398943831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6</v>
      </c>
      <c r="F1211" s="1">
        <v>1.0</v>
      </c>
      <c r="G1211" s="4" t="str">
        <f t="shared" si="265"/>
        <v>0.83</v>
      </c>
      <c r="H1211" s="2">
        <f t="shared" si="266"/>
        <v>4.98</v>
      </c>
      <c r="I1211" s="2">
        <f t="shared" si="267"/>
        <v>0.002390782525</v>
      </c>
      <c r="J1211" s="2">
        <f t="shared" si="268"/>
        <v>0</v>
      </c>
    </row>
    <row r="1212">
      <c r="C1212" s="1">
        <v>2.0</v>
      </c>
      <c r="E1212" s="4">
        <f t="shared" si="264"/>
        <v>8</v>
      </c>
      <c r="F1212" s="1">
        <v>1.0</v>
      </c>
      <c r="G1212" s="4" t="str">
        <f t="shared" si="265"/>
        <v>0.75</v>
      </c>
      <c r="H1212" s="2">
        <f t="shared" si="266"/>
        <v>6</v>
      </c>
      <c r="I1212" s="2">
        <f t="shared" si="267"/>
        <v>0.002880460874</v>
      </c>
      <c r="J1212" s="2">
        <f t="shared" si="268"/>
        <v>0</v>
      </c>
    </row>
    <row r="1213">
      <c r="C1213" s="1">
        <v>3.0</v>
      </c>
      <c r="E1213" s="4">
        <f t="shared" si="264"/>
        <v>8</v>
      </c>
      <c r="F1213" s="1">
        <v>1.0</v>
      </c>
      <c r="G1213" s="4" t="str">
        <f t="shared" si="265"/>
        <v>0.75</v>
      </c>
      <c r="H1213" s="2">
        <f t="shared" si="266"/>
        <v>6</v>
      </c>
      <c r="I1213" s="2">
        <f t="shared" si="267"/>
        <v>0.002880460874</v>
      </c>
      <c r="J1213" s="2">
        <f t="shared" si="268"/>
        <v>0</v>
      </c>
    </row>
    <row r="1214">
      <c r="C1214" s="1">
        <v>4.0</v>
      </c>
      <c r="E1214" s="4">
        <f t="shared" si="264"/>
        <v>11</v>
      </c>
      <c r="F1214" s="1">
        <v>1.0</v>
      </c>
      <c r="G1214" s="4" t="str">
        <f t="shared" si="265"/>
        <v>0.45</v>
      </c>
      <c r="H1214" s="2">
        <f t="shared" si="266"/>
        <v>4.95</v>
      </c>
      <c r="I1214" s="2">
        <f t="shared" si="267"/>
        <v>0.002376380221</v>
      </c>
      <c r="J1214" s="2">
        <f t="shared" si="268"/>
        <v>0</v>
      </c>
    </row>
    <row r="1215">
      <c r="C1215" s="1">
        <v>5.0</v>
      </c>
      <c r="E1215" s="4">
        <f t="shared" si="264"/>
        <v>63</v>
      </c>
      <c r="F1215" s="1">
        <v>1.0</v>
      </c>
      <c r="G1215" s="4" t="str">
        <f t="shared" si="265"/>
        <v>0.89</v>
      </c>
      <c r="H1215" s="2">
        <f t="shared" si="266"/>
        <v>56.07</v>
      </c>
      <c r="I1215" s="2">
        <f t="shared" si="267"/>
        <v>0.02691790687</v>
      </c>
      <c r="J1215" s="2">
        <f t="shared" si="268"/>
        <v>0</v>
      </c>
    </row>
    <row r="1216">
      <c r="C1216" s="1">
        <v>6.0</v>
      </c>
      <c r="E1216" s="4">
        <f t="shared" si="264"/>
        <v>1731</v>
      </c>
      <c r="F1216" s="1">
        <v>1.0</v>
      </c>
      <c r="G1216" s="4" t="str">
        <f t="shared" si="265"/>
        <v>0.99</v>
      </c>
      <c r="H1216" s="2">
        <f t="shared" si="266"/>
        <v>1713.69</v>
      </c>
      <c r="I1216" s="2">
        <f t="shared" si="267"/>
        <v>0.8227028325</v>
      </c>
      <c r="J1216" s="2">
        <f t="shared" si="268"/>
        <v>0</v>
      </c>
    </row>
    <row r="1217">
      <c r="C1217" s="1">
        <v>7.0</v>
      </c>
      <c r="E1217" s="4">
        <f t="shared" si="264"/>
        <v>1</v>
      </c>
      <c r="F1217" s="1">
        <v>1.0</v>
      </c>
      <c r="G1217" s="4" t="str">
        <f t="shared" si="265"/>
        <v>1.00</v>
      </c>
      <c r="H1217" s="2">
        <f t="shared" si="266"/>
        <v>1</v>
      </c>
      <c r="I1217" s="2">
        <f t="shared" si="267"/>
        <v>0.0004800768123</v>
      </c>
      <c r="J1217" s="2">
        <f t="shared" si="268"/>
        <v>0</v>
      </c>
    </row>
    <row r="1218">
      <c r="C1218" s="1">
        <v>8.0</v>
      </c>
      <c r="E1218" s="4">
        <f t="shared" si="264"/>
        <v>222</v>
      </c>
      <c r="F1218" s="1">
        <v>1.0</v>
      </c>
      <c r="G1218" s="4" t="str">
        <f t="shared" si="265"/>
        <v>0.96</v>
      </c>
      <c r="H1218" s="2">
        <f t="shared" si="266"/>
        <v>213.12</v>
      </c>
      <c r="I1218" s="2">
        <f t="shared" si="267"/>
        <v>0.1023139702</v>
      </c>
      <c r="J1218" s="2">
        <f t="shared" si="268"/>
        <v>0</v>
      </c>
    </row>
    <row r="1219">
      <c r="C1219" s="1">
        <v>9.0</v>
      </c>
      <c r="E1219" s="4">
        <f t="shared" si="264"/>
        <v>2</v>
      </c>
      <c r="F1219" s="1">
        <v>0.0</v>
      </c>
      <c r="G1219" s="4" t="str">
        <f t="shared" si="265"/>
        <v>0.50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0.02306769083</v>
      </c>
    </row>
    <row r="1221">
      <c r="D1221" s="1" t="s">
        <v>29</v>
      </c>
      <c r="E1221" s="2">
        <f>Sum(E1210:E1219)</f>
        <v>2083</v>
      </c>
      <c r="H1221" s="2">
        <f>Sum(H1210:H1219)</f>
        <v>2034.95</v>
      </c>
    </row>
    <row r="1222">
      <c r="D1222" s="1" t="s">
        <v>17</v>
      </c>
      <c r="E1222" s="2">
        <f>E1221/$B$2</f>
        <v>0.0162734375</v>
      </c>
    </row>
    <row r="1223">
      <c r="D1223" s="1" t="s">
        <v>18</v>
      </c>
      <c r="E1223" s="2">
        <f>H1221/E1221</f>
        <v>0.9769323092</v>
      </c>
    </row>
    <row r="1224">
      <c r="D1224" s="1" t="s">
        <v>20</v>
      </c>
      <c r="E1224" s="2">
        <f>H1221/$B$2</f>
        <v>0.01589804688</v>
      </c>
    </row>
    <row r="1225">
      <c r="D1225" s="1" t="s">
        <v>21</v>
      </c>
      <c r="E1225" s="2">
        <f>(E1221-H1221)/$B$2</f>
        <v>0.000375390625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44</v>
      </c>
      <c r="F1240" s="1">
        <v>1.0</v>
      </c>
      <c r="G1240" s="4" t="str">
        <f t="shared" ref="G1240:G1249" si="270">INDIRECT(CONCATENATE("'ccc",$E$1238,"'!",$B$1,C1240+21))</f>
        <v>0.89</v>
      </c>
      <c r="H1240" s="2">
        <f t="shared" ref="H1240:H1249" si="271">E1240*F1240*G1240</f>
        <v>39.16</v>
      </c>
      <c r="I1240" s="2">
        <f t="shared" ref="I1240:I1249" si="272">H1240/$E$1251</f>
        <v>0.01984794729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0</v>
      </c>
      <c r="F1241" s="1">
        <v>1.0</v>
      </c>
      <c r="G1241" s="4" t="str">
        <f t="shared" si="270"/>
        <v/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6</v>
      </c>
      <c r="F1242" s="1">
        <v>1.0</v>
      </c>
      <c r="G1242" s="4" t="str">
        <f t="shared" si="270"/>
        <v>0.83</v>
      </c>
      <c r="H1242" s="2">
        <f t="shared" si="271"/>
        <v>4.98</v>
      </c>
      <c r="I1242" s="2">
        <f t="shared" si="272"/>
        <v>0.002524075013</v>
      </c>
      <c r="J1242" s="2">
        <f t="shared" si="273"/>
        <v>0</v>
      </c>
    </row>
    <row r="1243">
      <c r="C1243" s="1">
        <v>3.0</v>
      </c>
      <c r="E1243" s="4">
        <f t="shared" si="269"/>
        <v>7</v>
      </c>
      <c r="F1243" s="1">
        <v>1.0</v>
      </c>
      <c r="G1243" s="4" t="str">
        <f t="shared" si="270"/>
        <v>0.86</v>
      </c>
      <c r="H1243" s="2">
        <f t="shared" si="271"/>
        <v>6.02</v>
      </c>
      <c r="I1243" s="2">
        <f t="shared" si="272"/>
        <v>0.00305119108</v>
      </c>
      <c r="J1243" s="2">
        <f t="shared" si="273"/>
        <v>0</v>
      </c>
    </row>
    <row r="1244">
      <c r="C1244" s="1">
        <v>4.0</v>
      </c>
      <c r="E1244" s="4">
        <f t="shared" si="269"/>
        <v>14</v>
      </c>
      <c r="F1244" s="1">
        <v>1.0</v>
      </c>
      <c r="G1244" s="4" t="str">
        <f t="shared" si="270"/>
        <v>0.79</v>
      </c>
      <c r="H1244" s="2">
        <f t="shared" si="271"/>
        <v>11.06</v>
      </c>
      <c r="I1244" s="2">
        <f t="shared" si="272"/>
        <v>0.005605676635</v>
      </c>
      <c r="J1244" s="2">
        <f t="shared" si="273"/>
        <v>0</v>
      </c>
    </row>
    <row r="1245">
      <c r="C1245" s="1">
        <v>5.0</v>
      </c>
      <c r="E1245" s="4">
        <f t="shared" si="269"/>
        <v>88</v>
      </c>
      <c r="F1245" s="1">
        <v>1.0</v>
      </c>
      <c r="G1245" s="4" t="str">
        <f t="shared" si="270"/>
        <v>0.91</v>
      </c>
      <c r="H1245" s="2">
        <f t="shared" si="271"/>
        <v>80.08</v>
      </c>
      <c r="I1245" s="2">
        <f t="shared" si="272"/>
        <v>0.04058793715</v>
      </c>
      <c r="J1245" s="2">
        <f t="shared" si="273"/>
        <v>0</v>
      </c>
    </row>
    <row r="1246">
      <c r="C1246" s="1">
        <v>6.0</v>
      </c>
      <c r="E1246" s="4">
        <f t="shared" si="269"/>
        <v>1376</v>
      </c>
      <c r="F1246" s="1">
        <v>1.0</v>
      </c>
      <c r="G1246" s="4" t="str">
        <f t="shared" si="270"/>
        <v>0.97</v>
      </c>
      <c r="H1246" s="2">
        <f t="shared" si="271"/>
        <v>1334.72</v>
      </c>
      <c r="I1246" s="2">
        <f t="shared" si="272"/>
        <v>0.6764926508</v>
      </c>
      <c r="J1246" s="2">
        <f t="shared" si="273"/>
        <v>0</v>
      </c>
    </row>
    <row r="1247">
      <c r="C1247" s="1">
        <v>7.0</v>
      </c>
      <c r="E1247" s="4">
        <f t="shared" si="269"/>
        <v>3</v>
      </c>
      <c r="F1247" s="1">
        <v>1.0</v>
      </c>
      <c r="G1247" s="4" t="str">
        <f t="shared" si="270"/>
        <v>1.00</v>
      </c>
      <c r="H1247" s="2">
        <f t="shared" si="271"/>
        <v>3</v>
      </c>
      <c r="I1247" s="2">
        <f t="shared" si="272"/>
        <v>0.001520527116</v>
      </c>
      <c r="J1247" s="2">
        <f t="shared" si="273"/>
        <v>0</v>
      </c>
    </row>
    <row r="1248">
      <c r="C1248" s="1">
        <v>8.0</v>
      </c>
      <c r="E1248" s="4">
        <f t="shared" si="269"/>
        <v>435</v>
      </c>
      <c r="F1248" s="1">
        <v>1.0</v>
      </c>
      <c r="G1248" s="4" t="str">
        <f t="shared" si="270"/>
        <v>0.96</v>
      </c>
      <c r="H1248" s="2">
        <f t="shared" si="271"/>
        <v>417.6</v>
      </c>
      <c r="I1248" s="2">
        <f t="shared" si="272"/>
        <v>0.2116573746</v>
      </c>
      <c r="J1248" s="2">
        <f t="shared" si="273"/>
        <v>0</v>
      </c>
    </row>
    <row r="1249">
      <c r="C1249" s="1">
        <v>9.0</v>
      </c>
      <c r="E1249" s="4">
        <f t="shared" si="269"/>
        <v>0</v>
      </c>
      <c r="F1249" s="1">
        <v>0.0</v>
      </c>
      <c r="G1249" s="4" t="str">
        <f t="shared" si="270"/>
        <v/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0.03871262038</v>
      </c>
    </row>
    <row r="1251">
      <c r="D1251" s="1" t="s">
        <v>29</v>
      </c>
      <c r="E1251" s="2">
        <f>Sum(E1240:E1249)</f>
        <v>1973</v>
      </c>
      <c r="H1251" s="2">
        <f>Sum(H1240:H1249)</f>
        <v>1896.62</v>
      </c>
    </row>
    <row r="1252">
      <c r="D1252" s="1" t="s">
        <v>17</v>
      </c>
      <c r="E1252" s="2">
        <f>E1251/$B$2</f>
        <v>0.0154140625</v>
      </c>
    </row>
    <row r="1253">
      <c r="D1253" s="1" t="s">
        <v>18</v>
      </c>
      <c r="E1253" s="2">
        <f>H1251/E1251</f>
        <v>0.9612873796</v>
      </c>
    </row>
    <row r="1254">
      <c r="D1254" s="1" t="s">
        <v>20</v>
      </c>
      <c r="E1254" s="2">
        <f>H1251/$B$2</f>
        <v>0.01481734375</v>
      </c>
    </row>
    <row r="1255">
      <c r="D1255" s="1" t="s">
        <v>21</v>
      </c>
      <c r="E1255" s="2">
        <f>(E1251-H1251)/$B$2</f>
        <v>0.00059671875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32</v>
      </c>
      <c r="F1270" s="1">
        <v>1.0</v>
      </c>
      <c r="G1270" s="4" t="str">
        <f t="shared" ref="G1270:G1279" si="275">INDIRECT(CONCATENATE("'ccc",$E$1268,"'!",$B$1,C1270+21))</f>
        <v>0.81</v>
      </c>
      <c r="H1270" s="2">
        <f t="shared" ref="H1270:H1279" si="276">E1270*F1270*G1270</f>
        <v>25.92</v>
      </c>
      <c r="I1270" s="2">
        <f t="shared" ref="I1270:I1279" si="277">H1270/$E$1281</f>
        <v>0.0131041456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4</v>
      </c>
      <c r="F1271" s="1">
        <v>1.0</v>
      </c>
      <c r="G1271" s="4" t="str">
        <f t="shared" si="275"/>
        <v>0.50</v>
      </c>
      <c r="H1271" s="2">
        <f t="shared" si="276"/>
        <v>2</v>
      </c>
      <c r="I1271" s="2">
        <f t="shared" si="277"/>
        <v>0.001011122346</v>
      </c>
      <c r="J1271" s="2">
        <f t="shared" si="278"/>
        <v>0</v>
      </c>
    </row>
    <row r="1272">
      <c r="C1272" s="1">
        <v>2.0</v>
      </c>
      <c r="E1272" s="4">
        <f t="shared" si="274"/>
        <v>10</v>
      </c>
      <c r="F1272" s="1">
        <v>1.0</v>
      </c>
      <c r="G1272" s="4" t="str">
        <f t="shared" si="275"/>
        <v>0.90</v>
      </c>
      <c r="H1272" s="2">
        <f t="shared" si="276"/>
        <v>9</v>
      </c>
      <c r="I1272" s="2">
        <f t="shared" si="277"/>
        <v>0.004550050556</v>
      </c>
      <c r="J1272" s="2">
        <f t="shared" si="278"/>
        <v>0</v>
      </c>
    </row>
    <row r="1273">
      <c r="C1273" s="1">
        <v>3.0</v>
      </c>
      <c r="E1273" s="4">
        <f t="shared" si="274"/>
        <v>10</v>
      </c>
      <c r="F1273" s="1">
        <v>1.0</v>
      </c>
      <c r="G1273" s="4" t="str">
        <f t="shared" si="275"/>
        <v>0.80</v>
      </c>
      <c r="H1273" s="2">
        <f t="shared" si="276"/>
        <v>8</v>
      </c>
      <c r="I1273" s="2">
        <f t="shared" si="277"/>
        <v>0.004044489383</v>
      </c>
      <c r="J1273" s="2">
        <f t="shared" si="278"/>
        <v>0</v>
      </c>
    </row>
    <row r="1274">
      <c r="C1274" s="1">
        <v>4.0</v>
      </c>
      <c r="E1274" s="4">
        <f t="shared" si="274"/>
        <v>17</v>
      </c>
      <c r="F1274" s="1">
        <v>1.0</v>
      </c>
      <c r="G1274" s="4" t="str">
        <f t="shared" si="275"/>
        <v>0.94</v>
      </c>
      <c r="H1274" s="2">
        <f t="shared" si="276"/>
        <v>15.98</v>
      </c>
      <c r="I1274" s="2">
        <f t="shared" si="277"/>
        <v>0.008078867543</v>
      </c>
      <c r="J1274" s="2">
        <f t="shared" si="278"/>
        <v>0</v>
      </c>
    </row>
    <row r="1275">
      <c r="C1275" s="1">
        <v>5.0</v>
      </c>
      <c r="E1275" s="4">
        <f t="shared" si="274"/>
        <v>78</v>
      </c>
      <c r="F1275" s="1">
        <v>1.0</v>
      </c>
      <c r="G1275" s="4" t="str">
        <f t="shared" si="275"/>
        <v>0.85</v>
      </c>
      <c r="H1275" s="2">
        <f t="shared" si="276"/>
        <v>66.3</v>
      </c>
      <c r="I1275" s="2">
        <f t="shared" si="277"/>
        <v>0.03351870576</v>
      </c>
      <c r="J1275" s="2">
        <f t="shared" si="278"/>
        <v>0</v>
      </c>
    </row>
    <row r="1276">
      <c r="C1276" s="1">
        <v>6.0</v>
      </c>
      <c r="E1276" s="4">
        <f t="shared" si="274"/>
        <v>1221</v>
      </c>
      <c r="F1276" s="1">
        <v>1.0</v>
      </c>
      <c r="G1276" s="4" t="str">
        <f t="shared" si="275"/>
        <v>0.97</v>
      </c>
      <c r="H1276" s="2">
        <f t="shared" si="276"/>
        <v>1184.37</v>
      </c>
      <c r="I1276" s="2">
        <f t="shared" si="277"/>
        <v>0.5987714863</v>
      </c>
      <c r="J1276" s="2">
        <f t="shared" si="278"/>
        <v>0</v>
      </c>
    </row>
    <row r="1277">
      <c r="C1277" s="1">
        <v>7.0</v>
      </c>
      <c r="E1277" s="4">
        <f t="shared" si="274"/>
        <v>3</v>
      </c>
      <c r="F1277" s="1">
        <v>1.0</v>
      </c>
      <c r="G1277" s="4" t="str">
        <f t="shared" si="275"/>
        <v>1.00</v>
      </c>
      <c r="H1277" s="2">
        <f t="shared" si="276"/>
        <v>3</v>
      </c>
      <c r="I1277" s="2">
        <f t="shared" si="277"/>
        <v>0.001516683519</v>
      </c>
      <c r="J1277" s="2">
        <f t="shared" si="278"/>
        <v>0</v>
      </c>
    </row>
    <row r="1278">
      <c r="C1278" s="1">
        <v>8.0</v>
      </c>
      <c r="E1278" s="4">
        <f t="shared" si="274"/>
        <v>600</v>
      </c>
      <c r="F1278" s="1">
        <v>1.0</v>
      </c>
      <c r="G1278" s="4" t="str">
        <f t="shared" si="275"/>
        <v>0.95</v>
      </c>
      <c r="H1278" s="2">
        <f t="shared" si="276"/>
        <v>570</v>
      </c>
      <c r="I1278" s="2">
        <f t="shared" si="277"/>
        <v>0.2881698686</v>
      </c>
      <c r="J1278" s="2">
        <f t="shared" si="278"/>
        <v>0</v>
      </c>
    </row>
    <row r="1279">
      <c r="C1279" s="1">
        <v>9.0</v>
      </c>
      <c r="E1279" s="4">
        <f t="shared" si="274"/>
        <v>3</v>
      </c>
      <c r="F1279" s="1">
        <v>0.0</v>
      </c>
      <c r="G1279" s="4" t="str">
        <f t="shared" si="275"/>
        <v>0.33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0.04723458038</v>
      </c>
    </row>
    <row r="1281">
      <c r="D1281" s="1" t="s">
        <v>29</v>
      </c>
      <c r="E1281" s="2">
        <f>Sum(E1270:E1279)</f>
        <v>1978</v>
      </c>
      <c r="H1281" s="2">
        <f>Sum(H1270:H1279)</f>
        <v>1884.57</v>
      </c>
    </row>
    <row r="1282">
      <c r="D1282" s="1" t="s">
        <v>17</v>
      </c>
      <c r="E1282" s="2">
        <f>E1281/$B$2</f>
        <v>0.015453125</v>
      </c>
    </row>
    <row r="1283">
      <c r="D1283" s="1" t="s">
        <v>18</v>
      </c>
      <c r="E1283" s="2">
        <f>H1281/E1281</f>
        <v>0.9527654196</v>
      </c>
    </row>
    <row r="1284">
      <c r="D1284" s="1" t="s">
        <v>20</v>
      </c>
      <c r="E1284" s="2">
        <f>H1281/$B$2</f>
        <v>0.01472320313</v>
      </c>
    </row>
    <row r="1285">
      <c r="D1285" s="1" t="s">
        <v>21</v>
      </c>
      <c r="E1285" s="2">
        <f>(E1281-H1281)/$B$2</f>
        <v>0.000729921875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27</v>
      </c>
      <c r="F1300" s="1">
        <v>1.0</v>
      </c>
      <c r="G1300" s="4" t="str">
        <f t="shared" ref="G1300:G1309" si="280">INDIRECT(CONCATENATE("'ccc",$E$1298,"'!",$B$1,C1300+21))</f>
        <v>1.00</v>
      </c>
      <c r="H1300" s="2">
        <f t="shared" ref="H1300:H1309" si="281">E1300*F1300*G1300</f>
        <v>27</v>
      </c>
      <c r="I1300" s="2">
        <f t="shared" ref="I1300:I1309" si="282">H1300/$E$1311</f>
        <v>0.0144153764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4</v>
      </c>
      <c r="F1301" s="1">
        <v>1.0</v>
      </c>
      <c r="G1301" s="4" t="str">
        <f t="shared" si="280"/>
        <v>1.00</v>
      </c>
      <c r="H1301" s="2">
        <f t="shared" si="281"/>
        <v>4</v>
      </c>
      <c r="I1301" s="2">
        <f t="shared" si="282"/>
        <v>0.002135611319</v>
      </c>
      <c r="J1301" s="2">
        <f t="shared" si="283"/>
        <v>0</v>
      </c>
    </row>
    <row r="1302">
      <c r="C1302" s="1">
        <v>2.0</v>
      </c>
      <c r="E1302" s="4">
        <f t="shared" si="279"/>
        <v>13</v>
      </c>
      <c r="F1302" s="1">
        <v>1.0</v>
      </c>
      <c r="G1302" s="4" t="str">
        <f t="shared" si="280"/>
        <v>0.92</v>
      </c>
      <c r="H1302" s="2">
        <f t="shared" si="281"/>
        <v>11.96</v>
      </c>
      <c r="I1302" s="2">
        <f t="shared" si="282"/>
        <v>0.006385477843</v>
      </c>
      <c r="J1302" s="2">
        <f t="shared" si="283"/>
        <v>0</v>
      </c>
    </row>
    <row r="1303">
      <c r="C1303" s="1">
        <v>3.0</v>
      </c>
      <c r="E1303" s="4">
        <f t="shared" si="279"/>
        <v>9</v>
      </c>
      <c r="F1303" s="1">
        <v>1.0</v>
      </c>
      <c r="G1303" s="4" t="str">
        <f t="shared" si="280"/>
        <v>0.89</v>
      </c>
      <c r="H1303" s="2">
        <f t="shared" si="281"/>
        <v>8.01</v>
      </c>
      <c r="I1303" s="2">
        <f t="shared" si="282"/>
        <v>0.004276561666</v>
      </c>
      <c r="J1303" s="2">
        <f t="shared" si="283"/>
        <v>0</v>
      </c>
    </row>
    <row r="1304">
      <c r="C1304" s="1">
        <v>4.0</v>
      </c>
      <c r="E1304" s="4">
        <f t="shared" si="279"/>
        <v>17</v>
      </c>
      <c r="F1304" s="1">
        <v>1.0</v>
      </c>
      <c r="G1304" s="4" t="str">
        <f t="shared" si="280"/>
        <v>0.82</v>
      </c>
      <c r="H1304" s="2">
        <f t="shared" si="281"/>
        <v>13.94</v>
      </c>
      <c r="I1304" s="2">
        <f t="shared" si="282"/>
        <v>0.007442605446</v>
      </c>
      <c r="J1304" s="2">
        <f t="shared" si="283"/>
        <v>0</v>
      </c>
    </row>
    <row r="1305">
      <c r="C1305" s="1">
        <v>5.0</v>
      </c>
      <c r="E1305" s="4">
        <f t="shared" si="279"/>
        <v>81</v>
      </c>
      <c r="F1305" s="1">
        <v>1.0</v>
      </c>
      <c r="G1305" s="4" t="str">
        <f t="shared" si="280"/>
        <v>0.81</v>
      </c>
      <c r="H1305" s="2">
        <f t="shared" si="281"/>
        <v>65.61</v>
      </c>
      <c r="I1305" s="2">
        <f t="shared" si="282"/>
        <v>0.03502936466</v>
      </c>
      <c r="J1305" s="2">
        <f t="shared" si="283"/>
        <v>0</v>
      </c>
    </row>
    <row r="1306">
      <c r="C1306" s="1">
        <v>6.0</v>
      </c>
      <c r="E1306" s="4">
        <f t="shared" si="279"/>
        <v>1141</v>
      </c>
      <c r="F1306" s="1">
        <v>1.0</v>
      </c>
      <c r="G1306" s="4" t="str">
        <f t="shared" si="280"/>
        <v>0.96</v>
      </c>
      <c r="H1306" s="2">
        <f t="shared" si="281"/>
        <v>1095.36</v>
      </c>
      <c r="I1306" s="2">
        <f t="shared" si="282"/>
        <v>0.5848158035</v>
      </c>
      <c r="J1306" s="2">
        <f t="shared" si="283"/>
        <v>0</v>
      </c>
    </row>
    <row r="1307">
      <c r="C1307" s="1">
        <v>7.0</v>
      </c>
      <c r="E1307" s="4">
        <f t="shared" si="279"/>
        <v>2</v>
      </c>
      <c r="F1307" s="1">
        <v>1.0</v>
      </c>
      <c r="G1307" s="4" t="str">
        <f t="shared" si="280"/>
        <v>0.50</v>
      </c>
      <c r="H1307" s="2">
        <f t="shared" si="281"/>
        <v>1</v>
      </c>
      <c r="I1307" s="2">
        <f t="shared" si="282"/>
        <v>0.0005339028297</v>
      </c>
      <c r="J1307" s="2">
        <f t="shared" si="283"/>
        <v>0</v>
      </c>
    </row>
    <row r="1308">
      <c r="C1308" s="1">
        <v>8.0</v>
      </c>
      <c r="E1308" s="4">
        <f t="shared" si="279"/>
        <v>577</v>
      </c>
      <c r="F1308" s="1">
        <v>1.0</v>
      </c>
      <c r="G1308" s="4" t="str">
        <f t="shared" si="280"/>
        <v>0.97</v>
      </c>
      <c r="H1308" s="2">
        <f t="shared" si="281"/>
        <v>559.69</v>
      </c>
      <c r="I1308" s="2">
        <f t="shared" si="282"/>
        <v>0.2988200747</v>
      </c>
      <c r="J1308" s="2">
        <f t="shared" si="283"/>
        <v>0</v>
      </c>
    </row>
    <row r="1309">
      <c r="C1309" s="1">
        <v>9.0</v>
      </c>
      <c r="E1309" s="4">
        <f t="shared" si="279"/>
        <v>2</v>
      </c>
      <c r="F1309" s="1">
        <v>0.0</v>
      </c>
      <c r="G1309" s="4" t="str">
        <f t="shared" si="280"/>
        <v>0.50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0.04614522157</v>
      </c>
    </row>
    <row r="1311">
      <c r="D1311" s="1" t="s">
        <v>29</v>
      </c>
      <c r="E1311" s="2">
        <f>Sum(E1300:E1309)</f>
        <v>1873</v>
      </c>
      <c r="H1311" s="2">
        <f>Sum(H1300:H1309)</f>
        <v>1786.57</v>
      </c>
    </row>
    <row r="1312">
      <c r="D1312" s="1" t="s">
        <v>17</v>
      </c>
      <c r="E1312" s="2">
        <f>E1311/$B$2</f>
        <v>0.0146328125</v>
      </c>
    </row>
    <row r="1313">
      <c r="D1313" s="1" t="s">
        <v>18</v>
      </c>
      <c r="E1313" s="2">
        <f>H1311/E1311</f>
        <v>0.9538547784</v>
      </c>
    </row>
    <row r="1314">
      <c r="D1314" s="1" t="s">
        <v>20</v>
      </c>
      <c r="E1314" s="2">
        <f>H1311/$B$2</f>
        <v>0.01395757813</v>
      </c>
    </row>
    <row r="1315">
      <c r="D1315" s="1" t="s">
        <v>21</v>
      </c>
      <c r="E1315" s="2">
        <f>(E1311-H1311)/$B$2</f>
        <v>0.000675234375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23</v>
      </c>
      <c r="F1330" s="1">
        <v>1.0</v>
      </c>
      <c r="G1330" s="4" t="str">
        <f t="shared" ref="G1330:G1339" si="285">INDIRECT(CONCATENATE("'ccc",$E$1328,"'!",$B$1,C1330+21))</f>
        <v>0.74</v>
      </c>
      <c r="H1330" s="2">
        <f t="shared" ref="H1330:H1339" si="286">E1330*F1330*G1330</f>
        <v>17.02</v>
      </c>
      <c r="I1330" s="2">
        <f t="shared" ref="I1330:I1339" si="287">H1330/$E$1341</f>
        <v>0.008962611901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4</v>
      </c>
      <c r="F1331" s="1">
        <v>1.0</v>
      </c>
      <c r="G1331" s="4" t="str">
        <f t="shared" si="285"/>
        <v>1.00</v>
      </c>
      <c r="H1331" s="2">
        <f t="shared" si="286"/>
        <v>4</v>
      </c>
      <c r="I1331" s="2">
        <f t="shared" si="287"/>
        <v>0.002106371775</v>
      </c>
      <c r="J1331" s="2">
        <f t="shared" si="288"/>
        <v>0</v>
      </c>
    </row>
    <row r="1332">
      <c r="C1332" s="1">
        <v>2.0</v>
      </c>
      <c r="E1332" s="4">
        <f t="shared" si="284"/>
        <v>9</v>
      </c>
      <c r="F1332" s="1">
        <v>1.0</v>
      </c>
      <c r="G1332" s="4" t="str">
        <f t="shared" si="285"/>
        <v>0.67</v>
      </c>
      <c r="H1332" s="2">
        <f t="shared" si="286"/>
        <v>6.03</v>
      </c>
      <c r="I1332" s="2">
        <f t="shared" si="287"/>
        <v>0.00317535545</v>
      </c>
      <c r="J1332" s="2">
        <f t="shared" si="288"/>
        <v>0</v>
      </c>
    </row>
    <row r="1333">
      <c r="C1333" s="1">
        <v>3.0</v>
      </c>
      <c r="E1333" s="4">
        <f t="shared" si="284"/>
        <v>11</v>
      </c>
      <c r="F1333" s="1">
        <v>1.0</v>
      </c>
      <c r="G1333" s="4" t="str">
        <f t="shared" si="285"/>
        <v>0.73</v>
      </c>
      <c r="H1333" s="2">
        <f t="shared" si="286"/>
        <v>8.03</v>
      </c>
      <c r="I1333" s="2">
        <f t="shared" si="287"/>
        <v>0.004228541338</v>
      </c>
      <c r="J1333" s="2">
        <f t="shared" si="288"/>
        <v>0</v>
      </c>
    </row>
    <row r="1334">
      <c r="C1334" s="1">
        <v>4.0</v>
      </c>
      <c r="E1334" s="4">
        <f t="shared" si="284"/>
        <v>15</v>
      </c>
      <c r="F1334" s="1">
        <v>1.0</v>
      </c>
      <c r="G1334" s="4" t="str">
        <f t="shared" si="285"/>
        <v>0.87</v>
      </c>
      <c r="H1334" s="2">
        <f t="shared" si="286"/>
        <v>13.05</v>
      </c>
      <c r="I1334" s="2">
        <f t="shared" si="287"/>
        <v>0.006872037915</v>
      </c>
      <c r="J1334" s="2">
        <f t="shared" si="288"/>
        <v>0</v>
      </c>
    </row>
    <row r="1335">
      <c r="C1335" s="1">
        <v>5.0</v>
      </c>
      <c r="E1335" s="4">
        <f t="shared" si="284"/>
        <v>82</v>
      </c>
      <c r="F1335" s="1">
        <v>1.0</v>
      </c>
      <c r="G1335" s="4" t="str">
        <f t="shared" si="285"/>
        <v>0.85</v>
      </c>
      <c r="H1335" s="2">
        <f t="shared" si="286"/>
        <v>69.7</v>
      </c>
      <c r="I1335" s="2">
        <f t="shared" si="287"/>
        <v>0.03670352817</v>
      </c>
      <c r="J1335" s="2">
        <f t="shared" si="288"/>
        <v>0</v>
      </c>
    </row>
    <row r="1336">
      <c r="C1336" s="1">
        <v>6.0</v>
      </c>
      <c r="E1336" s="4">
        <f t="shared" si="284"/>
        <v>799</v>
      </c>
      <c r="F1336" s="1">
        <v>1.0</v>
      </c>
      <c r="G1336" s="4" t="str">
        <f t="shared" si="285"/>
        <v>0.96</v>
      </c>
      <c r="H1336" s="2">
        <f t="shared" si="286"/>
        <v>767.04</v>
      </c>
      <c r="I1336" s="2">
        <f t="shared" si="287"/>
        <v>0.4039178515</v>
      </c>
      <c r="J1336" s="2">
        <f t="shared" si="288"/>
        <v>0</v>
      </c>
    </row>
    <row r="1337">
      <c r="C1337" s="1">
        <v>7.0</v>
      </c>
      <c r="E1337" s="4">
        <f t="shared" si="284"/>
        <v>1</v>
      </c>
      <c r="F1337" s="1">
        <v>1.0</v>
      </c>
      <c r="G1337" s="4" t="str">
        <f t="shared" si="285"/>
        <v>1.00</v>
      </c>
      <c r="H1337" s="2">
        <f t="shared" si="286"/>
        <v>1</v>
      </c>
      <c r="I1337" s="2">
        <f t="shared" si="287"/>
        <v>0.0005265929437</v>
      </c>
      <c r="J1337" s="2">
        <f t="shared" si="288"/>
        <v>0</v>
      </c>
    </row>
    <row r="1338">
      <c r="C1338" s="1">
        <v>8.0</v>
      </c>
      <c r="E1338" s="4">
        <f t="shared" si="284"/>
        <v>949</v>
      </c>
      <c r="F1338" s="1">
        <v>1.0</v>
      </c>
      <c r="G1338" s="4" t="str">
        <f t="shared" si="285"/>
        <v>0.97</v>
      </c>
      <c r="H1338" s="2">
        <f t="shared" si="286"/>
        <v>920.53</v>
      </c>
      <c r="I1338" s="2">
        <f t="shared" si="287"/>
        <v>0.4847446024</v>
      </c>
      <c r="J1338" s="2">
        <f t="shared" si="288"/>
        <v>0</v>
      </c>
    </row>
    <row r="1339">
      <c r="C1339" s="1">
        <v>9.0</v>
      </c>
      <c r="E1339" s="4">
        <f t="shared" si="284"/>
        <v>6</v>
      </c>
      <c r="F1339" s="1">
        <v>0.0</v>
      </c>
      <c r="G1339" s="4" t="str">
        <f t="shared" si="285"/>
        <v>1.00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0.04876250658</v>
      </c>
    </row>
    <row r="1341">
      <c r="D1341" s="1" t="s">
        <v>29</v>
      </c>
      <c r="E1341" s="2">
        <f>Sum(E1330:E1339)</f>
        <v>1899</v>
      </c>
      <c r="H1341" s="2">
        <f>Sum(H1330:H1339)</f>
        <v>1806.4</v>
      </c>
    </row>
    <row r="1342">
      <c r="D1342" s="1" t="s">
        <v>17</v>
      </c>
      <c r="E1342" s="2">
        <f>E1341/$B$2</f>
        <v>0.0148359375</v>
      </c>
    </row>
    <row r="1343">
      <c r="D1343" s="1" t="s">
        <v>18</v>
      </c>
      <c r="E1343" s="2">
        <f>H1341/E1341</f>
        <v>0.9512374934</v>
      </c>
    </row>
    <row r="1344">
      <c r="D1344" s="1" t="s">
        <v>20</v>
      </c>
      <c r="E1344" s="2">
        <f>H1341/$B$2</f>
        <v>0.0141125</v>
      </c>
    </row>
    <row r="1345">
      <c r="D1345" s="1" t="s">
        <v>21</v>
      </c>
      <c r="E1345" s="2">
        <f>(E1341-H1341)/$B$2</f>
        <v>0.0007234375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22</v>
      </c>
      <c r="F1360" s="1">
        <v>1.0</v>
      </c>
      <c r="G1360" s="4" t="str">
        <f t="shared" ref="G1360:G1369" si="290">INDIRECT(CONCATENATE("'ccc",$E$1358,"'!",$B$1,C1360+21))</f>
        <v>0.73</v>
      </c>
      <c r="H1360" s="2">
        <f t="shared" ref="H1360:H1369" si="291">E1360*F1360*G1360</f>
        <v>16.06</v>
      </c>
      <c r="I1360" s="2">
        <f t="shared" ref="I1360:I1369" si="292">H1360/$E$1371</f>
        <v>0.008892580288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</v>
      </c>
      <c r="F1362" s="1">
        <v>1.0</v>
      </c>
      <c r="G1362" s="4" t="str">
        <f t="shared" si="290"/>
        <v>1.00</v>
      </c>
      <c r="H1362" s="2">
        <f t="shared" si="291"/>
        <v>2</v>
      </c>
      <c r="I1362" s="2">
        <f t="shared" si="292"/>
        <v>0.001107419712</v>
      </c>
      <c r="J1362" s="2">
        <f t="shared" si="293"/>
        <v>0</v>
      </c>
    </row>
    <row r="1363">
      <c r="C1363" s="1">
        <v>3.0</v>
      </c>
      <c r="E1363" s="4">
        <f t="shared" si="289"/>
        <v>2</v>
      </c>
      <c r="F1363" s="1">
        <v>1.0</v>
      </c>
      <c r="G1363" s="4" t="str">
        <f t="shared" si="290"/>
        <v>0.50</v>
      </c>
      <c r="H1363" s="2">
        <f t="shared" si="291"/>
        <v>1</v>
      </c>
      <c r="I1363" s="2">
        <f t="shared" si="292"/>
        <v>0.000553709856</v>
      </c>
      <c r="J1363" s="2">
        <f t="shared" si="293"/>
        <v>0</v>
      </c>
    </row>
    <row r="1364">
      <c r="C1364" s="1">
        <v>4.0</v>
      </c>
      <c r="E1364" s="4">
        <f t="shared" si="289"/>
        <v>2</v>
      </c>
      <c r="F1364" s="1">
        <v>1.0</v>
      </c>
      <c r="G1364" s="4" t="str">
        <f t="shared" si="290"/>
        <v>0.50</v>
      </c>
      <c r="H1364" s="2">
        <f t="shared" si="291"/>
        <v>1</v>
      </c>
      <c r="I1364" s="2">
        <f t="shared" si="292"/>
        <v>0.000553709856</v>
      </c>
      <c r="J1364" s="2">
        <f t="shared" si="293"/>
        <v>0</v>
      </c>
    </row>
    <row r="1365">
      <c r="C1365" s="1">
        <v>5.0</v>
      </c>
      <c r="E1365" s="4">
        <f t="shared" si="289"/>
        <v>64</v>
      </c>
      <c r="F1365" s="1">
        <v>1.0</v>
      </c>
      <c r="G1365" s="4" t="str">
        <f t="shared" si="290"/>
        <v>0.80</v>
      </c>
      <c r="H1365" s="2">
        <f t="shared" si="291"/>
        <v>51.2</v>
      </c>
      <c r="I1365" s="2">
        <f t="shared" si="292"/>
        <v>0.02834994463</v>
      </c>
      <c r="J1365" s="2">
        <f t="shared" si="293"/>
        <v>0</v>
      </c>
    </row>
    <row r="1366">
      <c r="C1366" s="1">
        <v>6.0</v>
      </c>
      <c r="E1366" s="4">
        <f t="shared" si="289"/>
        <v>1042</v>
      </c>
      <c r="F1366" s="1">
        <v>1.0</v>
      </c>
      <c r="G1366" s="4" t="str">
        <f t="shared" si="290"/>
        <v>0.96</v>
      </c>
      <c r="H1366" s="2">
        <f t="shared" si="291"/>
        <v>1000.32</v>
      </c>
      <c r="I1366" s="2">
        <f t="shared" si="292"/>
        <v>0.5538870432</v>
      </c>
      <c r="J1366" s="2">
        <f t="shared" si="293"/>
        <v>0</v>
      </c>
    </row>
    <row r="1367">
      <c r="C1367" s="1">
        <v>7.0</v>
      </c>
      <c r="E1367" s="4">
        <f t="shared" si="289"/>
        <v>3</v>
      </c>
      <c r="F1367" s="1">
        <v>1.0</v>
      </c>
      <c r="G1367" s="4" t="str">
        <f t="shared" si="290"/>
        <v>1.00</v>
      </c>
      <c r="H1367" s="2">
        <f t="shared" si="291"/>
        <v>3</v>
      </c>
      <c r="I1367" s="2">
        <f t="shared" si="292"/>
        <v>0.001661129568</v>
      </c>
      <c r="J1367" s="2">
        <f t="shared" si="293"/>
        <v>0</v>
      </c>
    </row>
    <row r="1368">
      <c r="C1368" s="1">
        <v>8.0</v>
      </c>
      <c r="E1368" s="4">
        <f t="shared" si="289"/>
        <v>615</v>
      </c>
      <c r="F1368" s="1">
        <v>1.0</v>
      </c>
      <c r="G1368" s="4" t="str">
        <f t="shared" si="290"/>
        <v>0.93</v>
      </c>
      <c r="H1368" s="2">
        <f t="shared" si="291"/>
        <v>571.95</v>
      </c>
      <c r="I1368" s="2">
        <f t="shared" si="292"/>
        <v>0.3166943522</v>
      </c>
      <c r="J1368" s="2">
        <f t="shared" si="293"/>
        <v>0</v>
      </c>
    </row>
    <row r="1369">
      <c r="C1369" s="1">
        <v>9.0</v>
      </c>
      <c r="E1369" s="4">
        <f t="shared" si="289"/>
        <v>54</v>
      </c>
      <c r="F1369" s="1">
        <v>1.0</v>
      </c>
      <c r="G1369" s="4" t="str">
        <f t="shared" si="290"/>
        <v>0.83</v>
      </c>
      <c r="H1369" s="2">
        <f t="shared" si="291"/>
        <v>44.82</v>
      </c>
      <c r="I1369" s="2">
        <f t="shared" si="292"/>
        <v>0.02481727575</v>
      </c>
      <c r="J1369" s="2">
        <f t="shared" si="293"/>
        <v>0</v>
      </c>
    </row>
    <row r="1370">
      <c r="C1370" s="1" t="s">
        <v>28</v>
      </c>
      <c r="I1370" s="2">
        <f>(E1371-H1371)/E1371</f>
        <v>0.06348283499</v>
      </c>
    </row>
    <row r="1371">
      <c r="D1371" s="1" t="s">
        <v>29</v>
      </c>
      <c r="E1371" s="2">
        <f>Sum(E1360:E1369)</f>
        <v>1806</v>
      </c>
      <c r="H1371" s="2">
        <f>Sum(H1360:H1369)</f>
        <v>1691.35</v>
      </c>
    </row>
    <row r="1372">
      <c r="D1372" s="1" t="s">
        <v>17</v>
      </c>
      <c r="E1372" s="2">
        <f>E1371/$B$2</f>
        <v>0.014109375</v>
      </c>
    </row>
    <row r="1373">
      <c r="D1373" s="1" t="s">
        <v>18</v>
      </c>
      <c r="E1373" s="2">
        <f>H1371/E1371</f>
        <v>0.936517165</v>
      </c>
    </row>
    <row r="1374">
      <c r="D1374" s="1" t="s">
        <v>20</v>
      </c>
      <c r="E1374" s="2">
        <f>H1371/$B$2</f>
        <v>0.01321367188</v>
      </c>
    </row>
    <row r="1375">
      <c r="D1375" s="1" t="s">
        <v>21</v>
      </c>
      <c r="E1375" s="2">
        <f>(E1371-H1371)/$B$2</f>
        <v>0.000895703125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21</v>
      </c>
      <c r="F1390" s="1">
        <v>1.0</v>
      </c>
      <c r="G1390" s="4" t="str">
        <f t="shared" ref="G1390:G1399" si="295">INDIRECT(CONCATENATE("'ccc",$E$1388,"'!",$B$1,C1390+21))</f>
        <v>0.95</v>
      </c>
      <c r="H1390" s="2">
        <f t="shared" ref="H1390:H1399" si="296">E1390*F1390*G1390</f>
        <v>19.95</v>
      </c>
      <c r="I1390" s="2">
        <f t="shared" ref="I1390:I1399" si="297">H1390/$E$1401</f>
        <v>0.01032608696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4</v>
      </c>
      <c r="F1391" s="1">
        <v>1.0</v>
      </c>
      <c r="G1391" s="4" t="str">
        <f t="shared" si="295"/>
        <v>0.75</v>
      </c>
      <c r="H1391" s="2">
        <f t="shared" si="296"/>
        <v>3</v>
      </c>
      <c r="I1391" s="2">
        <f t="shared" si="297"/>
        <v>0.001552795031</v>
      </c>
      <c r="J1391" s="2">
        <f t="shared" si="298"/>
        <v>0</v>
      </c>
    </row>
    <row r="1392">
      <c r="C1392" s="1">
        <v>2.0</v>
      </c>
      <c r="E1392" s="4">
        <f t="shared" si="294"/>
        <v>2</v>
      </c>
      <c r="F1392" s="1">
        <v>1.0</v>
      </c>
      <c r="G1392" s="4" t="str">
        <f t="shared" si="295"/>
        <v>1.00</v>
      </c>
      <c r="H1392" s="2">
        <f t="shared" si="296"/>
        <v>2</v>
      </c>
      <c r="I1392" s="2">
        <f t="shared" si="297"/>
        <v>0.001035196687</v>
      </c>
      <c r="J1392" s="2">
        <f t="shared" si="298"/>
        <v>0</v>
      </c>
    </row>
    <row r="1393">
      <c r="C1393" s="1">
        <v>3.0</v>
      </c>
      <c r="E1393" s="4">
        <f t="shared" si="294"/>
        <v>5</v>
      </c>
      <c r="F1393" s="1">
        <v>1.0</v>
      </c>
      <c r="G1393" s="4" t="str">
        <f t="shared" si="295"/>
        <v>0.60</v>
      </c>
      <c r="H1393" s="2">
        <f t="shared" si="296"/>
        <v>3</v>
      </c>
      <c r="I1393" s="2">
        <f t="shared" si="297"/>
        <v>0.001552795031</v>
      </c>
      <c r="J1393" s="2">
        <f t="shared" si="298"/>
        <v>0</v>
      </c>
    </row>
    <row r="1394">
      <c r="C1394" s="1">
        <v>4.0</v>
      </c>
      <c r="E1394" s="4">
        <f t="shared" si="294"/>
        <v>7</v>
      </c>
      <c r="F1394" s="1">
        <v>1.0</v>
      </c>
      <c r="G1394" s="4" t="str">
        <f t="shared" si="295"/>
        <v>0.71</v>
      </c>
      <c r="H1394" s="2">
        <f t="shared" si="296"/>
        <v>4.97</v>
      </c>
      <c r="I1394" s="2">
        <f t="shared" si="297"/>
        <v>0.002572463768</v>
      </c>
      <c r="J1394" s="2">
        <f t="shared" si="298"/>
        <v>0</v>
      </c>
    </row>
    <row r="1395">
      <c r="C1395" s="1">
        <v>5.0</v>
      </c>
      <c r="E1395" s="4">
        <f t="shared" si="294"/>
        <v>73</v>
      </c>
      <c r="F1395" s="1">
        <v>1.0</v>
      </c>
      <c r="G1395" s="4" t="str">
        <f t="shared" si="295"/>
        <v>0.88</v>
      </c>
      <c r="H1395" s="2">
        <f t="shared" si="296"/>
        <v>64.24</v>
      </c>
      <c r="I1395" s="2">
        <f t="shared" si="297"/>
        <v>0.0332505176</v>
      </c>
      <c r="J1395" s="2">
        <f t="shared" si="298"/>
        <v>0</v>
      </c>
    </row>
    <row r="1396">
      <c r="C1396" s="1">
        <v>6.0</v>
      </c>
      <c r="E1396" s="4">
        <f t="shared" si="294"/>
        <v>1027</v>
      </c>
      <c r="F1396" s="1">
        <v>1.0</v>
      </c>
      <c r="G1396" s="4" t="str">
        <f t="shared" si="295"/>
        <v>0.95</v>
      </c>
      <c r="H1396" s="2">
        <f t="shared" si="296"/>
        <v>975.65</v>
      </c>
      <c r="I1396" s="2">
        <f t="shared" si="297"/>
        <v>0.504994824</v>
      </c>
      <c r="J1396" s="2">
        <f t="shared" si="298"/>
        <v>0</v>
      </c>
    </row>
    <row r="1397">
      <c r="C1397" s="1">
        <v>7.0</v>
      </c>
      <c r="E1397" s="4">
        <f t="shared" si="294"/>
        <v>2</v>
      </c>
      <c r="F1397" s="1">
        <v>1.0</v>
      </c>
      <c r="G1397" s="4" t="str">
        <f t="shared" si="295"/>
        <v>0.50</v>
      </c>
      <c r="H1397" s="2">
        <f t="shared" si="296"/>
        <v>1</v>
      </c>
      <c r="I1397" s="2">
        <f t="shared" si="297"/>
        <v>0.0005175983437</v>
      </c>
      <c r="J1397" s="2">
        <f t="shared" si="298"/>
        <v>0</v>
      </c>
    </row>
    <row r="1398">
      <c r="C1398" s="1">
        <v>8.0</v>
      </c>
      <c r="E1398" s="4">
        <f t="shared" si="294"/>
        <v>734</v>
      </c>
      <c r="F1398" s="1">
        <v>1.0</v>
      </c>
      <c r="G1398" s="4" t="str">
        <f t="shared" si="295"/>
        <v>0.96</v>
      </c>
      <c r="H1398" s="2">
        <f t="shared" si="296"/>
        <v>704.64</v>
      </c>
      <c r="I1398" s="2">
        <f t="shared" si="297"/>
        <v>0.3647204969</v>
      </c>
      <c r="J1398" s="2">
        <f t="shared" si="298"/>
        <v>0</v>
      </c>
    </row>
    <row r="1399">
      <c r="C1399" s="1">
        <v>9.0</v>
      </c>
      <c r="E1399" s="4">
        <f t="shared" si="294"/>
        <v>57</v>
      </c>
      <c r="F1399" s="1">
        <v>1.0</v>
      </c>
      <c r="G1399" s="4" t="str">
        <f t="shared" si="295"/>
        <v>0.88</v>
      </c>
      <c r="H1399" s="2">
        <f t="shared" si="296"/>
        <v>50.16</v>
      </c>
      <c r="I1399" s="2">
        <f t="shared" si="297"/>
        <v>0.02596273292</v>
      </c>
      <c r="J1399" s="2">
        <f t="shared" si="298"/>
        <v>0</v>
      </c>
    </row>
    <row r="1400">
      <c r="C1400" s="1" t="s">
        <v>28</v>
      </c>
      <c r="I1400" s="2">
        <f>(E1401-H1401)/E1401</f>
        <v>0.05351449275</v>
      </c>
    </row>
    <row r="1401">
      <c r="D1401" s="1" t="s">
        <v>29</v>
      </c>
      <c r="E1401" s="2">
        <f>Sum(E1390:E1399)</f>
        <v>1932</v>
      </c>
      <c r="H1401" s="2">
        <f>Sum(H1390:H1399)</f>
        <v>1828.61</v>
      </c>
    </row>
    <row r="1402">
      <c r="D1402" s="1" t="s">
        <v>17</v>
      </c>
      <c r="E1402" s="2">
        <f>E1401/$B$2</f>
        <v>0.01509375</v>
      </c>
    </row>
    <row r="1403">
      <c r="D1403" s="1" t="s">
        <v>18</v>
      </c>
      <c r="E1403" s="2">
        <f>H1401/E1401</f>
        <v>0.9464855072</v>
      </c>
    </row>
    <row r="1404">
      <c r="D1404" s="1" t="s">
        <v>20</v>
      </c>
      <c r="E1404" s="2">
        <f>H1401/$B$2</f>
        <v>0.01428601563</v>
      </c>
    </row>
    <row r="1405">
      <c r="D1405" s="1" t="s">
        <v>21</v>
      </c>
      <c r="E1405" s="2">
        <f>(E1401-H1401)/$B$2</f>
        <v>0.000807734375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20</v>
      </c>
      <c r="F1420" s="1">
        <v>1.0</v>
      </c>
      <c r="G1420" s="4" t="str">
        <f t="shared" ref="G1420:G1429" si="300">INDIRECT(CONCATENATE("'ccc",$E$1418,"'!",$B$1,C1420+21))</f>
        <v>0.85</v>
      </c>
      <c r="H1420" s="2">
        <f t="shared" ref="H1420:H1429" si="301">E1420*F1420*G1420</f>
        <v>17</v>
      </c>
      <c r="I1420" s="2">
        <f t="shared" ref="I1420:I1429" si="302">H1420/$E$1431</f>
        <v>0.008826583593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5</v>
      </c>
      <c r="F1421" s="1">
        <v>1.0</v>
      </c>
      <c r="G1421" s="4" t="str">
        <f t="shared" si="300"/>
        <v>0.60</v>
      </c>
      <c r="H1421" s="2">
        <f t="shared" si="301"/>
        <v>3</v>
      </c>
      <c r="I1421" s="2">
        <f t="shared" si="302"/>
        <v>0.001557632399</v>
      </c>
      <c r="J1421" s="2">
        <f t="shared" si="303"/>
        <v>0</v>
      </c>
    </row>
    <row r="1422">
      <c r="C1422" s="1">
        <v>2.0</v>
      </c>
      <c r="E1422" s="4">
        <f t="shared" si="299"/>
        <v>5</v>
      </c>
      <c r="F1422" s="1">
        <v>1.0</v>
      </c>
      <c r="G1422" s="4" t="str">
        <f t="shared" si="300"/>
        <v>0.40</v>
      </c>
      <c r="H1422" s="2">
        <f t="shared" si="301"/>
        <v>2</v>
      </c>
      <c r="I1422" s="2">
        <f t="shared" si="302"/>
        <v>0.001038421599</v>
      </c>
      <c r="J1422" s="2">
        <f t="shared" si="303"/>
        <v>0</v>
      </c>
    </row>
    <row r="1423">
      <c r="C1423" s="1">
        <v>3.0</v>
      </c>
      <c r="E1423" s="4">
        <f t="shared" si="299"/>
        <v>6</v>
      </c>
      <c r="F1423" s="1">
        <v>1.0</v>
      </c>
      <c r="G1423" s="4" t="str">
        <f t="shared" si="300"/>
        <v>0.83</v>
      </c>
      <c r="H1423" s="2">
        <f t="shared" si="301"/>
        <v>4.98</v>
      </c>
      <c r="I1423" s="2">
        <f t="shared" si="302"/>
        <v>0.002585669782</v>
      </c>
      <c r="J1423" s="2">
        <f t="shared" si="303"/>
        <v>0</v>
      </c>
    </row>
    <row r="1424">
      <c r="C1424" s="1">
        <v>4.0</v>
      </c>
      <c r="E1424" s="4">
        <f t="shared" si="299"/>
        <v>6</v>
      </c>
      <c r="F1424" s="1">
        <v>1.0</v>
      </c>
      <c r="G1424" s="4" t="str">
        <f t="shared" si="300"/>
        <v>0.83</v>
      </c>
      <c r="H1424" s="2">
        <f t="shared" si="301"/>
        <v>4.98</v>
      </c>
      <c r="I1424" s="2">
        <f t="shared" si="302"/>
        <v>0.002585669782</v>
      </c>
      <c r="J1424" s="2">
        <f t="shared" si="303"/>
        <v>0</v>
      </c>
    </row>
    <row r="1425">
      <c r="C1425" s="1">
        <v>5.0</v>
      </c>
      <c r="E1425" s="4">
        <f t="shared" si="299"/>
        <v>66</v>
      </c>
      <c r="F1425" s="1">
        <v>1.0</v>
      </c>
      <c r="G1425" s="4" t="str">
        <f t="shared" si="300"/>
        <v>0.85</v>
      </c>
      <c r="H1425" s="2">
        <f t="shared" si="301"/>
        <v>56.1</v>
      </c>
      <c r="I1425" s="2">
        <f t="shared" si="302"/>
        <v>0.02912772586</v>
      </c>
      <c r="J1425" s="2">
        <f t="shared" si="303"/>
        <v>0</v>
      </c>
    </row>
    <row r="1426">
      <c r="C1426" s="1">
        <v>6.0</v>
      </c>
      <c r="E1426" s="4">
        <f t="shared" si="299"/>
        <v>1010</v>
      </c>
      <c r="F1426" s="1">
        <v>1.0</v>
      </c>
      <c r="G1426" s="4" t="str">
        <f t="shared" si="300"/>
        <v>0.96</v>
      </c>
      <c r="H1426" s="2">
        <f t="shared" si="301"/>
        <v>969.6</v>
      </c>
      <c r="I1426" s="2">
        <f t="shared" si="302"/>
        <v>0.5034267913</v>
      </c>
      <c r="J1426" s="2">
        <f t="shared" si="303"/>
        <v>0</v>
      </c>
    </row>
    <row r="1427">
      <c r="C1427" s="1">
        <v>7.0</v>
      </c>
      <c r="E1427" s="4">
        <f t="shared" si="299"/>
        <v>1</v>
      </c>
      <c r="F1427" s="1">
        <v>1.0</v>
      </c>
      <c r="G1427" s="4" t="str">
        <f t="shared" si="300"/>
        <v>1.00</v>
      </c>
      <c r="H1427" s="2">
        <f t="shared" si="301"/>
        <v>1</v>
      </c>
      <c r="I1427" s="2">
        <f t="shared" si="302"/>
        <v>0.0005192107996</v>
      </c>
      <c r="J1427" s="2">
        <f t="shared" si="303"/>
        <v>0</v>
      </c>
    </row>
    <row r="1428">
      <c r="C1428" s="1">
        <v>8.0</v>
      </c>
      <c r="E1428" s="4">
        <f t="shared" si="299"/>
        <v>760</v>
      </c>
      <c r="F1428" s="1">
        <v>1.0</v>
      </c>
      <c r="G1428" s="4" t="str">
        <f t="shared" si="300"/>
        <v>0.97</v>
      </c>
      <c r="H1428" s="2">
        <f t="shared" si="301"/>
        <v>737.2</v>
      </c>
      <c r="I1428" s="2">
        <f t="shared" si="302"/>
        <v>0.3827622015</v>
      </c>
      <c r="J1428" s="2">
        <f t="shared" si="303"/>
        <v>0</v>
      </c>
    </row>
    <row r="1429">
      <c r="C1429" s="1">
        <v>9.0</v>
      </c>
      <c r="E1429" s="4">
        <f t="shared" si="299"/>
        <v>47</v>
      </c>
      <c r="F1429" s="1">
        <v>1.0</v>
      </c>
      <c r="G1429" s="4" t="str">
        <f t="shared" si="300"/>
        <v>0.91</v>
      </c>
      <c r="H1429" s="2">
        <f t="shared" si="301"/>
        <v>42.77</v>
      </c>
      <c r="I1429" s="2">
        <f t="shared" si="302"/>
        <v>0.0222066459</v>
      </c>
      <c r="J1429" s="2">
        <f t="shared" si="303"/>
        <v>0</v>
      </c>
    </row>
    <row r="1430">
      <c r="C1430" s="1" t="s">
        <v>28</v>
      </c>
      <c r="I1430" s="2">
        <f>(E1431-H1431)/E1431</f>
        <v>0.04536344756</v>
      </c>
    </row>
    <row r="1431">
      <c r="D1431" s="1" t="s">
        <v>29</v>
      </c>
      <c r="E1431" s="2">
        <f>Sum(E1420:E1429)</f>
        <v>1926</v>
      </c>
      <c r="H1431" s="2">
        <f>Sum(H1420:H1429)</f>
        <v>1838.63</v>
      </c>
    </row>
    <row r="1432">
      <c r="D1432" s="1" t="s">
        <v>17</v>
      </c>
      <c r="E1432" s="2">
        <f>E1431/$B$2</f>
        <v>0.015046875</v>
      </c>
    </row>
    <row r="1433">
      <c r="D1433" s="1" t="s">
        <v>18</v>
      </c>
      <c r="E1433" s="2">
        <f>H1431/E1431</f>
        <v>0.9546365524</v>
      </c>
    </row>
    <row r="1434">
      <c r="D1434" s="1" t="s">
        <v>20</v>
      </c>
      <c r="E1434" s="2">
        <f>H1431/$B$2</f>
        <v>0.01436429688</v>
      </c>
    </row>
    <row r="1435">
      <c r="D1435" s="1" t="s">
        <v>21</v>
      </c>
      <c r="E1435" s="2">
        <f>(E1431-H1431)/$B$2</f>
        <v>0.000682578125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20</v>
      </c>
      <c r="F1450" s="1">
        <v>1.0</v>
      </c>
      <c r="G1450" s="4" t="str">
        <f t="shared" ref="G1450:G1459" si="305">INDIRECT(CONCATENATE("'ccc",$E$1448,"'!",$B$1,C1450+21))</f>
        <v>0.80</v>
      </c>
      <c r="H1450" s="2">
        <f t="shared" ref="H1450:H1459" si="306">E1450*F1450*G1450</f>
        <v>16</v>
      </c>
      <c r="I1450" s="2">
        <f t="shared" ref="I1450:I1459" si="307">H1450/$E$1461</f>
        <v>0.009003939223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1.00</v>
      </c>
      <c r="H1451" s="2">
        <f t="shared" si="306"/>
        <v>1</v>
      </c>
      <c r="I1451" s="2">
        <f t="shared" si="307"/>
        <v>0.0005627462015</v>
      </c>
      <c r="J1451" s="2">
        <f t="shared" si="308"/>
        <v>0</v>
      </c>
    </row>
    <row r="1452">
      <c r="C1452" s="1">
        <v>2.0</v>
      </c>
      <c r="E1452" s="4">
        <f t="shared" si="304"/>
        <v>3</v>
      </c>
      <c r="F1452" s="1">
        <v>1.0</v>
      </c>
      <c r="G1452" s="4" t="str">
        <f t="shared" si="305"/>
        <v>1.00</v>
      </c>
      <c r="H1452" s="2">
        <f t="shared" si="306"/>
        <v>3</v>
      </c>
      <c r="I1452" s="2">
        <f t="shared" si="307"/>
        <v>0.001688238604</v>
      </c>
      <c r="J1452" s="2">
        <f t="shared" si="308"/>
        <v>0</v>
      </c>
    </row>
    <row r="1453">
      <c r="C1453" s="1">
        <v>3.0</v>
      </c>
      <c r="E1453" s="4">
        <f t="shared" si="304"/>
        <v>6</v>
      </c>
      <c r="F1453" s="1">
        <v>1.0</v>
      </c>
      <c r="G1453" s="4" t="str">
        <f t="shared" si="305"/>
        <v>0.83</v>
      </c>
      <c r="H1453" s="2">
        <f t="shared" si="306"/>
        <v>4.98</v>
      </c>
      <c r="I1453" s="2">
        <f t="shared" si="307"/>
        <v>0.002802476083</v>
      </c>
      <c r="J1453" s="2">
        <f t="shared" si="308"/>
        <v>0</v>
      </c>
    </row>
    <row r="1454">
      <c r="C1454" s="1">
        <v>4.0</v>
      </c>
      <c r="E1454" s="4">
        <f t="shared" si="304"/>
        <v>5</v>
      </c>
      <c r="F1454" s="1">
        <v>1.0</v>
      </c>
      <c r="G1454" s="4" t="str">
        <f t="shared" si="305"/>
        <v>0.60</v>
      </c>
      <c r="H1454" s="2">
        <f t="shared" si="306"/>
        <v>3</v>
      </c>
      <c r="I1454" s="2">
        <f t="shared" si="307"/>
        <v>0.001688238604</v>
      </c>
      <c r="J1454" s="2">
        <f t="shared" si="308"/>
        <v>0</v>
      </c>
    </row>
    <row r="1455">
      <c r="C1455" s="1">
        <v>5.0</v>
      </c>
      <c r="E1455" s="4">
        <f t="shared" si="304"/>
        <v>58</v>
      </c>
      <c r="F1455" s="1">
        <v>1.0</v>
      </c>
      <c r="G1455" s="4" t="str">
        <f t="shared" si="305"/>
        <v>0.90</v>
      </c>
      <c r="H1455" s="2">
        <f t="shared" si="306"/>
        <v>52.2</v>
      </c>
      <c r="I1455" s="2">
        <f t="shared" si="307"/>
        <v>0.02937535172</v>
      </c>
      <c r="J1455" s="2">
        <f t="shared" si="308"/>
        <v>0</v>
      </c>
    </row>
    <row r="1456">
      <c r="C1456" s="1">
        <v>6.0</v>
      </c>
      <c r="E1456" s="4">
        <f t="shared" si="304"/>
        <v>985</v>
      </c>
      <c r="F1456" s="1">
        <v>1.0</v>
      </c>
      <c r="G1456" s="4" t="str">
        <f t="shared" si="305"/>
        <v>0.96</v>
      </c>
      <c r="H1456" s="2">
        <f t="shared" si="306"/>
        <v>945.6</v>
      </c>
      <c r="I1456" s="2">
        <f t="shared" si="307"/>
        <v>0.5321328081</v>
      </c>
      <c r="J1456" s="2">
        <f t="shared" si="308"/>
        <v>0</v>
      </c>
    </row>
    <row r="1457">
      <c r="C1457" s="1">
        <v>7.0</v>
      </c>
      <c r="E1457" s="4">
        <f t="shared" si="304"/>
        <v>5</v>
      </c>
      <c r="F1457" s="1">
        <v>1.0</v>
      </c>
      <c r="G1457" s="4" t="str">
        <f t="shared" si="305"/>
        <v>0.80</v>
      </c>
      <c r="H1457" s="2">
        <f t="shared" si="306"/>
        <v>4</v>
      </c>
      <c r="I1457" s="2">
        <f t="shared" si="307"/>
        <v>0.002250984806</v>
      </c>
      <c r="J1457" s="2">
        <f t="shared" si="308"/>
        <v>0</v>
      </c>
    </row>
    <row r="1458">
      <c r="C1458" s="1">
        <v>8.0</v>
      </c>
      <c r="E1458" s="4">
        <f t="shared" si="304"/>
        <v>634</v>
      </c>
      <c r="F1458" s="1">
        <v>1.0</v>
      </c>
      <c r="G1458" s="4" t="str">
        <f t="shared" si="305"/>
        <v>0.95</v>
      </c>
      <c r="H1458" s="2">
        <f t="shared" si="306"/>
        <v>602.3</v>
      </c>
      <c r="I1458" s="2">
        <f t="shared" si="307"/>
        <v>0.3389420371</v>
      </c>
      <c r="J1458" s="2">
        <f t="shared" si="308"/>
        <v>0</v>
      </c>
    </row>
    <row r="1459">
      <c r="C1459" s="1">
        <v>9.0</v>
      </c>
      <c r="E1459" s="4">
        <f t="shared" si="304"/>
        <v>60</v>
      </c>
      <c r="F1459" s="1">
        <v>1.0</v>
      </c>
      <c r="G1459" s="4" t="str">
        <f t="shared" si="305"/>
        <v>0.90</v>
      </c>
      <c r="H1459" s="2">
        <f t="shared" si="306"/>
        <v>54</v>
      </c>
      <c r="I1459" s="2">
        <f t="shared" si="307"/>
        <v>0.03038829488</v>
      </c>
      <c r="J1459" s="2">
        <f t="shared" si="308"/>
        <v>0</v>
      </c>
    </row>
    <row r="1460">
      <c r="C1460" s="1" t="s">
        <v>28</v>
      </c>
      <c r="I1460" s="2">
        <f>(E1461-H1461)/E1461</f>
        <v>0.05116488464</v>
      </c>
    </row>
    <row r="1461">
      <c r="D1461" s="1" t="s">
        <v>29</v>
      </c>
      <c r="E1461" s="2">
        <f>Sum(E1450:E1459)</f>
        <v>1777</v>
      </c>
      <c r="H1461" s="2">
        <f>Sum(H1450:H1459)</f>
        <v>1686.08</v>
      </c>
    </row>
    <row r="1462">
      <c r="D1462" s="1" t="s">
        <v>17</v>
      </c>
      <c r="E1462" s="2">
        <f>E1461/$B$2</f>
        <v>0.0138828125</v>
      </c>
    </row>
    <row r="1463">
      <c r="D1463" s="1" t="s">
        <v>18</v>
      </c>
      <c r="E1463" s="2">
        <f>H1461/E1461</f>
        <v>0.9488351154</v>
      </c>
    </row>
    <row r="1464">
      <c r="D1464" s="1" t="s">
        <v>20</v>
      </c>
      <c r="E1464" s="2">
        <f>H1461/$B$2</f>
        <v>0.0131725</v>
      </c>
    </row>
    <row r="1465">
      <c r="D1465" s="1" t="s">
        <v>21</v>
      </c>
      <c r="E1465" s="2">
        <f>(E1461-H1461)/$B$2</f>
        <v>0.0007103125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24</v>
      </c>
      <c r="F1480" s="1">
        <v>1.0</v>
      </c>
      <c r="G1480" s="4" t="str">
        <f t="shared" ref="G1480:G1489" si="310">INDIRECT(CONCATENATE("'ccc",$E$1478,"'!",$B$1,C1480+21))</f>
        <v>0.71</v>
      </c>
      <c r="H1480" s="2">
        <f t="shared" ref="H1480:H1489" si="311">E1480*F1480*G1480</f>
        <v>17.04</v>
      </c>
      <c r="I1480" s="2">
        <f t="shared" ref="I1480:I1489" si="312">H1480/$E$1491</f>
        <v>0.009419568823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7</v>
      </c>
      <c r="F1482" s="1">
        <v>1.0</v>
      </c>
      <c r="G1482" s="4" t="str">
        <f t="shared" si="310"/>
        <v>0.71</v>
      </c>
      <c r="H1482" s="2">
        <f t="shared" si="311"/>
        <v>4.97</v>
      </c>
      <c r="I1482" s="2">
        <f t="shared" si="312"/>
        <v>0.00274737424</v>
      </c>
      <c r="J1482" s="2">
        <f t="shared" si="313"/>
        <v>0</v>
      </c>
    </row>
    <row r="1483">
      <c r="C1483" s="1">
        <v>3.0</v>
      </c>
      <c r="E1483" s="4">
        <f t="shared" si="309"/>
        <v>0</v>
      </c>
      <c r="F1483" s="1">
        <v>1.0</v>
      </c>
      <c r="G1483" s="4" t="str">
        <f t="shared" si="310"/>
        <v/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3</v>
      </c>
      <c r="F1484" s="1">
        <v>1.0</v>
      </c>
      <c r="G1484" s="4" t="str">
        <f t="shared" si="310"/>
        <v>0.67</v>
      </c>
      <c r="H1484" s="2">
        <f t="shared" si="311"/>
        <v>2.01</v>
      </c>
      <c r="I1484" s="2">
        <f t="shared" si="312"/>
        <v>0.001111111111</v>
      </c>
      <c r="J1484" s="2">
        <f t="shared" si="313"/>
        <v>0</v>
      </c>
    </row>
    <row r="1485">
      <c r="C1485" s="1">
        <v>5.0</v>
      </c>
      <c r="E1485" s="4">
        <f t="shared" si="309"/>
        <v>63</v>
      </c>
      <c r="F1485" s="1">
        <v>1.0</v>
      </c>
      <c r="G1485" s="4" t="str">
        <f t="shared" si="310"/>
        <v>0.89</v>
      </c>
      <c r="H1485" s="2">
        <f t="shared" si="311"/>
        <v>56.07</v>
      </c>
      <c r="I1485" s="2">
        <f t="shared" si="312"/>
        <v>0.03099502488</v>
      </c>
      <c r="J1485" s="2">
        <f t="shared" si="313"/>
        <v>0</v>
      </c>
    </row>
    <row r="1486">
      <c r="C1486" s="1">
        <v>6.0</v>
      </c>
      <c r="E1486" s="4">
        <f t="shared" si="309"/>
        <v>990</v>
      </c>
      <c r="F1486" s="1">
        <v>1.0</v>
      </c>
      <c r="G1486" s="4" t="str">
        <f t="shared" si="310"/>
        <v>0.96</v>
      </c>
      <c r="H1486" s="2">
        <f t="shared" si="311"/>
        <v>950.4</v>
      </c>
      <c r="I1486" s="2">
        <f t="shared" si="312"/>
        <v>0.5253731343</v>
      </c>
      <c r="J1486" s="2">
        <f t="shared" si="313"/>
        <v>0</v>
      </c>
    </row>
    <row r="1487">
      <c r="C1487" s="1">
        <v>7.0</v>
      </c>
      <c r="E1487" s="4">
        <f t="shared" si="309"/>
        <v>0</v>
      </c>
      <c r="F1487" s="1">
        <v>1.0</v>
      </c>
      <c r="G1487" s="4" t="str">
        <f t="shared" si="310"/>
        <v/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653</v>
      </c>
      <c r="F1488" s="1">
        <v>1.0</v>
      </c>
      <c r="G1488" s="4" t="str">
        <f t="shared" si="310"/>
        <v>0.94</v>
      </c>
      <c r="H1488" s="2">
        <f t="shared" si="311"/>
        <v>613.82</v>
      </c>
      <c r="I1488" s="2">
        <f t="shared" si="312"/>
        <v>0.3393145384</v>
      </c>
      <c r="J1488" s="2">
        <f t="shared" si="313"/>
        <v>0</v>
      </c>
    </row>
    <row r="1489">
      <c r="C1489" s="1">
        <v>9.0</v>
      </c>
      <c r="E1489" s="4">
        <f t="shared" si="309"/>
        <v>69</v>
      </c>
      <c r="F1489" s="1">
        <v>1.0</v>
      </c>
      <c r="G1489" s="4" t="str">
        <f t="shared" si="310"/>
        <v>0.99</v>
      </c>
      <c r="H1489" s="2">
        <f t="shared" si="311"/>
        <v>68.31</v>
      </c>
      <c r="I1489" s="2">
        <f t="shared" si="312"/>
        <v>0.03776119403</v>
      </c>
      <c r="J1489" s="2">
        <f t="shared" si="313"/>
        <v>0</v>
      </c>
    </row>
    <row r="1490">
      <c r="C1490" s="1" t="s">
        <v>28</v>
      </c>
      <c r="I1490" s="2">
        <f>(E1491-H1491)/E1491</f>
        <v>0.05327805417</v>
      </c>
    </row>
    <row r="1491">
      <c r="D1491" s="1" t="s">
        <v>29</v>
      </c>
      <c r="E1491" s="2">
        <f>Sum(E1480:E1489)</f>
        <v>1809</v>
      </c>
      <c r="H1491" s="2">
        <f>Sum(H1480:H1489)</f>
        <v>1712.62</v>
      </c>
    </row>
    <row r="1492">
      <c r="D1492" s="1" t="s">
        <v>17</v>
      </c>
      <c r="E1492" s="2">
        <f>E1491/$B$2</f>
        <v>0.0141328125</v>
      </c>
    </row>
    <row r="1493">
      <c r="D1493" s="1" t="s">
        <v>18</v>
      </c>
      <c r="E1493" s="2">
        <f>H1491/E1491</f>
        <v>0.9467219458</v>
      </c>
    </row>
    <row r="1494">
      <c r="D1494" s="1" t="s">
        <v>20</v>
      </c>
      <c r="E1494" s="2">
        <f>H1491/$B$2</f>
        <v>0.01337984375</v>
      </c>
    </row>
    <row r="1495">
      <c r="D1495" s="1" t="s">
        <v>21</v>
      </c>
      <c r="E1495" s="2">
        <f>(E1491-H1491)/$B$2</f>
        <v>0.00075296875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50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>
        <f t="shared" ref="N100:X100" si="69">INDIRECT(CONCATENATE("I",$L100+N$63))</f>
        <v>0.04580756014</v>
      </c>
      <c r="O100" s="2">
        <f t="shared" si="69"/>
        <v>0.001145475372</v>
      </c>
      <c r="P100" s="2">
        <f t="shared" si="69"/>
        <v>0.01597938144</v>
      </c>
      <c r="Q100" s="2">
        <f t="shared" si="69"/>
        <v>0.02068728522</v>
      </c>
      <c r="R100" s="2">
        <f t="shared" si="69"/>
        <v>0.002290950745</v>
      </c>
      <c r="S100" s="2">
        <f t="shared" si="69"/>
        <v>0.05276059565</v>
      </c>
      <c r="T100" s="2">
        <f t="shared" si="69"/>
        <v>0.8048797251</v>
      </c>
      <c r="U100" s="2">
        <f t="shared" si="69"/>
        <v>0.02176403207</v>
      </c>
      <c r="V100" s="2">
        <f t="shared" si="69"/>
        <v>0</v>
      </c>
      <c r="W100" s="2">
        <f t="shared" si="69"/>
        <v>0</v>
      </c>
      <c r="X100" s="2">
        <f t="shared" si="69"/>
        <v>0.03468499427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>
        <f t="shared" ref="N101:X101" si="70">INDIRECT(CONCATENATE("I",$L101+N$63))</f>
        <v>0.02875288684</v>
      </c>
      <c r="O101" s="2">
        <f t="shared" si="70"/>
        <v>0.001154734411</v>
      </c>
      <c r="P101" s="2">
        <f t="shared" si="70"/>
        <v>0.01953810624</v>
      </c>
      <c r="Q101" s="2">
        <f t="shared" si="70"/>
        <v>0.01963048499</v>
      </c>
      <c r="R101" s="2">
        <f t="shared" si="70"/>
        <v>0.002309468822</v>
      </c>
      <c r="S101" s="2">
        <f t="shared" si="70"/>
        <v>0.05542725173</v>
      </c>
      <c r="T101" s="2">
        <f t="shared" si="70"/>
        <v>0.8459584296</v>
      </c>
      <c r="U101" s="2">
        <f t="shared" si="70"/>
        <v>0.006951501155</v>
      </c>
      <c r="V101" s="2">
        <f t="shared" si="70"/>
        <v>0</v>
      </c>
      <c r="W101" s="2">
        <f t="shared" si="70"/>
        <v>0</v>
      </c>
      <c r="X101" s="2">
        <f t="shared" si="70"/>
        <v>0.02027713626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>
        <f t="shared" ref="N102:X102" si="71">INDIRECT(CONCATENATE("I",$L102+N$63))</f>
        <v>0.02639175258</v>
      </c>
      <c r="O102" s="2">
        <f t="shared" si="71"/>
        <v>0</v>
      </c>
      <c r="P102" s="2">
        <f t="shared" si="71"/>
        <v>0.01265750286</v>
      </c>
      <c r="Q102" s="2">
        <f t="shared" si="71"/>
        <v>0.005727376861</v>
      </c>
      <c r="R102" s="2">
        <f t="shared" si="71"/>
        <v>0.001145475372</v>
      </c>
      <c r="S102" s="2">
        <f t="shared" si="71"/>
        <v>0.04838487973</v>
      </c>
      <c r="T102" s="2">
        <f t="shared" si="71"/>
        <v>0.8711111111</v>
      </c>
      <c r="U102" s="2">
        <f t="shared" si="71"/>
        <v>0.005704467354</v>
      </c>
      <c r="V102" s="2">
        <f t="shared" si="71"/>
        <v>0</v>
      </c>
      <c r="W102" s="2">
        <f t="shared" si="71"/>
        <v>0</v>
      </c>
      <c r="X102" s="2">
        <f t="shared" si="71"/>
        <v>0.02887743414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>
        <f t="shared" ref="N103:X103" si="72">INDIRECT(CONCATENATE("I",$L103+N$63))</f>
        <v>0.02799331104</v>
      </c>
      <c r="O103" s="2">
        <f t="shared" si="72"/>
        <v>0</v>
      </c>
      <c r="P103" s="2">
        <f t="shared" si="72"/>
        <v>0.006722408027</v>
      </c>
      <c r="Q103" s="2">
        <f t="shared" si="72"/>
        <v>0.005574136009</v>
      </c>
      <c r="R103" s="2">
        <f t="shared" si="72"/>
        <v>0.002229654404</v>
      </c>
      <c r="S103" s="2">
        <f t="shared" si="72"/>
        <v>0.04013377926</v>
      </c>
      <c r="T103" s="2">
        <f t="shared" si="72"/>
        <v>0.8917725753</v>
      </c>
      <c r="U103" s="2">
        <f t="shared" si="72"/>
        <v>0.006688963211</v>
      </c>
      <c r="V103" s="2">
        <f t="shared" si="72"/>
        <v>0</v>
      </c>
      <c r="W103" s="2">
        <f t="shared" si="72"/>
        <v>0</v>
      </c>
      <c r="X103" s="2">
        <f t="shared" si="72"/>
        <v>0.0188851728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>
        <f t="shared" ref="N104:X104" si="73">INDIRECT(CONCATENATE("I",$L104+N$63))</f>
        <v>0.0319476082</v>
      </c>
      <c r="O104" s="2">
        <f t="shared" si="73"/>
        <v>0</v>
      </c>
      <c r="P104" s="2">
        <f t="shared" si="73"/>
        <v>0.005671981777</v>
      </c>
      <c r="Q104" s="2">
        <f t="shared" si="73"/>
        <v>0.006833712984</v>
      </c>
      <c r="R104" s="2">
        <f t="shared" si="73"/>
        <v>0.002277904328</v>
      </c>
      <c r="S104" s="2">
        <f t="shared" si="73"/>
        <v>0.04436218679</v>
      </c>
      <c r="T104" s="2">
        <f t="shared" si="73"/>
        <v>0.8817539863</v>
      </c>
      <c r="U104" s="2">
        <f t="shared" si="73"/>
        <v>0.003416856492</v>
      </c>
      <c r="V104" s="2">
        <f t="shared" si="73"/>
        <v>0</v>
      </c>
      <c r="W104" s="2">
        <f t="shared" si="73"/>
        <v>0</v>
      </c>
      <c r="X104" s="2">
        <f t="shared" si="73"/>
        <v>0.0237357631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0.06606622517</v>
      </c>
      <c r="O105" s="2">
        <f t="shared" si="74"/>
        <v>0</v>
      </c>
      <c r="P105" s="2">
        <f t="shared" si="74"/>
        <v>0.02768211921</v>
      </c>
      <c r="Q105" s="2">
        <f t="shared" si="74"/>
        <v>0.01325827815</v>
      </c>
      <c r="R105" s="2">
        <f t="shared" si="74"/>
        <v>0.006569536424</v>
      </c>
      <c r="S105" s="2">
        <f t="shared" si="74"/>
        <v>0.03305960265</v>
      </c>
      <c r="T105" s="2">
        <f t="shared" si="74"/>
        <v>0.7421721854</v>
      </c>
      <c r="U105" s="2">
        <f t="shared" si="74"/>
        <v>0.02797350993</v>
      </c>
      <c r="V105" s="2">
        <f t="shared" si="74"/>
        <v>0.05010596026</v>
      </c>
      <c r="W105" s="2">
        <f t="shared" si="74"/>
        <v>0</v>
      </c>
      <c r="X105" s="2">
        <f t="shared" si="74"/>
        <v>0.03311258278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0.08061196106</v>
      </c>
      <c r="O106" s="2">
        <f t="shared" si="75"/>
        <v>0.002795549374</v>
      </c>
      <c r="P106" s="2">
        <f t="shared" si="75"/>
        <v>0.01114047288</v>
      </c>
      <c r="Q106" s="2">
        <f t="shared" si="75"/>
        <v>0.01114047288</v>
      </c>
      <c r="R106" s="2">
        <f t="shared" si="75"/>
        <v>0.004172461752</v>
      </c>
      <c r="S106" s="2">
        <f t="shared" si="75"/>
        <v>0.07087621697</v>
      </c>
      <c r="T106" s="2">
        <f t="shared" si="75"/>
        <v>0.6925869263</v>
      </c>
      <c r="U106" s="2">
        <f t="shared" si="75"/>
        <v>0.01668984701</v>
      </c>
      <c r="V106" s="2">
        <f t="shared" si="75"/>
        <v>0.079054242</v>
      </c>
      <c r="W106" s="2">
        <f t="shared" si="75"/>
        <v>0</v>
      </c>
      <c r="X106" s="2">
        <f t="shared" si="75"/>
        <v>0.03093184979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0.0758649789</v>
      </c>
      <c r="O107" s="2">
        <f t="shared" si="76"/>
        <v>0.002812939522</v>
      </c>
      <c r="P107" s="2">
        <f t="shared" si="76"/>
        <v>0.01552742616</v>
      </c>
      <c r="Q107" s="2">
        <f t="shared" si="76"/>
        <v>0.01828410689</v>
      </c>
      <c r="R107" s="2">
        <f t="shared" si="76"/>
        <v>0.002827004219</v>
      </c>
      <c r="S107" s="2">
        <f t="shared" si="76"/>
        <v>0.06345991561</v>
      </c>
      <c r="T107" s="2">
        <f t="shared" si="76"/>
        <v>0.637116737</v>
      </c>
      <c r="U107" s="2">
        <f t="shared" si="76"/>
        <v>0.02247538678</v>
      </c>
      <c r="V107" s="2">
        <f t="shared" si="76"/>
        <v>0.1109001406</v>
      </c>
      <c r="W107" s="2">
        <f t="shared" si="76"/>
        <v>0</v>
      </c>
      <c r="X107" s="2">
        <f t="shared" si="76"/>
        <v>0.05073136428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0.06962962963</v>
      </c>
      <c r="O108" s="2">
        <f t="shared" si="77"/>
        <v>0.002962962963</v>
      </c>
      <c r="P108" s="2">
        <f t="shared" si="77"/>
        <v>0.008888888889</v>
      </c>
      <c r="Q108" s="2">
        <f t="shared" si="77"/>
        <v>0.01635555556</v>
      </c>
      <c r="R108" s="2">
        <f t="shared" si="77"/>
        <v>0.002962962963</v>
      </c>
      <c r="S108" s="2">
        <f t="shared" si="77"/>
        <v>0.07300740741</v>
      </c>
      <c r="T108" s="2">
        <f t="shared" si="77"/>
        <v>0.6790666667</v>
      </c>
      <c r="U108" s="2">
        <f t="shared" si="77"/>
        <v>0.01185185185</v>
      </c>
      <c r="V108" s="2">
        <f t="shared" si="77"/>
        <v>0.1020296296</v>
      </c>
      <c r="W108" s="2">
        <f t="shared" si="77"/>
        <v>0</v>
      </c>
      <c r="X108" s="2">
        <f t="shared" si="77"/>
        <v>0.03324444444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0.05992031873</v>
      </c>
      <c r="O109" s="2">
        <f t="shared" si="78"/>
        <v>0.002669322709</v>
      </c>
      <c r="P109" s="2">
        <f t="shared" si="78"/>
        <v>0.01467463479</v>
      </c>
      <c r="Q109" s="2">
        <f t="shared" si="78"/>
        <v>0.02247011952</v>
      </c>
      <c r="R109" s="2">
        <f t="shared" si="78"/>
        <v>0.00796812749</v>
      </c>
      <c r="S109" s="2">
        <f t="shared" si="78"/>
        <v>0.06741035857</v>
      </c>
      <c r="T109" s="2">
        <f t="shared" si="78"/>
        <v>0.6168924303</v>
      </c>
      <c r="U109" s="2">
        <f t="shared" si="78"/>
        <v>0.009349269588</v>
      </c>
      <c r="V109" s="2">
        <f t="shared" si="78"/>
        <v>0.163187251</v>
      </c>
      <c r="W109" s="2">
        <f t="shared" si="78"/>
        <v>0</v>
      </c>
      <c r="X109" s="2">
        <f t="shared" si="78"/>
        <v>0.03545816733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0.0810982659</v>
      </c>
      <c r="O110" s="2">
        <f t="shared" si="79"/>
        <v>0</v>
      </c>
      <c r="P110" s="2">
        <f t="shared" si="79"/>
        <v>0.02015895954</v>
      </c>
      <c r="Q110" s="2">
        <f t="shared" si="79"/>
        <v>0.01595375723</v>
      </c>
      <c r="R110" s="2">
        <f t="shared" si="79"/>
        <v>0.00289017341</v>
      </c>
      <c r="S110" s="2">
        <f t="shared" si="79"/>
        <v>0.0638150289</v>
      </c>
      <c r="T110" s="2">
        <f t="shared" si="79"/>
        <v>0.6048554913</v>
      </c>
      <c r="U110" s="2">
        <f t="shared" si="79"/>
        <v>0.01156069364</v>
      </c>
      <c r="V110" s="2">
        <f t="shared" si="79"/>
        <v>0.0937283237</v>
      </c>
      <c r="W110" s="2">
        <f t="shared" si="79"/>
        <v>0.04917630058</v>
      </c>
      <c r="X110" s="2">
        <f t="shared" si="79"/>
        <v>0.05676300578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0.08284313725</v>
      </c>
      <c r="O111" s="2">
        <f t="shared" si="80"/>
        <v>0</v>
      </c>
      <c r="P111" s="2">
        <f t="shared" si="80"/>
        <v>0.01263305322</v>
      </c>
      <c r="Q111" s="2">
        <f t="shared" si="80"/>
        <v>0.01823529412</v>
      </c>
      <c r="R111" s="2">
        <f t="shared" si="80"/>
        <v>0.002801120448</v>
      </c>
      <c r="S111" s="2">
        <f t="shared" si="80"/>
        <v>0.07850140056</v>
      </c>
      <c r="T111" s="2">
        <f t="shared" si="80"/>
        <v>0.5558823529</v>
      </c>
      <c r="U111" s="2">
        <f t="shared" si="80"/>
        <v>0.02240896359</v>
      </c>
      <c r="V111" s="2">
        <f t="shared" si="80"/>
        <v>0.118487395</v>
      </c>
      <c r="W111" s="2">
        <f t="shared" si="80"/>
        <v>0.06319327731</v>
      </c>
      <c r="X111" s="2">
        <f t="shared" si="80"/>
        <v>0.0450140056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0.1010089021</v>
      </c>
      <c r="O112" s="2">
        <f t="shared" si="81"/>
        <v>0</v>
      </c>
      <c r="P112" s="2">
        <f t="shared" si="81"/>
        <v>0.01637982196</v>
      </c>
      <c r="Q112" s="2">
        <f t="shared" si="81"/>
        <v>0.02522255193</v>
      </c>
      <c r="R112" s="2">
        <f t="shared" si="81"/>
        <v>0.004451038576</v>
      </c>
      <c r="S112" s="2">
        <f t="shared" si="81"/>
        <v>0.08118694362</v>
      </c>
      <c r="T112" s="2">
        <f t="shared" si="81"/>
        <v>0.5201038576</v>
      </c>
      <c r="U112" s="2">
        <f t="shared" si="81"/>
        <v>0.01338278932</v>
      </c>
      <c r="V112" s="2">
        <f t="shared" si="81"/>
        <v>0.1148813056</v>
      </c>
      <c r="W112" s="2">
        <f t="shared" si="81"/>
        <v>0.05519287834</v>
      </c>
      <c r="X112" s="2">
        <f t="shared" si="81"/>
        <v>0.06818991098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0.1076687117</v>
      </c>
      <c r="O113" s="2">
        <f t="shared" si="82"/>
        <v>0</v>
      </c>
      <c r="P113" s="2">
        <f t="shared" si="82"/>
        <v>0.01380368098</v>
      </c>
      <c r="Q113" s="2">
        <f t="shared" si="82"/>
        <v>0.01073619632</v>
      </c>
      <c r="R113" s="2">
        <f t="shared" si="82"/>
        <v>0.006134969325</v>
      </c>
      <c r="S113" s="2">
        <f t="shared" si="82"/>
        <v>0.07234662577</v>
      </c>
      <c r="T113" s="2">
        <f t="shared" si="82"/>
        <v>0.5350920245</v>
      </c>
      <c r="U113" s="2">
        <f t="shared" si="82"/>
        <v>0.01993865031</v>
      </c>
      <c r="V113" s="2">
        <f t="shared" si="82"/>
        <v>0.08309815951</v>
      </c>
      <c r="W113" s="2">
        <f t="shared" si="82"/>
        <v>0.08938650307</v>
      </c>
      <c r="X113" s="2">
        <f t="shared" si="82"/>
        <v>0.06179447853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0.1081618656</v>
      </c>
      <c r="O114" s="2">
        <f t="shared" si="83"/>
        <v>0</v>
      </c>
      <c r="P114" s="2">
        <f t="shared" si="83"/>
        <v>0.01651577503</v>
      </c>
      <c r="Q114" s="2">
        <f t="shared" si="83"/>
        <v>0.01515775034</v>
      </c>
      <c r="R114" s="2">
        <f t="shared" si="83"/>
        <v>0.006858710562</v>
      </c>
      <c r="S114" s="2">
        <f t="shared" si="83"/>
        <v>0.06412894376</v>
      </c>
      <c r="T114" s="2">
        <f t="shared" si="83"/>
        <v>0.5415500686</v>
      </c>
      <c r="U114" s="2">
        <f t="shared" si="83"/>
        <v>0.01234567901</v>
      </c>
      <c r="V114" s="2">
        <f t="shared" si="83"/>
        <v>0.08628257888</v>
      </c>
      <c r="W114" s="2">
        <f t="shared" si="83"/>
        <v>0.09086419753</v>
      </c>
      <c r="X114" s="2">
        <f t="shared" si="83"/>
        <v>0.05813443073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>
        <f t="shared" ref="E1060:E1069" si="239">INDIRECT(CONCATENATE("'ccc",$E$1058,"'!",$B$1,C1060+2))</f>
        <v>43</v>
      </c>
      <c r="F1060" s="1">
        <v>1.0</v>
      </c>
      <c r="G1060" s="4" t="str">
        <f t="shared" ref="G1060:G1069" si="240">INDIRECT(CONCATENATE("'ccc",$E$1058,"'!",$B$1,C1060+21))</f>
        <v>0.93</v>
      </c>
      <c r="H1060" s="2">
        <f t="shared" ref="H1060:H1069" si="241">E1060*F1060*G1060</f>
        <v>39.99</v>
      </c>
      <c r="I1060" s="2">
        <f t="shared" ref="I1060:I1069" si="242">H1060/$E$1071</f>
        <v>0.04580756014</v>
      </c>
      <c r="J1060" s="2">
        <f t="shared" ref="J1060:J1069" si="243">I1060*$E$262</f>
        <v>0</v>
      </c>
    </row>
    <row r="1061">
      <c r="C1061" s="1">
        <v>1.0</v>
      </c>
      <c r="E1061" s="4">
        <f t="shared" si="239"/>
        <v>1</v>
      </c>
      <c r="F1061" s="1">
        <v>1.0</v>
      </c>
      <c r="G1061" s="4" t="str">
        <f t="shared" si="240"/>
        <v>1.00</v>
      </c>
      <c r="H1061" s="2">
        <f t="shared" si="241"/>
        <v>1</v>
      </c>
      <c r="I1061" s="2">
        <f t="shared" si="242"/>
        <v>0.001145475372</v>
      </c>
      <c r="J1061" s="2">
        <f t="shared" si="243"/>
        <v>0</v>
      </c>
    </row>
    <row r="1062">
      <c r="C1062" s="1">
        <v>2.0</v>
      </c>
      <c r="E1062" s="4">
        <f t="shared" si="239"/>
        <v>15</v>
      </c>
      <c r="F1062" s="1">
        <v>1.0</v>
      </c>
      <c r="G1062" s="4" t="str">
        <f t="shared" si="240"/>
        <v>0.93</v>
      </c>
      <c r="H1062" s="2">
        <f t="shared" si="241"/>
        <v>13.95</v>
      </c>
      <c r="I1062" s="2">
        <f t="shared" si="242"/>
        <v>0.01597938144</v>
      </c>
      <c r="J1062" s="2">
        <f t="shared" si="243"/>
        <v>0</v>
      </c>
    </row>
    <row r="1063">
      <c r="C1063" s="1">
        <v>3.0</v>
      </c>
      <c r="E1063" s="4">
        <f t="shared" si="239"/>
        <v>21</v>
      </c>
      <c r="F1063" s="1">
        <v>1.0</v>
      </c>
      <c r="G1063" s="4" t="str">
        <f t="shared" si="240"/>
        <v>0.86</v>
      </c>
      <c r="H1063" s="2">
        <f t="shared" si="241"/>
        <v>18.06</v>
      </c>
      <c r="I1063" s="2">
        <f t="shared" si="242"/>
        <v>0.02068728522</v>
      </c>
      <c r="J1063" s="2">
        <f t="shared" si="243"/>
        <v>0</v>
      </c>
    </row>
    <row r="1064">
      <c r="C1064" s="1">
        <v>4.0</v>
      </c>
      <c r="E1064" s="4">
        <f t="shared" si="239"/>
        <v>2</v>
      </c>
      <c r="F1064" s="1">
        <v>1.0</v>
      </c>
      <c r="G1064" s="4" t="str">
        <f t="shared" si="240"/>
        <v>1.00</v>
      </c>
      <c r="H1064" s="2">
        <f t="shared" si="241"/>
        <v>2</v>
      </c>
      <c r="I1064" s="2">
        <f t="shared" si="242"/>
        <v>0.002290950745</v>
      </c>
      <c r="J1064" s="2">
        <f t="shared" si="243"/>
        <v>0</v>
      </c>
    </row>
    <row r="1065">
      <c r="C1065" s="1">
        <v>5.0</v>
      </c>
      <c r="E1065" s="4">
        <f t="shared" si="239"/>
        <v>49</v>
      </c>
      <c r="F1065" s="1">
        <v>1.0</v>
      </c>
      <c r="G1065" s="4" t="str">
        <f t="shared" si="240"/>
        <v>0.94</v>
      </c>
      <c r="H1065" s="2">
        <f t="shared" si="241"/>
        <v>46.06</v>
      </c>
      <c r="I1065" s="2">
        <f t="shared" si="242"/>
        <v>0.05276059565</v>
      </c>
      <c r="J1065" s="2">
        <f t="shared" si="243"/>
        <v>0</v>
      </c>
    </row>
    <row r="1066">
      <c r="C1066" s="1">
        <v>6.0</v>
      </c>
      <c r="E1066" s="4">
        <f t="shared" si="239"/>
        <v>717</v>
      </c>
      <c r="F1066" s="1">
        <v>1.0</v>
      </c>
      <c r="G1066" s="4" t="str">
        <f t="shared" si="240"/>
        <v>0.98</v>
      </c>
      <c r="H1066" s="2">
        <f t="shared" si="241"/>
        <v>702.66</v>
      </c>
      <c r="I1066" s="2">
        <f t="shared" si="242"/>
        <v>0.8048797251</v>
      </c>
      <c r="J1066" s="2">
        <f t="shared" si="243"/>
        <v>0</v>
      </c>
    </row>
    <row r="1067">
      <c r="C1067" s="1">
        <v>7.0</v>
      </c>
      <c r="E1067" s="4">
        <f t="shared" si="239"/>
        <v>20</v>
      </c>
      <c r="F1067" s="1">
        <v>1.0</v>
      </c>
      <c r="G1067" s="4" t="str">
        <f t="shared" si="240"/>
        <v>0.95</v>
      </c>
      <c r="H1067" s="2">
        <f t="shared" si="241"/>
        <v>19</v>
      </c>
      <c r="I1067" s="2">
        <f t="shared" si="242"/>
        <v>0.02176403207</v>
      </c>
      <c r="J1067" s="2">
        <f t="shared" si="243"/>
        <v>0</v>
      </c>
    </row>
    <row r="1068">
      <c r="C1068" s="1">
        <v>8.0</v>
      </c>
      <c r="E1068" s="4">
        <f t="shared" si="239"/>
        <v>5</v>
      </c>
      <c r="F1068" s="1">
        <v>0.0</v>
      </c>
      <c r="G1068" s="4" t="str">
        <f t="shared" si="240"/>
        <v>1.00</v>
      </c>
      <c r="H1068" s="2">
        <f t="shared" si="241"/>
        <v>0</v>
      </c>
      <c r="I1068" s="2">
        <f t="shared" si="242"/>
        <v>0</v>
      </c>
      <c r="J1068" s="2">
        <f t="shared" si="243"/>
        <v>0</v>
      </c>
    </row>
    <row r="1069">
      <c r="C1069" s="1">
        <v>9.0</v>
      </c>
      <c r="E1069" s="4">
        <f t="shared" si="239"/>
        <v>0</v>
      </c>
      <c r="F1069" s="1">
        <v>0.0</v>
      </c>
      <c r="G1069" s="4" t="str">
        <f t="shared" si="240"/>
        <v/>
      </c>
      <c r="H1069" s="2">
        <f t="shared" si="241"/>
        <v>0</v>
      </c>
      <c r="I1069" s="2">
        <f t="shared" si="242"/>
        <v>0</v>
      </c>
      <c r="J1069" s="2">
        <f t="shared" si="243"/>
        <v>0</v>
      </c>
    </row>
    <row r="1070">
      <c r="C1070" s="1" t="s">
        <v>28</v>
      </c>
      <c r="I1070" s="2">
        <f>(E1071-H1071)/E1071</f>
        <v>0.03468499427</v>
      </c>
    </row>
    <row r="1071">
      <c r="D1071" s="1" t="s">
        <v>29</v>
      </c>
      <c r="E1071" s="2">
        <f>Sum(E1060:E1069)</f>
        <v>873</v>
      </c>
      <c r="H1071" s="2">
        <f>Sum(H1060:H1069)</f>
        <v>842.72</v>
      </c>
    </row>
    <row r="1072">
      <c r="D1072" s="1" t="s">
        <v>17</v>
      </c>
      <c r="E1072" s="2">
        <f>E1071/$B$2</f>
        <v>0.0068203125</v>
      </c>
    </row>
    <row r="1073">
      <c r="D1073" s="1" t="s">
        <v>18</v>
      </c>
      <c r="E1073" s="2">
        <f>H1071/E1071</f>
        <v>0.9653150057</v>
      </c>
    </row>
    <row r="1074">
      <c r="D1074" s="1" t="s">
        <v>20</v>
      </c>
      <c r="E1074" s="2">
        <f>H1071/$B$2</f>
        <v>0.00658375</v>
      </c>
    </row>
    <row r="1075">
      <c r="D1075" s="1" t="s">
        <v>21</v>
      </c>
      <c r="E1075" s="2">
        <f>(E1071-H1071)/$B$2</f>
        <v>0.0002365625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>
        <f t="shared" ref="E1090:E1099" si="244">INDIRECT(CONCATENATE("'ccc",$E$1088,"'!",$B$1,C1090+2))</f>
        <v>30</v>
      </c>
      <c r="F1090" s="1">
        <v>1.0</v>
      </c>
      <c r="G1090" s="4" t="str">
        <f t="shared" ref="G1090:G1099" si="245">INDIRECT(CONCATENATE("'ccc",$E$1088,"'!",$B$1,C1090+21))</f>
        <v>0.83</v>
      </c>
      <c r="H1090" s="2">
        <f t="shared" ref="H1090:H1099" si="246">E1090*F1090*G1090</f>
        <v>24.9</v>
      </c>
      <c r="I1090" s="2">
        <f t="shared" ref="I1090:I1099" si="247">H1090/$E$1101</f>
        <v>0.02875288684</v>
      </c>
      <c r="J1090" s="2">
        <f t="shared" ref="J1090:J1099" si="248">I1090*$E$262</f>
        <v>0</v>
      </c>
    </row>
    <row r="1091">
      <c r="C1091" s="1">
        <v>1.0</v>
      </c>
      <c r="E1091" s="4">
        <f t="shared" si="244"/>
        <v>1</v>
      </c>
      <c r="F1091" s="1">
        <v>1.0</v>
      </c>
      <c r="G1091" s="4" t="str">
        <f t="shared" si="245"/>
        <v>1.00</v>
      </c>
      <c r="H1091" s="2">
        <f t="shared" si="246"/>
        <v>1</v>
      </c>
      <c r="I1091" s="2">
        <f t="shared" si="247"/>
        <v>0.001154734411</v>
      </c>
      <c r="J1091" s="2">
        <f t="shared" si="248"/>
        <v>0</v>
      </c>
    </row>
    <row r="1092">
      <c r="C1092" s="1">
        <v>2.0</v>
      </c>
      <c r="E1092" s="4">
        <f t="shared" si="244"/>
        <v>18</v>
      </c>
      <c r="F1092" s="1">
        <v>1.0</v>
      </c>
      <c r="G1092" s="4" t="str">
        <f t="shared" si="245"/>
        <v>0.94</v>
      </c>
      <c r="H1092" s="2">
        <f t="shared" si="246"/>
        <v>16.92</v>
      </c>
      <c r="I1092" s="2">
        <f t="shared" si="247"/>
        <v>0.01953810624</v>
      </c>
      <c r="J1092" s="2">
        <f t="shared" si="248"/>
        <v>0</v>
      </c>
    </row>
    <row r="1093">
      <c r="C1093" s="1">
        <v>3.0</v>
      </c>
      <c r="E1093" s="4">
        <f t="shared" si="244"/>
        <v>17</v>
      </c>
      <c r="F1093" s="1">
        <v>1.0</v>
      </c>
      <c r="G1093" s="4" t="str">
        <f t="shared" si="245"/>
        <v>1.00</v>
      </c>
      <c r="H1093" s="2">
        <f t="shared" si="246"/>
        <v>17</v>
      </c>
      <c r="I1093" s="2">
        <f t="shared" si="247"/>
        <v>0.01963048499</v>
      </c>
      <c r="J1093" s="2">
        <f t="shared" si="248"/>
        <v>0</v>
      </c>
    </row>
    <row r="1094">
      <c r="C1094" s="1">
        <v>4.0</v>
      </c>
      <c r="E1094" s="4">
        <f t="shared" si="244"/>
        <v>2</v>
      </c>
      <c r="F1094" s="1">
        <v>1.0</v>
      </c>
      <c r="G1094" s="4" t="str">
        <f t="shared" si="245"/>
        <v>1.00</v>
      </c>
      <c r="H1094" s="2">
        <f t="shared" si="246"/>
        <v>2</v>
      </c>
      <c r="I1094" s="2">
        <f t="shared" si="247"/>
        <v>0.002309468822</v>
      </c>
      <c r="J1094" s="2">
        <f t="shared" si="248"/>
        <v>0</v>
      </c>
    </row>
    <row r="1095">
      <c r="C1095" s="1">
        <v>5.0</v>
      </c>
      <c r="E1095" s="4">
        <f t="shared" si="244"/>
        <v>50</v>
      </c>
      <c r="F1095" s="1">
        <v>1.0</v>
      </c>
      <c r="G1095" s="4" t="str">
        <f t="shared" si="245"/>
        <v>0.96</v>
      </c>
      <c r="H1095" s="2">
        <f t="shared" si="246"/>
        <v>48</v>
      </c>
      <c r="I1095" s="2">
        <f t="shared" si="247"/>
        <v>0.05542725173</v>
      </c>
      <c r="J1095" s="2">
        <f t="shared" si="248"/>
        <v>0</v>
      </c>
    </row>
    <row r="1096">
      <c r="C1096" s="1">
        <v>6.0</v>
      </c>
      <c r="E1096" s="4">
        <f t="shared" si="244"/>
        <v>740</v>
      </c>
      <c r="F1096" s="1">
        <v>1.0</v>
      </c>
      <c r="G1096" s="4" t="str">
        <f t="shared" si="245"/>
        <v>0.99</v>
      </c>
      <c r="H1096" s="2">
        <f t="shared" si="246"/>
        <v>732.6</v>
      </c>
      <c r="I1096" s="2">
        <f t="shared" si="247"/>
        <v>0.8459584296</v>
      </c>
      <c r="J1096" s="2">
        <f t="shared" si="248"/>
        <v>0</v>
      </c>
    </row>
    <row r="1097">
      <c r="C1097" s="1">
        <v>7.0</v>
      </c>
      <c r="E1097" s="4">
        <f t="shared" si="244"/>
        <v>7</v>
      </c>
      <c r="F1097" s="1">
        <v>1.0</v>
      </c>
      <c r="G1097" s="4" t="str">
        <f t="shared" si="245"/>
        <v>0.86</v>
      </c>
      <c r="H1097" s="2">
        <f t="shared" si="246"/>
        <v>6.02</v>
      </c>
      <c r="I1097" s="2">
        <f t="shared" si="247"/>
        <v>0.006951501155</v>
      </c>
      <c r="J1097" s="2">
        <f t="shared" si="248"/>
        <v>0</v>
      </c>
    </row>
    <row r="1098">
      <c r="C1098" s="1">
        <v>8.0</v>
      </c>
      <c r="E1098" s="4">
        <f t="shared" si="244"/>
        <v>1</v>
      </c>
      <c r="F1098" s="1">
        <v>0.0</v>
      </c>
      <c r="G1098" s="4" t="str">
        <f t="shared" si="245"/>
        <v>0.00</v>
      </c>
      <c r="H1098" s="2">
        <f t="shared" si="246"/>
        <v>0</v>
      </c>
      <c r="I1098" s="2">
        <f t="shared" si="247"/>
        <v>0</v>
      </c>
      <c r="J1098" s="2">
        <f t="shared" si="248"/>
        <v>0</v>
      </c>
    </row>
    <row r="1099">
      <c r="C1099" s="1">
        <v>9.0</v>
      </c>
      <c r="E1099" s="4">
        <f t="shared" si="244"/>
        <v>0</v>
      </c>
      <c r="F1099" s="1">
        <v>0.0</v>
      </c>
      <c r="G1099" s="4" t="str">
        <f t="shared" si="245"/>
        <v/>
      </c>
      <c r="H1099" s="2">
        <f t="shared" si="246"/>
        <v>0</v>
      </c>
      <c r="I1099" s="2">
        <f t="shared" si="247"/>
        <v>0</v>
      </c>
      <c r="J1099" s="2">
        <f t="shared" si="248"/>
        <v>0</v>
      </c>
    </row>
    <row r="1100">
      <c r="C1100" s="1" t="s">
        <v>28</v>
      </c>
      <c r="I1100" s="2">
        <f>(E1101-H1101)/E1101</f>
        <v>0.02027713626</v>
      </c>
    </row>
    <row r="1101">
      <c r="D1101" s="1" t="s">
        <v>29</v>
      </c>
      <c r="E1101" s="2">
        <f>Sum(E1090:E1099)</f>
        <v>866</v>
      </c>
      <c r="H1101" s="2">
        <f>Sum(H1090:H1099)</f>
        <v>848.44</v>
      </c>
    </row>
    <row r="1102">
      <c r="D1102" s="1" t="s">
        <v>17</v>
      </c>
      <c r="E1102" s="2">
        <f>E1101/$B$2</f>
        <v>0.006765625</v>
      </c>
    </row>
    <row r="1103">
      <c r="D1103" s="1" t="s">
        <v>18</v>
      </c>
      <c r="E1103" s="2">
        <f>H1101/E1101</f>
        <v>0.9797228637</v>
      </c>
    </row>
    <row r="1104">
      <c r="D1104" s="1" t="s">
        <v>20</v>
      </c>
      <c r="E1104" s="2">
        <f>H1101/$B$2</f>
        <v>0.0066284375</v>
      </c>
    </row>
    <row r="1105">
      <c r="D1105" s="1" t="s">
        <v>21</v>
      </c>
      <c r="E1105" s="2">
        <f>(E1101-H1101)/$B$2</f>
        <v>0.0001371875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>
        <f t="shared" ref="E1120:E1129" si="249">INDIRECT(CONCATENATE("'ccc",$E$1118,"'!",$B$1,C1120+2))</f>
        <v>24</v>
      </c>
      <c r="F1120" s="1">
        <v>1.0</v>
      </c>
      <c r="G1120" s="4" t="str">
        <f t="shared" ref="G1120:G1129" si="250">INDIRECT(CONCATENATE("'ccc",$E$1118,"'!",$B$1,C1120+21))</f>
        <v>0.96</v>
      </c>
      <c r="H1120" s="2">
        <f t="shared" ref="H1120:H1129" si="251">E1120*F1120*G1120</f>
        <v>23.04</v>
      </c>
      <c r="I1120" s="2">
        <f t="shared" ref="I1120:I1129" si="252">H1120/$E$1131</f>
        <v>0.02639175258</v>
      </c>
      <c r="J1120" s="2">
        <f t="shared" ref="J1120:J1129" si="253">I1120*$E$262</f>
        <v>0</v>
      </c>
    </row>
    <row r="1121">
      <c r="C1121" s="1">
        <v>1.0</v>
      </c>
      <c r="E1121" s="4">
        <f t="shared" si="249"/>
        <v>0</v>
      </c>
      <c r="F1121" s="1">
        <v>1.0</v>
      </c>
      <c r="G1121" s="4" t="str">
        <f t="shared" si="250"/>
        <v/>
      </c>
      <c r="H1121" s="2">
        <f t="shared" si="251"/>
        <v>0</v>
      </c>
      <c r="I1121" s="2">
        <f t="shared" si="252"/>
        <v>0</v>
      </c>
      <c r="J1121" s="2">
        <f t="shared" si="253"/>
        <v>0</v>
      </c>
    </row>
    <row r="1122">
      <c r="C1122" s="1">
        <v>2.0</v>
      </c>
      <c r="E1122" s="4">
        <f t="shared" si="249"/>
        <v>13</v>
      </c>
      <c r="F1122" s="1">
        <v>1.0</v>
      </c>
      <c r="G1122" s="4" t="str">
        <f t="shared" si="250"/>
        <v>0.85</v>
      </c>
      <c r="H1122" s="2">
        <f t="shared" si="251"/>
        <v>11.05</v>
      </c>
      <c r="I1122" s="2">
        <f t="shared" si="252"/>
        <v>0.01265750286</v>
      </c>
      <c r="J1122" s="2">
        <f t="shared" si="253"/>
        <v>0</v>
      </c>
    </row>
    <row r="1123">
      <c r="C1123" s="1">
        <v>3.0</v>
      </c>
      <c r="E1123" s="4">
        <f t="shared" si="249"/>
        <v>5</v>
      </c>
      <c r="F1123" s="1">
        <v>1.0</v>
      </c>
      <c r="G1123" s="4" t="str">
        <f t="shared" si="250"/>
        <v>1.00</v>
      </c>
      <c r="H1123" s="2">
        <f t="shared" si="251"/>
        <v>5</v>
      </c>
      <c r="I1123" s="2">
        <f t="shared" si="252"/>
        <v>0.005727376861</v>
      </c>
      <c r="J1123" s="2">
        <f t="shared" si="253"/>
        <v>0</v>
      </c>
    </row>
    <row r="1124">
      <c r="C1124" s="1">
        <v>4.0</v>
      </c>
      <c r="E1124" s="4">
        <f t="shared" si="249"/>
        <v>1</v>
      </c>
      <c r="F1124" s="1">
        <v>1.0</v>
      </c>
      <c r="G1124" s="4" t="str">
        <f t="shared" si="250"/>
        <v>1.00</v>
      </c>
      <c r="H1124" s="2">
        <f t="shared" si="251"/>
        <v>1</v>
      </c>
      <c r="I1124" s="2">
        <f t="shared" si="252"/>
        <v>0.001145475372</v>
      </c>
      <c r="J1124" s="2">
        <f t="shared" si="253"/>
        <v>0</v>
      </c>
    </row>
    <row r="1125">
      <c r="C1125" s="1">
        <v>5.0</v>
      </c>
      <c r="E1125" s="4">
        <f t="shared" si="249"/>
        <v>48</v>
      </c>
      <c r="F1125" s="1">
        <v>1.0</v>
      </c>
      <c r="G1125" s="4" t="str">
        <f t="shared" si="250"/>
        <v>0.88</v>
      </c>
      <c r="H1125" s="2">
        <f t="shared" si="251"/>
        <v>42.24</v>
      </c>
      <c r="I1125" s="2">
        <f t="shared" si="252"/>
        <v>0.04838487973</v>
      </c>
      <c r="J1125" s="2">
        <f t="shared" si="253"/>
        <v>0</v>
      </c>
    </row>
    <row r="1126">
      <c r="C1126" s="1">
        <v>6.0</v>
      </c>
      <c r="E1126" s="4">
        <f t="shared" si="249"/>
        <v>776</v>
      </c>
      <c r="F1126" s="1">
        <v>1.0</v>
      </c>
      <c r="G1126" s="4" t="str">
        <f t="shared" si="250"/>
        <v>0.98</v>
      </c>
      <c r="H1126" s="2">
        <f t="shared" si="251"/>
        <v>760.48</v>
      </c>
      <c r="I1126" s="2">
        <f t="shared" si="252"/>
        <v>0.8711111111</v>
      </c>
      <c r="J1126" s="2">
        <f t="shared" si="253"/>
        <v>0</v>
      </c>
    </row>
    <row r="1127">
      <c r="C1127" s="1">
        <v>7.0</v>
      </c>
      <c r="E1127" s="4">
        <f t="shared" si="249"/>
        <v>6</v>
      </c>
      <c r="F1127" s="1">
        <v>1.0</v>
      </c>
      <c r="G1127" s="4" t="str">
        <f t="shared" si="250"/>
        <v>0.83</v>
      </c>
      <c r="H1127" s="2">
        <f t="shared" si="251"/>
        <v>4.98</v>
      </c>
      <c r="I1127" s="2">
        <f t="shared" si="252"/>
        <v>0.005704467354</v>
      </c>
      <c r="J1127" s="2">
        <f t="shared" si="253"/>
        <v>0</v>
      </c>
    </row>
    <row r="1128">
      <c r="C1128" s="1">
        <v>8.0</v>
      </c>
      <c r="E1128" s="4">
        <f t="shared" si="249"/>
        <v>0</v>
      </c>
      <c r="F1128" s="1">
        <v>0.0</v>
      </c>
      <c r="G1128" s="4" t="str">
        <f t="shared" si="250"/>
        <v/>
      </c>
      <c r="H1128" s="2">
        <f t="shared" si="251"/>
        <v>0</v>
      </c>
      <c r="I1128" s="2">
        <f t="shared" si="252"/>
        <v>0</v>
      </c>
      <c r="J1128" s="2">
        <f t="shared" si="253"/>
        <v>0</v>
      </c>
    </row>
    <row r="1129">
      <c r="C1129" s="1">
        <v>9.0</v>
      </c>
      <c r="E1129" s="4">
        <f t="shared" si="249"/>
        <v>0</v>
      </c>
      <c r="F1129" s="1">
        <v>0.0</v>
      </c>
      <c r="G1129" s="4" t="str">
        <f t="shared" si="250"/>
        <v/>
      </c>
      <c r="H1129" s="2">
        <f t="shared" si="251"/>
        <v>0</v>
      </c>
      <c r="I1129" s="2">
        <f t="shared" si="252"/>
        <v>0</v>
      </c>
      <c r="J1129" s="2">
        <f t="shared" si="253"/>
        <v>0</v>
      </c>
    </row>
    <row r="1130">
      <c r="C1130" s="1" t="s">
        <v>28</v>
      </c>
      <c r="I1130" s="2">
        <f>(E1131-H1131)/E1131</f>
        <v>0.02887743414</v>
      </c>
    </row>
    <row r="1131">
      <c r="D1131" s="1" t="s">
        <v>29</v>
      </c>
      <c r="E1131" s="2">
        <f>Sum(E1120:E1129)</f>
        <v>873</v>
      </c>
      <c r="H1131" s="2">
        <f>Sum(H1120:H1129)</f>
        <v>847.79</v>
      </c>
    </row>
    <row r="1132">
      <c r="D1132" s="1" t="s">
        <v>17</v>
      </c>
      <c r="E1132" s="2">
        <f>E1131/$B$2</f>
        <v>0.0068203125</v>
      </c>
    </row>
    <row r="1133">
      <c r="D1133" s="1" t="s">
        <v>18</v>
      </c>
      <c r="E1133" s="2">
        <f>H1131/E1131</f>
        <v>0.9711225659</v>
      </c>
    </row>
    <row r="1134">
      <c r="D1134" s="1" t="s">
        <v>20</v>
      </c>
      <c r="E1134" s="2">
        <f>H1131/$B$2</f>
        <v>0.006623359375</v>
      </c>
    </row>
    <row r="1135">
      <c r="D1135" s="1" t="s">
        <v>21</v>
      </c>
      <c r="E1135" s="2">
        <f>(E1131-H1131)/$B$2</f>
        <v>0.000196953125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>
        <f t="shared" ref="E1150:E1159" si="254">INDIRECT(CONCATENATE("'ccc",$E$1148,"'!",$B$1,C1150+2))</f>
        <v>27</v>
      </c>
      <c r="F1150" s="1">
        <v>1.0</v>
      </c>
      <c r="G1150" s="4" t="str">
        <f t="shared" ref="G1150:G1159" si="255">INDIRECT(CONCATENATE("'ccc",$E$1148,"'!",$B$1,C1150+21))</f>
        <v>0.93</v>
      </c>
      <c r="H1150" s="2">
        <f t="shared" ref="H1150:H1159" si="256">E1150*F1150*G1150</f>
        <v>25.11</v>
      </c>
      <c r="I1150" s="2">
        <f t="shared" ref="I1150:I1159" si="257">H1150/$E$1161</f>
        <v>0.02799331104</v>
      </c>
      <c r="J1150" s="2">
        <f t="shared" ref="J1150:J1159" si="258">I1150*$E$262</f>
        <v>0</v>
      </c>
    </row>
    <row r="1151">
      <c r="C1151" s="1">
        <v>1.0</v>
      </c>
      <c r="E1151" s="4">
        <f t="shared" si="254"/>
        <v>0</v>
      </c>
      <c r="F1151" s="1">
        <v>1.0</v>
      </c>
      <c r="G1151" s="4" t="str">
        <f t="shared" si="255"/>
        <v/>
      </c>
      <c r="H1151" s="2">
        <f t="shared" si="256"/>
        <v>0</v>
      </c>
      <c r="I1151" s="2">
        <f t="shared" si="257"/>
        <v>0</v>
      </c>
      <c r="J1151" s="2">
        <f t="shared" si="258"/>
        <v>0</v>
      </c>
    </row>
    <row r="1152">
      <c r="C1152" s="1">
        <v>2.0</v>
      </c>
      <c r="E1152" s="4">
        <f t="shared" si="254"/>
        <v>9</v>
      </c>
      <c r="F1152" s="1">
        <v>1.0</v>
      </c>
      <c r="G1152" s="4" t="str">
        <f t="shared" si="255"/>
        <v>0.67</v>
      </c>
      <c r="H1152" s="2">
        <f t="shared" si="256"/>
        <v>6.03</v>
      </c>
      <c r="I1152" s="2">
        <f t="shared" si="257"/>
        <v>0.006722408027</v>
      </c>
      <c r="J1152" s="2">
        <f t="shared" si="258"/>
        <v>0</v>
      </c>
    </row>
    <row r="1153">
      <c r="C1153" s="1">
        <v>3.0</v>
      </c>
      <c r="E1153" s="4">
        <f t="shared" si="254"/>
        <v>5</v>
      </c>
      <c r="F1153" s="1">
        <v>1.0</v>
      </c>
      <c r="G1153" s="4" t="str">
        <f t="shared" si="255"/>
        <v>1.00</v>
      </c>
      <c r="H1153" s="2">
        <f t="shared" si="256"/>
        <v>5</v>
      </c>
      <c r="I1153" s="2">
        <f t="shared" si="257"/>
        <v>0.005574136009</v>
      </c>
      <c r="J1153" s="2">
        <f t="shared" si="258"/>
        <v>0</v>
      </c>
    </row>
    <row r="1154">
      <c r="C1154" s="1">
        <v>4.0</v>
      </c>
      <c r="E1154" s="4">
        <f t="shared" si="254"/>
        <v>2</v>
      </c>
      <c r="F1154" s="1">
        <v>1.0</v>
      </c>
      <c r="G1154" s="4" t="str">
        <f t="shared" si="255"/>
        <v>1.00</v>
      </c>
      <c r="H1154" s="2">
        <f t="shared" si="256"/>
        <v>2</v>
      </c>
      <c r="I1154" s="2">
        <f t="shared" si="257"/>
        <v>0.002229654404</v>
      </c>
      <c r="J1154" s="2">
        <f t="shared" si="258"/>
        <v>0</v>
      </c>
    </row>
    <row r="1155">
      <c r="C1155" s="1">
        <v>5.0</v>
      </c>
      <c r="E1155" s="4">
        <f t="shared" si="254"/>
        <v>40</v>
      </c>
      <c r="F1155" s="1">
        <v>1.0</v>
      </c>
      <c r="G1155" s="4" t="str">
        <f t="shared" si="255"/>
        <v>0.90</v>
      </c>
      <c r="H1155" s="2">
        <f t="shared" si="256"/>
        <v>36</v>
      </c>
      <c r="I1155" s="2">
        <f t="shared" si="257"/>
        <v>0.04013377926</v>
      </c>
      <c r="J1155" s="2">
        <f t="shared" si="258"/>
        <v>0</v>
      </c>
    </row>
    <row r="1156">
      <c r="C1156" s="1">
        <v>6.0</v>
      </c>
      <c r="E1156" s="4">
        <f t="shared" si="254"/>
        <v>808</v>
      </c>
      <c r="F1156" s="1">
        <v>1.0</v>
      </c>
      <c r="G1156" s="4" t="str">
        <f t="shared" si="255"/>
        <v>0.99</v>
      </c>
      <c r="H1156" s="2">
        <f t="shared" si="256"/>
        <v>799.92</v>
      </c>
      <c r="I1156" s="2">
        <f t="shared" si="257"/>
        <v>0.8917725753</v>
      </c>
      <c r="J1156" s="2">
        <f t="shared" si="258"/>
        <v>0</v>
      </c>
    </row>
    <row r="1157">
      <c r="C1157" s="1">
        <v>7.0</v>
      </c>
      <c r="E1157" s="4">
        <f t="shared" si="254"/>
        <v>6</v>
      </c>
      <c r="F1157" s="1">
        <v>1.0</v>
      </c>
      <c r="G1157" s="4" t="str">
        <f t="shared" si="255"/>
        <v>1.00</v>
      </c>
      <c r="H1157" s="2">
        <f t="shared" si="256"/>
        <v>6</v>
      </c>
      <c r="I1157" s="2">
        <f t="shared" si="257"/>
        <v>0.006688963211</v>
      </c>
      <c r="J1157" s="2">
        <f t="shared" si="258"/>
        <v>0</v>
      </c>
    </row>
    <row r="1158">
      <c r="C1158" s="1">
        <v>8.0</v>
      </c>
      <c r="E1158" s="4">
        <f t="shared" si="254"/>
        <v>0</v>
      </c>
      <c r="F1158" s="1">
        <v>0.0</v>
      </c>
      <c r="G1158" s="4" t="str">
        <f t="shared" si="255"/>
        <v/>
      </c>
      <c r="H1158" s="2">
        <f t="shared" si="256"/>
        <v>0</v>
      </c>
      <c r="I1158" s="2">
        <f t="shared" si="257"/>
        <v>0</v>
      </c>
      <c r="J1158" s="2">
        <f t="shared" si="258"/>
        <v>0</v>
      </c>
    </row>
    <row r="1159">
      <c r="C1159" s="1">
        <v>9.0</v>
      </c>
      <c r="E1159" s="4">
        <f t="shared" si="254"/>
        <v>0</v>
      </c>
      <c r="F1159" s="1">
        <v>0.0</v>
      </c>
      <c r="G1159" s="4" t="str">
        <f t="shared" si="255"/>
        <v/>
      </c>
      <c r="H1159" s="2">
        <f t="shared" si="256"/>
        <v>0</v>
      </c>
      <c r="I1159" s="2">
        <f t="shared" si="257"/>
        <v>0</v>
      </c>
      <c r="J1159" s="2">
        <f t="shared" si="258"/>
        <v>0</v>
      </c>
    </row>
    <row r="1160">
      <c r="C1160" s="1" t="s">
        <v>28</v>
      </c>
      <c r="I1160" s="2">
        <f>(E1161-H1161)/E1161</f>
        <v>0.0188851728</v>
      </c>
    </row>
    <row r="1161">
      <c r="D1161" s="1" t="s">
        <v>29</v>
      </c>
      <c r="E1161" s="2">
        <f>Sum(E1150:E1159)</f>
        <v>897</v>
      </c>
      <c r="H1161" s="2">
        <f>Sum(H1150:H1159)</f>
        <v>880.06</v>
      </c>
    </row>
    <row r="1162">
      <c r="D1162" s="1" t="s">
        <v>17</v>
      </c>
      <c r="E1162" s="2">
        <f>E1161/$B$2</f>
        <v>0.0070078125</v>
      </c>
    </row>
    <row r="1163">
      <c r="D1163" s="1" t="s">
        <v>18</v>
      </c>
      <c r="E1163" s="2">
        <f>H1161/E1161</f>
        <v>0.9811148272</v>
      </c>
    </row>
    <row r="1164">
      <c r="D1164" s="1" t="s">
        <v>20</v>
      </c>
      <c r="E1164" s="2">
        <f>H1161/$B$2</f>
        <v>0.00687546875</v>
      </c>
    </row>
    <row r="1165">
      <c r="D1165" s="1" t="s">
        <v>21</v>
      </c>
      <c r="E1165" s="2">
        <f>(E1161-H1161)/$B$2</f>
        <v>0.00013234375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>
        <f t="shared" ref="E1180:E1189" si="259">INDIRECT(CONCATENATE("'ccc",$E$1178,"'!",$B$1,C1180+2))</f>
        <v>33</v>
      </c>
      <c r="F1180" s="1">
        <v>1.0</v>
      </c>
      <c r="G1180" s="4" t="str">
        <f t="shared" ref="G1180:G1189" si="260">INDIRECT(CONCATENATE("'ccc",$E$1178,"'!",$B$1,C1180+21))</f>
        <v>0.85</v>
      </c>
      <c r="H1180" s="2">
        <f t="shared" ref="H1180:H1189" si="261">E1180*F1180*G1180</f>
        <v>28.05</v>
      </c>
      <c r="I1180" s="2">
        <f t="shared" ref="I1180:I1189" si="262">H1180/$E$1191</f>
        <v>0.0319476082</v>
      </c>
      <c r="J1180" s="2">
        <f t="shared" ref="J1180:J1189" si="263">I1180*$E$262</f>
        <v>0</v>
      </c>
    </row>
    <row r="1181">
      <c r="C1181" s="1">
        <v>1.0</v>
      </c>
      <c r="E1181" s="4">
        <f t="shared" si="259"/>
        <v>0</v>
      </c>
      <c r="F1181" s="1">
        <v>1.0</v>
      </c>
      <c r="G1181" s="4" t="str">
        <f t="shared" si="260"/>
        <v/>
      </c>
      <c r="H1181" s="2">
        <f t="shared" si="261"/>
        <v>0</v>
      </c>
      <c r="I1181" s="2">
        <f t="shared" si="262"/>
        <v>0</v>
      </c>
      <c r="J1181" s="2">
        <f t="shared" si="263"/>
        <v>0</v>
      </c>
    </row>
    <row r="1182">
      <c r="C1182" s="1">
        <v>2.0</v>
      </c>
      <c r="E1182" s="4">
        <f t="shared" si="259"/>
        <v>6</v>
      </c>
      <c r="F1182" s="1">
        <v>1.0</v>
      </c>
      <c r="G1182" s="4" t="str">
        <f t="shared" si="260"/>
        <v>0.83</v>
      </c>
      <c r="H1182" s="2">
        <f t="shared" si="261"/>
        <v>4.98</v>
      </c>
      <c r="I1182" s="2">
        <f t="shared" si="262"/>
        <v>0.005671981777</v>
      </c>
      <c r="J1182" s="2">
        <f t="shared" si="263"/>
        <v>0</v>
      </c>
    </row>
    <row r="1183">
      <c r="C1183" s="1">
        <v>3.0</v>
      </c>
      <c r="E1183" s="4">
        <f t="shared" si="259"/>
        <v>6</v>
      </c>
      <c r="F1183" s="1">
        <v>1.0</v>
      </c>
      <c r="G1183" s="4" t="str">
        <f t="shared" si="260"/>
        <v>1.00</v>
      </c>
      <c r="H1183" s="2">
        <f t="shared" si="261"/>
        <v>6</v>
      </c>
      <c r="I1183" s="2">
        <f t="shared" si="262"/>
        <v>0.006833712984</v>
      </c>
      <c r="J1183" s="2">
        <f t="shared" si="263"/>
        <v>0</v>
      </c>
    </row>
    <row r="1184">
      <c r="C1184" s="1">
        <v>4.0</v>
      </c>
      <c r="E1184" s="4">
        <f t="shared" si="259"/>
        <v>4</v>
      </c>
      <c r="F1184" s="1">
        <v>1.0</v>
      </c>
      <c r="G1184" s="4" t="str">
        <f t="shared" si="260"/>
        <v>0.50</v>
      </c>
      <c r="H1184" s="2">
        <f t="shared" si="261"/>
        <v>2</v>
      </c>
      <c r="I1184" s="2">
        <f t="shared" si="262"/>
        <v>0.002277904328</v>
      </c>
      <c r="J1184" s="2">
        <f t="shared" si="263"/>
        <v>0</v>
      </c>
    </row>
    <row r="1185">
      <c r="C1185" s="1">
        <v>5.0</v>
      </c>
      <c r="E1185" s="4">
        <f t="shared" si="259"/>
        <v>41</v>
      </c>
      <c r="F1185" s="1">
        <v>1.0</v>
      </c>
      <c r="G1185" s="4" t="str">
        <f t="shared" si="260"/>
        <v>0.95</v>
      </c>
      <c r="H1185" s="2">
        <f t="shared" si="261"/>
        <v>38.95</v>
      </c>
      <c r="I1185" s="2">
        <f t="shared" si="262"/>
        <v>0.04436218679</v>
      </c>
      <c r="J1185" s="2">
        <f t="shared" si="263"/>
        <v>0</v>
      </c>
    </row>
    <row r="1186">
      <c r="C1186" s="1">
        <v>6.0</v>
      </c>
      <c r="E1186" s="4">
        <f t="shared" si="259"/>
        <v>782</v>
      </c>
      <c r="F1186" s="1">
        <v>1.0</v>
      </c>
      <c r="G1186" s="4" t="str">
        <f t="shared" si="260"/>
        <v>0.99</v>
      </c>
      <c r="H1186" s="2">
        <f t="shared" si="261"/>
        <v>774.18</v>
      </c>
      <c r="I1186" s="2">
        <f t="shared" si="262"/>
        <v>0.8817539863</v>
      </c>
      <c r="J1186" s="2">
        <f t="shared" si="263"/>
        <v>0</v>
      </c>
    </row>
    <row r="1187">
      <c r="C1187" s="1">
        <v>7.0</v>
      </c>
      <c r="E1187" s="4">
        <f t="shared" si="259"/>
        <v>5</v>
      </c>
      <c r="F1187" s="1">
        <v>1.0</v>
      </c>
      <c r="G1187" s="4" t="str">
        <f t="shared" si="260"/>
        <v>0.60</v>
      </c>
      <c r="H1187" s="2">
        <f t="shared" si="261"/>
        <v>3</v>
      </c>
      <c r="I1187" s="2">
        <f t="shared" si="262"/>
        <v>0.003416856492</v>
      </c>
      <c r="J1187" s="2">
        <f t="shared" si="263"/>
        <v>0</v>
      </c>
    </row>
    <row r="1188">
      <c r="C1188" s="1">
        <v>8.0</v>
      </c>
      <c r="E1188" s="4">
        <f t="shared" si="259"/>
        <v>1</v>
      </c>
      <c r="F1188" s="1">
        <v>0.0</v>
      </c>
      <c r="G1188" s="4" t="str">
        <f t="shared" si="260"/>
        <v>0.00</v>
      </c>
      <c r="H1188" s="2">
        <f t="shared" si="261"/>
        <v>0</v>
      </c>
      <c r="I1188" s="2">
        <f t="shared" si="262"/>
        <v>0</v>
      </c>
      <c r="J1188" s="2">
        <f t="shared" si="263"/>
        <v>0</v>
      </c>
    </row>
    <row r="1189">
      <c r="C1189" s="1">
        <v>9.0</v>
      </c>
      <c r="E1189" s="4">
        <f t="shared" si="259"/>
        <v>0</v>
      </c>
      <c r="F1189" s="1">
        <v>0.0</v>
      </c>
      <c r="G1189" s="4" t="str">
        <f t="shared" si="260"/>
        <v/>
      </c>
      <c r="H1189" s="2">
        <f t="shared" si="261"/>
        <v>0</v>
      </c>
      <c r="I1189" s="2">
        <f t="shared" si="262"/>
        <v>0</v>
      </c>
      <c r="J1189" s="2">
        <f t="shared" si="263"/>
        <v>0</v>
      </c>
    </row>
    <row r="1190">
      <c r="C1190" s="1" t="s">
        <v>28</v>
      </c>
      <c r="I1190" s="2">
        <f>(E1191-H1191)/E1191</f>
        <v>0.0237357631</v>
      </c>
    </row>
    <row r="1191">
      <c r="D1191" s="1" t="s">
        <v>29</v>
      </c>
      <c r="E1191" s="2">
        <f>Sum(E1180:E1189)</f>
        <v>878</v>
      </c>
      <c r="H1191" s="2">
        <f>Sum(H1180:H1189)</f>
        <v>857.16</v>
      </c>
    </row>
    <row r="1192">
      <c r="D1192" s="1" t="s">
        <v>17</v>
      </c>
      <c r="E1192" s="2">
        <f>E1191/$B$2</f>
        <v>0.006859375</v>
      </c>
    </row>
    <row r="1193">
      <c r="D1193" s="1" t="s">
        <v>18</v>
      </c>
      <c r="E1193" s="2">
        <f>H1191/E1191</f>
        <v>0.9762642369</v>
      </c>
    </row>
    <row r="1194">
      <c r="D1194" s="1" t="s">
        <v>20</v>
      </c>
      <c r="E1194" s="2">
        <f>H1191/$B$2</f>
        <v>0.0066965625</v>
      </c>
    </row>
    <row r="1195">
      <c r="D1195" s="1" t="s">
        <v>21</v>
      </c>
      <c r="E1195" s="2">
        <f>(E1191-H1191)/$B$2</f>
        <v>0.0001628125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58</v>
      </c>
      <c r="F1210" s="1">
        <v>1.0</v>
      </c>
      <c r="G1210" s="4" t="str">
        <f t="shared" ref="G1210:G1219" si="265">INDIRECT(CONCATENATE("'ccc",$E$1208,"'!",$B$1,C1210+21))</f>
        <v>0.86</v>
      </c>
      <c r="H1210" s="2">
        <f t="shared" ref="H1210:H1219" si="266">E1210*F1210*G1210</f>
        <v>49.88</v>
      </c>
      <c r="I1210" s="2">
        <f t="shared" ref="I1210:I1219" si="267">H1210/$E$1221</f>
        <v>0.06606622517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22</v>
      </c>
      <c r="F1212" s="1">
        <v>1.0</v>
      </c>
      <c r="G1212" s="4" t="str">
        <f t="shared" si="265"/>
        <v>0.95</v>
      </c>
      <c r="H1212" s="2">
        <f t="shared" si="266"/>
        <v>20.9</v>
      </c>
      <c r="I1212" s="2">
        <f t="shared" si="267"/>
        <v>0.02768211921</v>
      </c>
      <c r="J1212" s="2">
        <f t="shared" si="268"/>
        <v>0</v>
      </c>
    </row>
    <row r="1213">
      <c r="C1213" s="1">
        <v>3.0</v>
      </c>
      <c r="E1213" s="4">
        <f t="shared" si="264"/>
        <v>11</v>
      </c>
      <c r="F1213" s="1">
        <v>1.0</v>
      </c>
      <c r="G1213" s="4" t="str">
        <f t="shared" si="265"/>
        <v>0.91</v>
      </c>
      <c r="H1213" s="2">
        <f t="shared" si="266"/>
        <v>10.01</v>
      </c>
      <c r="I1213" s="2">
        <f t="shared" si="267"/>
        <v>0.01325827815</v>
      </c>
      <c r="J1213" s="2">
        <f t="shared" si="268"/>
        <v>0</v>
      </c>
    </row>
    <row r="1214">
      <c r="C1214" s="1">
        <v>4.0</v>
      </c>
      <c r="E1214" s="4">
        <f t="shared" si="264"/>
        <v>8</v>
      </c>
      <c r="F1214" s="1">
        <v>1.0</v>
      </c>
      <c r="G1214" s="4" t="str">
        <f t="shared" si="265"/>
        <v>0.62</v>
      </c>
      <c r="H1214" s="2">
        <f t="shared" si="266"/>
        <v>4.96</v>
      </c>
      <c r="I1214" s="2">
        <f t="shared" si="267"/>
        <v>0.006569536424</v>
      </c>
      <c r="J1214" s="2">
        <f t="shared" si="268"/>
        <v>0</v>
      </c>
    </row>
    <row r="1215">
      <c r="C1215" s="1">
        <v>5.0</v>
      </c>
      <c r="E1215" s="4">
        <f t="shared" si="264"/>
        <v>26</v>
      </c>
      <c r="F1215" s="1">
        <v>1.0</v>
      </c>
      <c r="G1215" s="4" t="str">
        <f t="shared" si="265"/>
        <v>0.96</v>
      </c>
      <c r="H1215" s="2">
        <f t="shared" si="266"/>
        <v>24.96</v>
      </c>
      <c r="I1215" s="2">
        <f t="shared" si="267"/>
        <v>0.03305960265</v>
      </c>
      <c r="J1215" s="2">
        <f t="shared" si="268"/>
        <v>0</v>
      </c>
    </row>
    <row r="1216">
      <c r="C1216" s="1">
        <v>6.0</v>
      </c>
      <c r="E1216" s="4">
        <f t="shared" si="264"/>
        <v>566</v>
      </c>
      <c r="F1216" s="1">
        <v>1.0</v>
      </c>
      <c r="G1216" s="4" t="str">
        <f t="shared" si="265"/>
        <v>0.99</v>
      </c>
      <c r="H1216" s="2">
        <f t="shared" si="266"/>
        <v>560.34</v>
      </c>
      <c r="I1216" s="2">
        <f t="shared" si="267"/>
        <v>0.7421721854</v>
      </c>
      <c r="J1216" s="2">
        <f t="shared" si="268"/>
        <v>0</v>
      </c>
    </row>
    <row r="1217">
      <c r="C1217" s="1">
        <v>7.0</v>
      </c>
      <c r="E1217" s="4">
        <f t="shared" si="264"/>
        <v>24</v>
      </c>
      <c r="F1217" s="1">
        <v>1.0</v>
      </c>
      <c r="G1217" s="4" t="str">
        <f t="shared" si="265"/>
        <v>0.88</v>
      </c>
      <c r="H1217" s="2">
        <f t="shared" si="266"/>
        <v>21.12</v>
      </c>
      <c r="I1217" s="2">
        <f t="shared" si="267"/>
        <v>0.02797350993</v>
      </c>
      <c r="J1217" s="2">
        <f t="shared" si="268"/>
        <v>0</v>
      </c>
    </row>
    <row r="1218">
      <c r="C1218" s="1">
        <v>8.0</v>
      </c>
      <c r="E1218" s="4">
        <f t="shared" si="264"/>
        <v>39</v>
      </c>
      <c r="F1218" s="1">
        <v>1.0</v>
      </c>
      <c r="G1218" s="4" t="str">
        <f t="shared" si="265"/>
        <v>0.97</v>
      </c>
      <c r="H1218" s="2">
        <f t="shared" si="266"/>
        <v>37.83</v>
      </c>
      <c r="I1218" s="2">
        <f t="shared" si="267"/>
        <v>0.05010596026</v>
      </c>
      <c r="J1218" s="2">
        <f t="shared" si="268"/>
        <v>0</v>
      </c>
    </row>
    <row r="1219">
      <c r="C1219" s="1">
        <v>9.0</v>
      </c>
      <c r="E1219" s="4">
        <f t="shared" si="264"/>
        <v>1</v>
      </c>
      <c r="F1219" s="1">
        <v>0.0</v>
      </c>
      <c r="G1219" s="4" t="str">
        <f t="shared" si="265"/>
        <v>1.00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0.03311258278</v>
      </c>
    </row>
    <row r="1221">
      <c r="D1221" s="1" t="s">
        <v>29</v>
      </c>
      <c r="E1221" s="2">
        <f>Sum(E1210:E1219)</f>
        <v>755</v>
      </c>
      <c r="H1221" s="2">
        <f>Sum(H1210:H1219)</f>
        <v>730</v>
      </c>
    </row>
    <row r="1222">
      <c r="D1222" s="1" t="s">
        <v>17</v>
      </c>
      <c r="E1222" s="2">
        <f>E1221/$B$2</f>
        <v>0.0058984375</v>
      </c>
    </row>
    <row r="1223">
      <c r="D1223" s="1" t="s">
        <v>18</v>
      </c>
      <c r="E1223" s="2">
        <f>H1221/E1221</f>
        <v>0.9668874172</v>
      </c>
    </row>
    <row r="1224">
      <c r="D1224" s="1" t="s">
        <v>20</v>
      </c>
      <c r="E1224" s="2">
        <f>H1221/$B$2</f>
        <v>0.005703125</v>
      </c>
    </row>
    <row r="1225">
      <c r="D1225" s="1" t="s">
        <v>21</v>
      </c>
      <c r="E1225" s="2">
        <f>(E1221-H1221)/$B$2</f>
        <v>0.0001953125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63</v>
      </c>
      <c r="F1240" s="1">
        <v>1.0</v>
      </c>
      <c r="G1240" s="4" t="str">
        <f t="shared" ref="G1240:G1249" si="270">INDIRECT(CONCATENATE("'ccc",$E$1238,"'!",$B$1,C1240+21))</f>
        <v>0.92</v>
      </c>
      <c r="H1240" s="2">
        <f t="shared" ref="H1240:H1249" si="271">E1240*F1240*G1240</f>
        <v>57.96</v>
      </c>
      <c r="I1240" s="2">
        <f t="shared" ref="I1240:I1249" si="272">H1240/$E$1251</f>
        <v>0.08061196106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3</v>
      </c>
      <c r="F1241" s="1">
        <v>1.0</v>
      </c>
      <c r="G1241" s="4" t="str">
        <f t="shared" si="270"/>
        <v>0.67</v>
      </c>
      <c r="H1241" s="2">
        <f t="shared" si="271"/>
        <v>2.01</v>
      </c>
      <c r="I1241" s="2">
        <f t="shared" si="272"/>
        <v>0.002795549374</v>
      </c>
      <c r="J1241" s="2">
        <f t="shared" si="273"/>
        <v>0</v>
      </c>
    </row>
    <row r="1242">
      <c r="C1242" s="1">
        <v>2.0</v>
      </c>
      <c r="E1242" s="4">
        <f t="shared" si="269"/>
        <v>9</v>
      </c>
      <c r="F1242" s="1">
        <v>1.0</v>
      </c>
      <c r="G1242" s="4" t="str">
        <f t="shared" si="270"/>
        <v>0.89</v>
      </c>
      <c r="H1242" s="2">
        <f t="shared" si="271"/>
        <v>8.01</v>
      </c>
      <c r="I1242" s="2">
        <f t="shared" si="272"/>
        <v>0.01114047288</v>
      </c>
      <c r="J1242" s="2">
        <f t="shared" si="273"/>
        <v>0</v>
      </c>
    </row>
    <row r="1243">
      <c r="C1243" s="1">
        <v>3.0</v>
      </c>
      <c r="E1243" s="4">
        <f t="shared" si="269"/>
        <v>9</v>
      </c>
      <c r="F1243" s="1">
        <v>1.0</v>
      </c>
      <c r="G1243" s="4" t="str">
        <f t="shared" si="270"/>
        <v>0.89</v>
      </c>
      <c r="H1243" s="2">
        <f t="shared" si="271"/>
        <v>8.01</v>
      </c>
      <c r="I1243" s="2">
        <f t="shared" si="272"/>
        <v>0.01114047288</v>
      </c>
      <c r="J1243" s="2">
        <f t="shared" si="273"/>
        <v>0</v>
      </c>
    </row>
    <row r="1244">
      <c r="C1244" s="1">
        <v>4.0</v>
      </c>
      <c r="E1244" s="4">
        <f t="shared" si="269"/>
        <v>4</v>
      </c>
      <c r="F1244" s="1">
        <v>1.0</v>
      </c>
      <c r="G1244" s="4" t="str">
        <f t="shared" si="270"/>
        <v>0.75</v>
      </c>
      <c r="H1244" s="2">
        <f t="shared" si="271"/>
        <v>3</v>
      </c>
      <c r="I1244" s="2">
        <f t="shared" si="272"/>
        <v>0.004172461752</v>
      </c>
      <c r="J1244" s="2">
        <f t="shared" si="273"/>
        <v>0</v>
      </c>
    </row>
    <row r="1245">
      <c r="C1245" s="1">
        <v>5.0</v>
      </c>
      <c r="E1245" s="4">
        <f t="shared" si="269"/>
        <v>56</v>
      </c>
      <c r="F1245" s="1">
        <v>1.0</v>
      </c>
      <c r="G1245" s="4" t="str">
        <f t="shared" si="270"/>
        <v>0.91</v>
      </c>
      <c r="H1245" s="2">
        <f t="shared" si="271"/>
        <v>50.96</v>
      </c>
      <c r="I1245" s="2">
        <f t="shared" si="272"/>
        <v>0.07087621697</v>
      </c>
      <c r="J1245" s="2">
        <f t="shared" si="273"/>
        <v>0</v>
      </c>
    </row>
    <row r="1246">
      <c r="C1246" s="1">
        <v>6.0</v>
      </c>
      <c r="E1246" s="4">
        <f t="shared" si="269"/>
        <v>503</v>
      </c>
      <c r="F1246" s="1">
        <v>1.0</v>
      </c>
      <c r="G1246" s="4" t="str">
        <f t="shared" si="270"/>
        <v>0.99</v>
      </c>
      <c r="H1246" s="2">
        <f t="shared" si="271"/>
        <v>497.97</v>
      </c>
      <c r="I1246" s="2">
        <f t="shared" si="272"/>
        <v>0.6925869263</v>
      </c>
      <c r="J1246" s="2">
        <f t="shared" si="273"/>
        <v>0</v>
      </c>
    </row>
    <row r="1247">
      <c r="C1247" s="1">
        <v>7.0</v>
      </c>
      <c r="E1247" s="4">
        <f t="shared" si="269"/>
        <v>12</v>
      </c>
      <c r="F1247" s="1">
        <v>1.0</v>
      </c>
      <c r="G1247" s="4" t="str">
        <f t="shared" si="270"/>
        <v>1.00</v>
      </c>
      <c r="H1247" s="2">
        <f t="shared" si="271"/>
        <v>12</v>
      </c>
      <c r="I1247" s="2">
        <f t="shared" si="272"/>
        <v>0.01668984701</v>
      </c>
      <c r="J1247" s="2">
        <f t="shared" si="273"/>
        <v>0</v>
      </c>
    </row>
    <row r="1248">
      <c r="C1248" s="1">
        <v>8.0</v>
      </c>
      <c r="E1248" s="4">
        <f t="shared" si="269"/>
        <v>58</v>
      </c>
      <c r="F1248" s="1">
        <v>1.0</v>
      </c>
      <c r="G1248" s="4" t="str">
        <f t="shared" si="270"/>
        <v>0.98</v>
      </c>
      <c r="H1248" s="2">
        <f t="shared" si="271"/>
        <v>56.84</v>
      </c>
      <c r="I1248" s="2">
        <f t="shared" si="272"/>
        <v>0.079054242</v>
      </c>
      <c r="J1248" s="2">
        <f t="shared" si="273"/>
        <v>0</v>
      </c>
    </row>
    <row r="1249">
      <c r="C1249" s="1">
        <v>9.0</v>
      </c>
      <c r="E1249" s="4">
        <f t="shared" si="269"/>
        <v>2</v>
      </c>
      <c r="F1249" s="1">
        <v>0.0</v>
      </c>
      <c r="G1249" s="4" t="str">
        <f t="shared" si="270"/>
        <v>0.50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0.03093184979</v>
      </c>
    </row>
    <row r="1251">
      <c r="D1251" s="1" t="s">
        <v>29</v>
      </c>
      <c r="E1251" s="2">
        <f>Sum(E1240:E1249)</f>
        <v>719</v>
      </c>
      <c r="H1251" s="2">
        <f>Sum(H1240:H1249)</f>
        <v>696.76</v>
      </c>
    </row>
    <row r="1252">
      <c r="D1252" s="1" t="s">
        <v>17</v>
      </c>
      <c r="E1252" s="2">
        <f>E1251/$B$2</f>
        <v>0.0056171875</v>
      </c>
    </row>
    <row r="1253">
      <c r="D1253" s="1" t="s">
        <v>18</v>
      </c>
      <c r="E1253" s="2">
        <f>H1251/E1251</f>
        <v>0.9690681502</v>
      </c>
    </row>
    <row r="1254">
      <c r="D1254" s="1" t="s">
        <v>20</v>
      </c>
      <c r="E1254" s="2">
        <f>H1251/$B$2</f>
        <v>0.0054434375</v>
      </c>
    </row>
    <row r="1255">
      <c r="D1255" s="1" t="s">
        <v>21</v>
      </c>
      <c r="E1255" s="2">
        <f>(E1251-H1251)/$B$2</f>
        <v>0.00017375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62</v>
      </c>
      <c r="F1270" s="1">
        <v>1.0</v>
      </c>
      <c r="G1270" s="4" t="str">
        <f t="shared" ref="G1270:G1279" si="275">INDIRECT(CONCATENATE("'ccc",$E$1268,"'!",$B$1,C1270+21))</f>
        <v>0.87</v>
      </c>
      <c r="H1270" s="2">
        <f t="shared" ref="H1270:H1279" si="276">E1270*F1270*G1270</f>
        <v>53.94</v>
      </c>
      <c r="I1270" s="2">
        <f t="shared" ref="I1270:I1279" si="277">H1270/$E$1281</f>
        <v>0.0758649789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2</v>
      </c>
      <c r="F1271" s="1">
        <v>1.0</v>
      </c>
      <c r="G1271" s="4" t="str">
        <f t="shared" si="275"/>
        <v>1.00</v>
      </c>
      <c r="H1271" s="2">
        <f t="shared" si="276"/>
        <v>2</v>
      </c>
      <c r="I1271" s="2">
        <f t="shared" si="277"/>
        <v>0.002812939522</v>
      </c>
      <c r="J1271" s="2">
        <f t="shared" si="278"/>
        <v>0</v>
      </c>
    </row>
    <row r="1272">
      <c r="C1272" s="1">
        <v>2.0</v>
      </c>
      <c r="E1272" s="4">
        <f t="shared" si="274"/>
        <v>16</v>
      </c>
      <c r="F1272" s="1">
        <v>1.0</v>
      </c>
      <c r="G1272" s="4" t="str">
        <f t="shared" si="275"/>
        <v>0.69</v>
      </c>
      <c r="H1272" s="2">
        <f t="shared" si="276"/>
        <v>11.04</v>
      </c>
      <c r="I1272" s="2">
        <f t="shared" si="277"/>
        <v>0.01552742616</v>
      </c>
      <c r="J1272" s="2">
        <f t="shared" si="278"/>
        <v>0</v>
      </c>
    </row>
    <row r="1273">
      <c r="C1273" s="1">
        <v>3.0</v>
      </c>
      <c r="E1273" s="4">
        <f t="shared" si="274"/>
        <v>13</v>
      </c>
      <c r="F1273" s="1">
        <v>1.0</v>
      </c>
      <c r="G1273" s="4" t="str">
        <f t="shared" si="275"/>
        <v>1.00</v>
      </c>
      <c r="H1273" s="2">
        <f t="shared" si="276"/>
        <v>13</v>
      </c>
      <c r="I1273" s="2">
        <f t="shared" si="277"/>
        <v>0.01828410689</v>
      </c>
      <c r="J1273" s="2">
        <f t="shared" si="278"/>
        <v>0</v>
      </c>
    </row>
    <row r="1274">
      <c r="C1274" s="1">
        <v>4.0</v>
      </c>
      <c r="E1274" s="4">
        <f t="shared" si="274"/>
        <v>3</v>
      </c>
      <c r="F1274" s="1">
        <v>1.0</v>
      </c>
      <c r="G1274" s="4" t="str">
        <f t="shared" si="275"/>
        <v>0.67</v>
      </c>
      <c r="H1274" s="2">
        <f t="shared" si="276"/>
        <v>2.01</v>
      </c>
      <c r="I1274" s="2">
        <f t="shared" si="277"/>
        <v>0.002827004219</v>
      </c>
      <c r="J1274" s="2">
        <f t="shared" si="278"/>
        <v>0</v>
      </c>
    </row>
    <row r="1275">
      <c r="C1275" s="1">
        <v>5.0</v>
      </c>
      <c r="E1275" s="4">
        <f t="shared" si="274"/>
        <v>47</v>
      </c>
      <c r="F1275" s="1">
        <v>1.0</v>
      </c>
      <c r="G1275" s="4" t="str">
        <f t="shared" si="275"/>
        <v>0.96</v>
      </c>
      <c r="H1275" s="2">
        <f t="shared" si="276"/>
        <v>45.12</v>
      </c>
      <c r="I1275" s="2">
        <f t="shared" si="277"/>
        <v>0.06345991561</v>
      </c>
      <c r="J1275" s="2">
        <f t="shared" si="278"/>
        <v>0</v>
      </c>
    </row>
    <row r="1276">
      <c r="C1276" s="1">
        <v>6.0</v>
      </c>
      <c r="E1276" s="4">
        <f t="shared" si="274"/>
        <v>467</v>
      </c>
      <c r="F1276" s="1">
        <v>1.0</v>
      </c>
      <c r="G1276" s="4" t="str">
        <f t="shared" si="275"/>
        <v>0.97</v>
      </c>
      <c r="H1276" s="2">
        <f t="shared" si="276"/>
        <v>452.99</v>
      </c>
      <c r="I1276" s="2">
        <f t="shared" si="277"/>
        <v>0.637116737</v>
      </c>
      <c r="J1276" s="2">
        <f t="shared" si="278"/>
        <v>0</v>
      </c>
    </row>
    <row r="1277">
      <c r="C1277" s="1">
        <v>7.0</v>
      </c>
      <c r="E1277" s="4">
        <f t="shared" si="274"/>
        <v>17</v>
      </c>
      <c r="F1277" s="1">
        <v>1.0</v>
      </c>
      <c r="G1277" s="4" t="str">
        <f t="shared" si="275"/>
        <v>0.94</v>
      </c>
      <c r="H1277" s="2">
        <f t="shared" si="276"/>
        <v>15.98</v>
      </c>
      <c r="I1277" s="2">
        <f t="shared" si="277"/>
        <v>0.02247538678</v>
      </c>
      <c r="J1277" s="2">
        <f t="shared" si="278"/>
        <v>0</v>
      </c>
    </row>
    <row r="1278">
      <c r="C1278" s="1">
        <v>8.0</v>
      </c>
      <c r="E1278" s="4">
        <f t="shared" si="274"/>
        <v>83</v>
      </c>
      <c r="F1278" s="1">
        <v>1.0</v>
      </c>
      <c r="G1278" s="4" t="str">
        <f t="shared" si="275"/>
        <v>0.95</v>
      </c>
      <c r="H1278" s="2">
        <f t="shared" si="276"/>
        <v>78.85</v>
      </c>
      <c r="I1278" s="2">
        <f t="shared" si="277"/>
        <v>0.1109001406</v>
      </c>
      <c r="J1278" s="2">
        <f t="shared" si="278"/>
        <v>0</v>
      </c>
    </row>
    <row r="1279">
      <c r="C1279" s="1">
        <v>9.0</v>
      </c>
      <c r="E1279" s="4">
        <f t="shared" si="274"/>
        <v>1</v>
      </c>
      <c r="F1279" s="1">
        <v>0.0</v>
      </c>
      <c r="G1279" s="4" t="str">
        <f t="shared" si="275"/>
        <v>1.00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0.05073136428</v>
      </c>
    </row>
    <row r="1281">
      <c r="D1281" s="1" t="s">
        <v>29</v>
      </c>
      <c r="E1281" s="2">
        <f>Sum(E1270:E1279)</f>
        <v>711</v>
      </c>
      <c r="H1281" s="2">
        <f>Sum(H1270:H1279)</f>
        <v>674.93</v>
      </c>
    </row>
    <row r="1282">
      <c r="D1282" s="1" t="s">
        <v>17</v>
      </c>
      <c r="E1282" s="2">
        <f>E1281/$B$2</f>
        <v>0.0055546875</v>
      </c>
    </row>
    <row r="1283">
      <c r="D1283" s="1" t="s">
        <v>18</v>
      </c>
      <c r="E1283" s="2">
        <f>H1281/E1281</f>
        <v>0.9492686357</v>
      </c>
    </row>
    <row r="1284">
      <c r="D1284" s="1" t="s">
        <v>20</v>
      </c>
      <c r="E1284" s="2">
        <f>H1281/$B$2</f>
        <v>0.005272890625</v>
      </c>
    </row>
    <row r="1285">
      <c r="D1285" s="1" t="s">
        <v>21</v>
      </c>
      <c r="E1285" s="2">
        <f>(E1281-H1281)/$B$2</f>
        <v>0.000281796875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50</v>
      </c>
      <c r="F1300" s="1">
        <v>1.0</v>
      </c>
      <c r="G1300" s="4" t="str">
        <f t="shared" ref="G1300:G1309" si="280">INDIRECT(CONCATENATE("'ccc",$E$1298,"'!",$B$1,C1300+21))</f>
        <v>0.94</v>
      </c>
      <c r="H1300" s="2">
        <f t="shared" ref="H1300:H1309" si="281">E1300*F1300*G1300</f>
        <v>47</v>
      </c>
      <c r="I1300" s="2">
        <f t="shared" ref="I1300:I1309" si="282">H1300/$E$1311</f>
        <v>0.06962962963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2</v>
      </c>
      <c r="F1301" s="1">
        <v>1.0</v>
      </c>
      <c r="G1301" s="4" t="str">
        <f t="shared" si="280"/>
        <v>1.00</v>
      </c>
      <c r="H1301" s="2">
        <f t="shared" si="281"/>
        <v>2</v>
      </c>
      <c r="I1301" s="2">
        <f t="shared" si="282"/>
        <v>0.002962962963</v>
      </c>
      <c r="J1301" s="2">
        <f t="shared" si="283"/>
        <v>0</v>
      </c>
    </row>
    <row r="1302">
      <c r="C1302" s="1">
        <v>2.0</v>
      </c>
      <c r="E1302" s="4">
        <f t="shared" si="279"/>
        <v>8</v>
      </c>
      <c r="F1302" s="1">
        <v>1.0</v>
      </c>
      <c r="G1302" s="4" t="str">
        <f t="shared" si="280"/>
        <v>0.75</v>
      </c>
      <c r="H1302" s="2">
        <f t="shared" si="281"/>
        <v>6</v>
      </c>
      <c r="I1302" s="2">
        <f t="shared" si="282"/>
        <v>0.008888888889</v>
      </c>
      <c r="J1302" s="2">
        <f t="shared" si="283"/>
        <v>0</v>
      </c>
    </row>
    <row r="1303">
      <c r="C1303" s="1">
        <v>3.0</v>
      </c>
      <c r="E1303" s="4">
        <f t="shared" si="279"/>
        <v>12</v>
      </c>
      <c r="F1303" s="1">
        <v>1.0</v>
      </c>
      <c r="G1303" s="4" t="str">
        <f t="shared" si="280"/>
        <v>0.92</v>
      </c>
      <c r="H1303" s="2">
        <f t="shared" si="281"/>
        <v>11.04</v>
      </c>
      <c r="I1303" s="2">
        <f t="shared" si="282"/>
        <v>0.01635555556</v>
      </c>
      <c r="J1303" s="2">
        <f t="shared" si="283"/>
        <v>0</v>
      </c>
    </row>
    <row r="1304">
      <c r="C1304" s="1">
        <v>4.0</v>
      </c>
      <c r="E1304" s="4">
        <f t="shared" si="279"/>
        <v>2</v>
      </c>
      <c r="F1304" s="1">
        <v>1.0</v>
      </c>
      <c r="G1304" s="4" t="str">
        <f t="shared" si="280"/>
        <v>1.00</v>
      </c>
      <c r="H1304" s="2">
        <f t="shared" si="281"/>
        <v>2</v>
      </c>
      <c r="I1304" s="2">
        <f t="shared" si="282"/>
        <v>0.002962962963</v>
      </c>
      <c r="J1304" s="2">
        <f t="shared" si="283"/>
        <v>0</v>
      </c>
    </row>
    <row r="1305">
      <c r="C1305" s="1">
        <v>5.0</v>
      </c>
      <c r="E1305" s="4">
        <f t="shared" si="279"/>
        <v>56</v>
      </c>
      <c r="F1305" s="1">
        <v>1.0</v>
      </c>
      <c r="G1305" s="4" t="str">
        <f t="shared" si="280"/>
        <v>0.88</v>
      </c>
      <c r="H1305" s="2">
        <f t="shared" si="281"/>
        <v>49.28</v>
      </c>
      <c r="I1305" s="2">
        <f t="shared" si="282"/>
        <v>0.07300740741</v>
      </c>
      <c r="J1305" s="2">
        <f t="shared" si="283"/>
        <v>0</v>
      </c>
    </row>
    <row r="1306">
      <c r="C1306" s="1">
        <v>6.0</v>
      </c>
      <c r="E1306" s="4">
        <f t="shared" si="279"/>
        <v>463</v>
      </c>
      <c r="F1306" s="1">
        <v>1.0</v>
      </c>
      <c r="G1306" s="4" t="str">
        <f t="shared" si="280"/>
        <v>0.99</v>
      </c>
      <c r="H1306" s="2">
        <f t="shared" si="281"/>
        <v>458.37</v>
      </c>
      <c r="I1306" s="2">
        <f t="shared" si="282"/>
        <v>0.6790666667</v>
      </c>
      <c r="J1306" s="2">
        <f t="shared" si="283"/>
        <v>0</v>
      </c>
    </row>
    <row r="1307">
      <c r="C1307" s="1">
        <v>7.0</v>
      </c>
      <c r="E1307" s="4">
        <f t="shared" si="279"/>
        <v>8</v>
      </c>
      <c r="F1307" s="1">
        <v>1.0</v>
      </c>
      <c r="G1307" s="4" t="str">
        <f t="shared" si="280"/>
        <v>1.00</v>
      </c>
      <c r="H1307" s="2">
        <f t="shared" si="281"/>
        <v>8</v>
      </c>
      <c r="I1307" s="2">
        <f t="shared" si="282"/>
        <v>0.01185185185</v>
      </c>
      <c r="J1307" s="2">
        <f t="shared" si="283"/>
        <v>0</v>
      </c>
    </row>
    <row r="1308">
      <c r="C1308" s="1">
        <v>8.0</v>
      </c>
      <c r="E1308" s="4">
        <f t="shared" si="279"/>
        <v>71</v>
      </c>
      <c r="F1308" s="1">
        <v>1.0</v>
      </c>
      <c r="G1308" s="4" t="str">
        <f t="shared" si="280"/>
        <v>0.97</v>
      </c>
      <c r="H1308" s="2">
        <f t="shared" si="281"/>
        <v>68.87</v>
      </c>
      <c r="I1308" s="2">
        <f t="shared" si="282"/>
        <v>0.1020296296</v>
      </c>
      <c r="J1308" s="2">
        <f t="shared" si="283"/>
        <v>0</v>
      </c>
    </row>
    <row r="1309">
      <c r="C1309" s="1">
        <v>9.0</v>
      </c>
      <c r="E1309" s="4">
        <f t="shared" si="279"/>
        <v>3</v>
      </c>
      <c r="F1309" s="1">
        <v>0.0</v>
      </c>
      <c r="G1309" s="4" t="str">
        <f t="shared" si="280"/>
        <v>0.67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0.03324444444</v>
      </c>
    </row>
    <row r="1311">
      <c r="D1311" s="1" t="s">
        <v>29</v>
      </c>
      <c r="E1311" s="2">
        <f>Sum(E1300:E1309)</f>
        <v>675</v>
      </c>
      <c r="H1311" s="2">
        <f>Sum(H1300:H1309)</f>
        <v>652.56</v>
      </c>
    </row>
    <row r="1312">
      <c r="D1312" s="1" t="s">
        <v>17</v>
      </c>
      <c r="E1312" s="2">
        <f>E1311/$B$2</f>
        <v>0.0052734375</v>
      </c>
    </row>
    <row r="1313">
      <c r="D1313" s="1" t="s">
        <v>18</v>
      </c>
      <c r="E1313" s="2">
        <f>H1311/E1311</f>
        <v>0.9667555556</v>
      </c>
    </row>
    <row r="1314">
      <c r="D1314" s="1" t="s">
        <v>20</v>
      </c>
      <c r="E1314" s="2">
        <f>H1311/$B$2</f>
        <v>0.005098125</v>
      </c>
    </row>
    <row r="1315">
      <c r="D1315" s="1" t="s">
        <v>21</v>
      </c>
      <c r="E1315" s="2">
        <f>(E1311-H1311)/$B$2</f>
        <v>0.0001753125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47</v>
      </c>
      <c r="F1330" s="1">
        <v>1.0</v>
      </c>
      <c r="G1330" s="4" t="str">
        <f t="shared" ref="G1330:G1339" si="285">INDIRECT(CONCATENATE("'ccc",$E$1328,"'!",$B$1,C1330+21))</f>
        <v>0.96</v>
      </c>
      <c r="H1330" s="2">
        <f t="shared" ref="H1330:H1339" si="286">E1330*F1330*G1330</f>
        <v>45.12</v>
      </c>
      <c r="I1330" s="2">
        <f t="shared" ref="I1330:I1339" si="287">H1330/$E$1341</f>
        <v>0.05992031873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3</v>
      </c>
      <c r="F1331" s="1">
        <v>1.0</v>
      </c>
      <c r="G1331" s="4" t="str">
        <f t="shared" si="285"/>
        <v>0.67</v>
      </c>
      <c r="H1331" s="2">
        <f t="shared" si="286"/>
        <v>2.01</v>
      </c>
      <c r="I1331" s="2">
        <f t="shared" si="287"/>
        <v>0.002669322709</v>
      </c>
      <c r="J1331" s="2">
        <f t="shared" si="288"/>
        <v>0</v>
      </c>
    </row>
    <row r="1332">
      <c r="C1332" s="1">
        <v>2.0</v>
      </c>
      <c r="E1332" s="4">
        <f t="shared" si="284"/>
        <v>13</v>
      </c>
      <c r="F1332" s="1">
        <v>1.0</v>
      </c>
      <c r="G1332" s="4" t="str">
        <f t="shared" si="285"/>
        <v>0.85</v>
      </c>
      <c r="H1332" s="2">
        <f t="shared" si="286"/>
        <v>11.05</v>
      </c>
      <c r="I1332" s="2">
        <f t="shared" si="287"/>
        <v>0.01467463479</v>
      </c>
      <c r="J1332" s="2">
        <f t="shared" si="288"/>
        <v>0</v>
      </c>
    </row>
    <row r="1333">
      <c r="C1333" s="1">
        <v>3.0</v>
      </c>
      <c r="E1333" s="4">
        <f t="shared" si="284"/>
        <v>18</v>
      </c>
      <c r="F1333" s="1">
        <v>1.0</v>
      </c>
      <c r="G1333" s="4" t="str">
        <f t="shared" si="285"/>
        <v>0.94</v>
      </c>
      <c r="H1333" s="2">
        <f t="shared" si="286"/>
        <v>16.92</v>
      </c>
      <c r="I1333" s="2">
        <f t="shared" si="287"/>
        <v>0.02247011952</v>
      </c>
      <c r="J1333" s="2">
        <f t="shared" si="288"/>
        <v>0</v>
      </c>
    </row>
    <row r="1334">
      <c r="C1334" s="1">
        <v>4.0</v>
      </c>
      <c r="E1334" s="4">
        <f t="shared" si="284"/>
        <v>6</v>
      </c>
      <c r="F1334" s="1">
        <v>1.0</v>
      </c>
      <c r="G1334" s="4" t="str">
        <f t="shared" si="285"/>
        <v>1.00</v>
      </c>
      <c r="H1334" s="2">
        <f t="shared" si="286"/>
        <v>6</v>
      </c>
      <c r="I1334" s="2">
        <f t="shared" si="287"/>
        <v>0.00796812749</v>
      </c>
      <c r="J1334" s="2">
        <f t="shared" si="288"/>
        <v>0</v>
      </c>
    </row>
    <row r="1335">
      <c r="C1335" s="1">
        <v>5.0</v>
      </c>
      <c r="E1335" s="4">
        <f t="shared" si="284"/>
        <v>54</v>
      </c>
      <c r="F1335" s="1">
        <v>1.0</v>
      </c>
      <c r="G1335" s="4" t="str">
        <f t="shared" si="285"/>
        <v>0.94</v>
      </c>
      <c r="H1335" s="2">
        <f t="shared" si="286"/>
        <v>50.76</v>
      </c>
      <c r="I1335" s="2">
        <f t="shared" si="287"/>
        <v>0.06741035857</v>
      </c>
      <c r="J1335" s="2">
        <f t="shared" si="288"/>
        <v>0</v>
      </c>
    </row>
    <row r="1336">
      <c r="C1336" s="1">
        <v>6.0</v>
      </c>
      <c r="E1336" s="4">
        <f t="shared" si="284"/>
        <v>474</v>
      </c>
      <c r="F1336" s="1">
        <v>1.0</v>
      </c>
      <c r="G1336" s="4" t="str">
        <f t="shared" si="285"/>
        <v>0.98</v>
      </c>
      <c r="H1336" s="2">
        <f t="shared" si="286"/>
        <v>464.52</v>
      </c>
      <c r="I1336" s="2">
        <f t="shared" si="287"/>
        <v>0.6168924303</v>
      </c>
      <c r="J1336" s="2">
        <f t="shared" si="288"/>
        <v>0</v>
      </c>
    </row>
    <row r="1337">
      <c r="C1337" s="1">
        <v>7.0</v>
      </c>
      <c r="E1337" s="4">
        <f t="shared" si="284"/>
        <v>8</v>
      </c>
      <c r="F1337" s="1">
        <v>1.0</v>
      </c>
      <c r="G1337" s="4" t="str">
        <f t="shared" si="285"/>
        <v>0.88</v>
      </c>
      <c r="H1337" s="2">
        <f t="shared" si="286"/>
        <v>7.04</v>
      </c>
      <c r="I1337" s="2">
        <f t="shared" si="287"/>
        <v>0.009349269588</v>
      </c>
      <c r="J1337" s="2">
        <f t="shared" si="288"/>
        <v>0</v>
      </c>
    </row>
    <row r="1338">
      <c r="C1338" s="1">
        <v>8.0</v>
      </c>
      <c r="E1338" s="4">
        <f t="shared" si="284"/>
        <v>128</v>
      </c>
      <c r="F1338" s="1">
        <v>1.0</v>
      </c>
      <c r="G1338" s="4" t="str">
        <f t="shared" si="285"/>
        <v>0.96</v>
      </c>
      <c r="H1338" s="2">
        <f t="shared" si="286"/>
        <v>122.88</v>
      </c>
      <c r="I1338" s="2">
        <f t="shared" si="287"/>
        <v>0.163187251</v>
      </c>
      <c r="J1338" s="2">
        <f t="shared" si="288"/>
        <v>0</v>
      </c>
    </row>
    <row r="1339">
      <c r="C1339" s="1">
        <v>9.0</v>
      </c>
      <c r="E1339" s="4">
        <f t="shared" si="284"/>
        <v>2</v>
      </c>
      <c r="F1339" s="1">
        <v>0.0</v>
      </c>
      <c r="G1339" s="4" t="str">
        <f t="shared" si="285"/>
        <v>0.50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0.03545816733</v>
      </c>
    </row>
    <row r="1341">
      <c r="D1341" s="1" t="s">
        <v>29</v>
      </c>
      <c r="E1341" s="2">
        <f>Sum(E1330:E1339)</f>
        <v>753</v>
      </c>
      <c r="H1341" s="2">
        <f>Sum(H1330:H1339)</f>
        <v>726.3</v>
      </c>
    </row>
    <row r="1342">
      <c r="D1342" s="1" t="s">
        <v>17</v>
      </c>
      <c r="E1342" s="2">
        <f>E1341/$B$2</f>
        <v>0.0058828125</v>
      </c>
    </row>
    <row r="1343">
      <c r="D1343" s="1" t="s">
        <v>18</v>
      </c>
      <c r="E1343" s="2">
        <f>H1341/E1341</f>
        <v>0.9645418327</v>
      </c>
    </row>
    <row r="1344">
      <c r="D1344" s="1" t="s">
        <v>20</v>
      </c>
      <c r="E1344" s="2">
        <f>H1341/$B$2</f>
        <v>0.00567421875</v>
      </c>
    </row>
    <row r="1345">
      <c r="D1345" s="1" t="s">
        <v>21</v>
      </c>
      <c r="E1345" s="2">
        <f>(E1341-H1341)/$B$2</f>
        <v>0.00020859375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61</v>
      </c>
      <c r="F1360" s="1">
        <v>1.0</v>
      </c>
      <c r="G1360" s="4" t="str">
        <f t="shared" ref="G1360:G1369" si="290">INDIRECT(CONCATENATE("'ccc",$E$1358,"'!",$B$1,C1360+21))</f>
        <v>0.92</v>
      </c>
      <c r="H1360" s="2">
        <f t="shared" ref="H1360:H1369" si="291">E1360*F1360*G1360</f>
        <v>56.12</v>
      </c>
      <c r="I1360" s="2">
        <f t="shared" ref="I1360:I1369" si="292">H1360/$E$1371</f>
        <v>0.0810982659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15</v>
      </c>
      <c r="F1362" s="1">
        <v>1.0</v>
      </c>
      <c r="G1362" s="4" t="str">
        <f t="shared" si="290"/>
        <v>0.93</v>
      </c>
      <c r="H1362" s="2">
        <f t="shared" si="291"/>
        <v>13.95</v>
      </c>
      <c r="I1362" s="2">
        <f t="shared" si="292"/>
        <v>0.02015895954</v>
      </c>
      <c r="J1362" s="2">
        <f t="shared" si="293"/>
        <v>0</v>
      </c>
    </row>
    <row r="1363">
      <c r="C1363" s="1">
        <v>3.0</v>
      </c>
      <c r="E1363" s="4">
        <f t="shared" si="289"/>
        <v>12</v>
      </c>
      <c r="F1363" s="1">
        <v>1.0</v>
      </c>
      <c r="G1363" s="4" t="str">
        <f t="shared" si="290"/>
        <v>0.92</v>
      </c>
      <c r="H1363" s="2">
        <f t="shared" si="291"/>
        <v>11.04</v>
      </c>
      <c r="I1363" s="2">
        <f t="shared" si="292"/>
        <v>0.01595375723</v>
      </c>
      <c r="J1363" s="2">
        <f t="shared" si="293"/>
        <v>0</v>
      </c>
    </row>
    <row r="1364">
      <c r="C1364" s="1">
        <v>4.0</v>
      </c>
      <c r="E1364" s="4">
        <f t="shared" si="289"/>
        <v>2</v>
      </c>
      <c r="F1364" s="1">
        <v>1.0</v>
      </c>
      <c r="G1364" s="4" t="str">
        <f t="shared" si="290"/>
        <v>1.00</v>
      </c>
      <c r="H1364" s="2">
        <f t="shared" si="291"/>
        <v>2</v>
      </c>
      <c r="I1364" s="2">
        <f t="shared" si="292"/>
        <v>0.00289017341</v>
      </c>
      <c r="J1364" s="2">
        <f t="shared" si="293"/>
        <v>0</v>
      </c>
    </row>
    <row r="1365">
      <c r="C1365" s="1">
        <v>5.0</v>
      </c>
      <c r="E1365" s="4">
        <f t="shared" si="289"/>
        <v>48</v>
      </c>
      <c r="F1365" s="1">
        <v>1.0</v>
      </c>
      <c r="G1365" s="4" t="str">
        <f t="shared" si="290"/>
        <v>0.92</v>
      </c>
      <c r="H1365" s="2">
        <f t="shared" si="291"/>
        <v>44.16</v>
      </c>
      <c r="I1365" s="2">
        <f t="shared" si="292"/>
        <v>0.0638150289</v>
      </c>
      <c r="J1365" s="2">
        <f t="shared" si="293"/>
        <v>0</v>
      </c>
    </row>
    <row r="1366">
      <c r="C1366" s="1">
        <v>6.0</v>
      </c>
      <c r="E1366" s="4">
        <f t="shared" si="289"/>
        <v>436</v>
      </c>
      <c r="F1366" s="1">
        <v>1.0</v>
      </c>
      <c r="G1366" s="4" t="str">
        <f t="shared" si="290"/>
        <v>0.96</v>
      </c>
      <c r="H1366" s="2">
        <f t="shared" si="291"/>
        <v>418.56</v>
      </c>
      <c r="I1366" s="2">
        <f t="shared" si="292"/>
        <v>0.6048554913</v>
      </c>
      <c r="J1366" s="2">
        <f t="shared" si="293"/>
        <v>0</v>
      </c>
    </row>
    <row r="1367">
      <c r="C1367" s="1">
        <v>7.0</v>
      </c>
      <c r="E1367" s="4">
        <f t="shared" si="289"/>
        <v>8</v>
      </c>
      <c r="F1367" s="1">
        <v>1.0</v>
      </c>
      <c r="G1367" s="4" t="str">
        <f t="shared" si="290"/>
        <v>1.00</v>
      </c>
      <c r="H1367" s="2">
        <f t="shared" si="291"/>
        <v>8</v>
      </c>
      <c r="I1367" s="2">
        <f t="shared" si="292"/>
        <v>0.01156069364</v>
      </c>
      <c r="J1367" s="2">
        <f t="shared" si="293"/>
        <v>0</v>
      </c>
    </row>
    <row r="1368">
      <c r="C1368" s="1">
        <v>8.0</v>
      </c>
      <c r="E1368" s="4">
        <f t="shared" si="289"/>
        <v>69</v>
      </c>
      <c r="F1368" s="1">
        <v>1.0</v>
      </c>
      <c r="G1368" s="4" t="str">
        <f t="shared" si="290"/>
        <v>0.94</v>
      </c>
      <c r="H1368" s="2">
        <f t="shared" si="291"/>
        <v>64.86</v>
      </c>
      <c r="I1368" s="2">
        <f t="shared" si="292"/>
        <v>0.0937283237</v>
      </c>
      <c r="J1368" s="2">
        <f t="shared" si="293"/>
        <v>0</v>
      </c>
    </row>
    <row r="1369">
      <c r="C1369" s="1">
        <v>9.0</v>
      </c>
      <c r="E1369" s="4">
        <f t="shared" si="289"/>
        <v>41</v>
      </c>
      <c r="F1369" s="1">
        <v>1.0</v>
      </c>
      <c r="G1369" s="4" t="str">
        <f t="shared" si="290"/>
        <v>0.83</v>
      </c>
      <c r="H1369" s="2">
        <f t="shared" si="291"/>
        <v>34.03</v>
      </c>
      <c r="I1369" s="2">
        <f t="shared" si="292"/>
        <v>0.04917630058</v>
      </c>
      <c r="J1369" s="2">
        <f t="shared" si="293"/>
        <v>0</v>
      </c>
    </row>
    <row r="1370">
      <c r="C1370" s="1" t="s">
        <v>28</v>
      </c>
      <c r="I1370" s="2">
        <f>(E1371-H1371)/E1371</f>
        <v>0.05676300578</v>
      </c>
    </row>
    <row r="1371">
      <c r="D1371" s="1" t="s">
        <v>29</v>
      </c>
      <c r="E1371" s="2">
        <f>Sum(E1360:E1369)</f>
        <v>692</v>
      </c>
      <c r="H1371" s="2">
        <f>Sum(H1360:H1369)</f>
        <v>652.72</v>
      </c>
    </row>
    <row r="1372">
      <c r="D1372" s="1" t="s">
        <v>17</v>
      </c>
      <c r="E1372" s="2">
        <f>E1371/$B$2</f>
        <v>0.00540625</v>
      </c>
    </row>
    <row r="1373">
      <c r="D1373" s="1" t="s">
        <v>18</v>
      </c>
      <c r="E1373" s="2">
        <f>H1371/E1371</f>
        <v>0.9432369942</v>
      </c>
    </row>
    <row r="1374">
      <c r="D1374" s="1" t="s">
        <v>20</v>
      </c>
      <c r="E1374" s="2">
        <f>H1371/$B$2</f>
        <v>0.005099375</v>
      </c>
    </row>
    <row r="1375">
      <c r="D1375" s="1" t="s">
        <v>21</v>
      </c>
      <c r="E1375" s="2">
        <f>(E1371-H1371)/$B$2</f>
        <v>0.000306875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65</v>
      </c>
      <c r="F1390" s="1">
        <v>1.0</v>
      </c>
      <c r="G1390" s="4" t="str">
        <f t="shared" ref="G1390:G1399" si="295">INDIRECT(CONCATENATE("'ccc",$E$1388,"'!",$B$1,C1390+21))</f>
        <v>0.91</v>
      </c>
      <c r="H1390" s="2">
        <f t="shared" ref="H1390:H1399" si="296">E1390*F1390*G1390</f>
        <v>59.15</v>
      </c>
      <c r="I1390" s="2">
        <f t="shared" ref="I1390:I1399" si="297">H1390/$E$1401</f>
        <v>0.08284313725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11</v>
      </c>
      <c r="F1392" s="1">
        <v>1.0</v>
      </c>
      <c r="G1392" s="4" t="str">
        <f t="shared" si="295"/>
        <v>0.82</v>
      </c>
      <c r="H1392" s="2">
        <f t="shared" si="296"/>
        <v>9.02</v>
      </c>
      <c r="I1392" s="2">
        <f t="shared" si="297"/>
        <v>0.01263305322</v>
      </c>
      <c r="J1392" s="2">
        <f t="shared" si="298"/>
        <v>0</v>
      </c>
    </row>
    <row r="1393">
      <c r="C1393" s="1">
        <v>3.0</v>
      </c>
      <c r="E1393" s="4">
        <f t="shared" si="294"/>
        <v>14</v>
      </c>
      <c r="F1393" s="1">
        <v>1.0</v>
      </c>
      <c r="G1393" s="4" t="str">
        <f t="shared" si="295"/>
        <v>0.93</v>
      </c>
      <c r="H1393" s="2">
        <f t="shared" si="296"/>
        <v>13.02</v>
      </c>
      <c r="I1393" s="2">
        <f t="shared" si="297"/>
        <v>0.01823529412</v>
      </c>
      <c r="J1393" s="2">
        <f t="shared" si="298"/>
        <v>0</v>
      </c>
    </row>
    <row r="1394">
      <c r="C1394" s="1">
        <v>4.0</v>
      </c>
      <c r="E1394" s="4">
        <f t="shared" si="294"/>
        <v>2</v>
      </c>
      <c r="F1394" s="1">
        <v>1.0</v>
      </c>
      <c r="G1394" s="4" t="str">
        <f t="shared" si="295"/>
        <v>1.00</v>
      </c>
      <c r="H1394" s="2">
        <f t="shared" si="296"/>
        <v>2</v>
      </c>
      <c r="I1394" s="2">
        <f t="shared" si="297"/>
        <v>0.002801120448</v>
      </c>
      <c r="J1394" s="2">
        <f t="shared" si="298"/>
        <v>0</v>
      </c>
    </row>
    <row r="1395">
      <c r="C1395" s="1">
        <v>5.0</v>
      </c>
      <c r="E1395" s="4">
        <f t="shared" si="294"/>
        <v>59</v>
      </c>
      <c r="F1395" s="1">
        <v>1.0</v>
      </c>
      <c r="G1395" s="4" t="str">
        <f t="shared" si="295"/>
        <v>0.95</v>
      </c>
      <c r="H1395" s="2">
        <f t="shared" si="296"/>
        <v>56.05</v>
      </c>
      <c r="I1395" s="2">
        <f t="shared" si="297"/>
        <v>0.07850140056</v>
      </c>
      <c r="J1395" s="2">
        <f t="shared" si="298"/>
        <v>0</v>
      </c>
    </row>
    <row r="1396">
      <c r="C1396" s="1">
        <v>6.0</v>
      </c>
      <c r="E1396" s="4">
        <f t="shared" si="294"/>
        <v>405</v>
      </c>
      <c r="F1396" s="1">
        <v>1.0</v>
      </c>
      <c r="G1396" s="4" t="str">
        <f t="shared" si="295"/>
        <v>0.98</v>
      </c>
      <c r="H1396" s="2">
        <f t="shared" si="296"/>
        <v>396.9</v>
      </c>
      <c r="I1396" s="2">
        <f t="shared" si="297"/>
        <v>0.5558823529</v>
      </c>
      <c r="J1396" s="2">
        <f t="shared" si="298"/>
        <v>0</v>
      </c>
    </row>
    <row r="1397">
      <c r="C1397" s="1">
        <v>7.0</v>
      </c>
      <c r="E1397" s="4">
        <f t="shared" si="294"/>
        <v>20</v>
      </c>
      <c r="F1397" s="1">
        <v>1.0</v>
      </c>
      <c r="G1397" s="4" t="str">
        <f t="shared" si="295"/>
        <v>0.80</v>
      </c>
      <c r="H1397" s="2">
        <f t="shared" si="296"/>
        <v>16</v>
      </c>
      <c r="I1397" s="2">
        <f t="shared" si="297"/>
        <v>0.02240896359</v>
      </c>
      <c r="J1397" s="2">
        <f t="shared" si="298"/>
        <v>0</v>
      </c>
    </row>
    <row r="1398">
      <c r="C1398" s="1">
        <v>8.0</v>
      </c>
      <c r="E1398" s="4">
        <f t="shared" si="294"/>
        <v>90</v>
      </c>
      <c r="F1398" s="1">
        <v>1.0</v>
      </c>
      <c r="G1398" s="4" t="str">
        <f t="shared" si="295"/>
        <v>0.94</v>
      </c>
      <c r="H1398" s="2">
        <f t="shared" si="296"/>
        <v>84.6</v>
      </c>
      <c r="I1398" s="2">
        <f t="shared" si="297"/>
        <v>0.118487395</v>
      </c>
      <c r="J1398" s="2">
        <f t="shared" si="298"/>
        <v>0</v>
      </c>
    </row>
    <row r="1399">
      <c r="C1399" s="1">
        <v>9.0</v>
      </c>
      <c r="E1399" s="4">
        <f t="shared" si="294"/>
        <v>48</v>
      </c>
      <c r="F1399" s="1">
        <v>1.0</v>
      </c>
      <c r="G1399" s="4" t="str">
        <f t="shared" si="295"/>
        <v>0.94</v>
      </c>
      <c r="H1399" s="2">
        <f t="shared" si="296"/>
        <v>45.12</v>
      </c>
      <c r="I1399" s="2">
        <f t="shared" si="297"/>
        <v>0.06319327731</v>
      </c>
      <c r="J1399" s="2">
        <f t="shared" si="298"/>
        <v>0</v>
      </c>
    </row>
    <row r="1400">
      <c r="C1400" s="1" t="s">
        <v>28</v>
      </c>
      <c r="I1400" s="2">
        <f>(E1401-H1401)/E1401</f>
        <v>0.0450140056</v>
      </c>
    </row>
    <row r="1401">
      <c r="D1401" s="1" t="s">
        <v>29</v>
      </c>
      <c r="E1401" s="2">
        <f>Sum(E1390:E1399)</f>
        <v>714</v>
      </c>
      <c r="H1401" s="2">
        <f>Sum(H1390:H1399)</f>
        <v>681.86</v>
      </c>
    </row>
    <row r="1402">
      <c r="D1402" s="1" t="s">
        <v>17</v>
      </c>
      <c r="E1402" s="2">
        <f>E1401/$B$2</f>
        <v>0.005578125</v>
      </c>
    </row>
    <row r="1403">
      <c r="D1403" s="1" t="s">
        <v>18</v>
      </c>
      <c r="E1403" s="2">
        <f>H1401/E1401</f>
        <v>0.9549859944</v>
      </c>
    </row>
    <row r="1404">
      <c r="D1404" s="1" t="s">
        <v>20</v>
      </c>
      <c r="E1404" s="2">
        <f>H1401/$B$2</f>
        <v>0.00532703125</v>
      </c>
    </row>
    <row r="1405">
      <c r="D1405" s="1" t="s">
        <v>21</v>
      </c>
      <c r="E1405" s="2">
        <f>(E1401-H1401)/$B$2</f>
        <v>0.00025109375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74</v>
      </c>
      <c r="F1420" s="1">
        <v>1.0</v>
      </c>
      <c r="G1420" s="4" t="str">
        <f t="shared" ref="G1420:G1429" si="300">INDIRECT(CONCATENATE("'ccc",$E$1418,"'!",$B$1,C1420+21))</f>
        <v>0.92</v>
      </c>
      <c r="H1420" s="2">
        <f t="shared" ref="H1420:H1429" si="301">E1420*F1420*G1420</f>
        <v>68.08</v>
      </c>
      <c r="I1420" s="2">
        <f t="shared" ref="I1420:I1429" si="302">H1420/$E$1431</f>
        <v>0.1010089021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1</v>
      </c>
      <c r="F1421" s="1">
        <v>1.0</v>
      </c>
      <c r="G1421" s="4" t="str">
        <f t="shared" si="300"/>
        <v>0.00</v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12</v>
      </c>
      <c r="F1422" s="1">
        <v>1.0</v>
      </c>
      <c r="G1422" s="4" t="str">
        <f t="shared" si="300"/>
        <v>0.92</v>
      </c>
      <c r="H1422" s="2">
        <f t="shared" si="301"/>
        <v>11.04</v>
      </c>
      <c r="I1422" s="2">
        <f t="shared" si="302"/>
        <v>0.01637982196</v>
      </c>
      <c r="J1422" s="2">
        <f t="shared" si="303"/>
        <v>0</v>
      </c>
    </row>
    <row r="1423">
      <c r="C1423" s="1">
        <v>3.0</v>
      </c>
      <c r="E1423" s="4">
        <f t="shared" si="299"/>
        <v>20</v>
      </c>
      <c r="F1423" s="1">
        <v>1.0</v>
      </c>
      <c r="G1423" s="4" t="str">
        <f t="shared" si="300"/>
        <v>0.85</v>
      </c>
      <c r="H1423" s="2">
        <f t="shared" si="301"/>
        <v>17</v>
      </c>
      <c r="I1423" s="2">
        <f t="shared" si="302"/>
        <v>0.02522255193</v>
      </c>
      <c r="J1423" s="2">
        <f t="shared" si="303"/>
        <v>0</v>
      </c>
    </row>
    <row r="1424">
      <c r="C1424" s="1">
        <v>4.0</v>
      </c>
      <c r="E1424" s="4">
        <f t="shared" si="299"/>
        <v>3</v>
      </c>
      <c r="F1424" s="1">
        <v>1.0</v>
      </c>
      <c r="G1424" s="4" t="str">
        <f t="shared" si="300"/>
        <v>1.00</v>
      </c>
      <c r="H1424" s="2">
        <f t="shared" si="301"/>
        <v>3</v>
      </c>
      <c r="I1424" s="2">
        <f t="shared" si="302"/>
        <v>0.004451038576</v>
      </c>
      <c r="J1424" s="2">
        <f t="shared" si="303"/>
        <v>0</v>
      </c>
    </row>
    <row r="1425">
      <c r="C1425" s="1">
        <v>5.0</v>
      </c>
      <c r="E1425" s="4">
        <f t="shared" si="299"/>
        <v>57</v>
      </c>
      <c r="F1425" s="1">
        <v>1.0</v>
      </c>
      <c r="G1425" s="4" t="str">
        <f t="shared" si="300"/>
        <v>0.96</v>
      </c>
      <c r="H1425" s="2">
        <f t="shared" si="301"/>
        <v>54.72</v>
      </c>
      <c r="I1425" s="2">
        <f t="shared" si="302"/>
        <v>0.08118694362</v>
      </c>
      <c r="J1425" s="2">
        <f t="shared" si="303"/>
        <v>0</v>
      </c>
    </row>
    <row r="1426">
      <c r="C1426" s="1">
        <v>6.0</v>
      </c>
      <c r="E1426" s="4">
        <f t="shared" si="299"/>
        <v>369</v>
      </c>
      <c r="F1426" s="1">
        <v>1.0</v>
      </c>
      <c r="G1426" s="4" t="str">
        <f t="shared" si="300"/>
        <v>0.95</v>
      </c>
      <c r="H1426" s="2">
        <f t="shared" si="301"/>
        <v>350.55</v>
      </c>
      <c r="I1426" s="2">
        <f t="shared" si="302"/>
        <v>0.5201038576</v>
      </c>
      <c r="J1426" s="2">
        <f t="shared" si="303"/>
        <v>0</v>
      </c>
    </row>
    <row r="1427">
      <c r="C1427" s="1">
        <v>7.0</v>
      </c>
      <c r="E1427" s="4">
        <f t="shared" si="299"/>
        <v>11</v>
      </c>
      <c r="F1427" s="1">
        <v>1.0</v>
      </c>
      <c r="G1427" s="4" t="str">
        <f t="shared" si="300"/>
        <v>0.82</v>
      </c>
      <c r="H1427" s="2">
        <f t="shared" si="301"/>
        <v>9.02</v>
      </c>
      <c r="I1427" s="2">
        <f t="shared" si="302"/>
        <v>0.01338278932</v>
      </c>
      <c r="J1427" s="2">
        <f t="shared" si="303"/>
        <v>0</v>
      </c>
    </row>
    <row r="1428">
      <c r="C1428" s="1">
        <v>8.0</v>
      </c>
      <c r="E1428" s="4">
        <f t="shared" si="299"/>
        <v>87</v>
      </c>
      <c r="F1428" s="1">
        <v>1.0</v>
      </c>
      <c r="G1428" s="4" t="str">
        <f t="shared" si="300"/>
        <v>0.89</v>
      </c>
      <c r="H1428" s="2">
        <f t="shared" si="301"/>
        <v>77.43</v>
      </c>
      <c r="I1428" s="2">
        <f t="shared" si="302"/>
        <v>0.1148813056</v>
      </c>
      <c r="J1428" s="2">
        <f t="shared" si="303"/>
        <v>0</v>
      </c>
    </row>
    <row r="1429">
      <c r="C1429" s="1">
        <v>9.0</v>
      </c>
      <c r="E1429" s="4">
        <f t="shared" si="299"/>
        <v>40</v>
      </c>
      <c r="F1429" s="1">
        <v>1.0</v>
      </c>
      <c r="G1429" s="4" t="str">
        <f t="shared" si="300"/>
        <v>0.93</v>
      </c>
      <c r="H1429" s="2">
        <f t="shared" si="301"/>
        <v>37.2</v>
      </c>
      <c r="I1429" s="2">
        <f t="shared" si="302"/>
        <v>0.05519287834</v>
      </c>
      <c r="J1429" s="2">
        <f t="shared" si="303"/>
        <v>0</v>
      </c>
    </row>
    <row r="1430">
      <c r="C1430" s="1" t="s">
        <v>28</v>
      </c>
      <c r="I1430" s="2">
        <f>(E1431-H1431)/E1431</f>
        <v>0.06818991098</v>
      </c>
    </row>
    <row r="1431">
      <c r="D1431" s="1" t="s">
        <v>29</v>
      </c>
      <c r="E1431" s="2">
        <f>Sum(E1420:E1429)</f>
        <v>674</v>
      </c>
      <c r="H1431" s="2">
        <f>Sum(H1420:H1429)</f>
        <v>628.04</v>
      </c>
    </row>
    <row r="1432">
      <c r="D1432" s="1" t="s">
        <v>17</v>
      </c>
      <c r="E1432" s="2">
        <f>E1431/$B$2</f>
        <v>0.005265625</v>
      </c>
    </row>
    <row r="1433">
      <c r="D1433" s="1" t="s">
        <v>18</v>
      </c>
      <c r="E1433" s="2">
        <f>H1431/E1431</f>
        <v>0.931810089</v>
      </c>
    </row>
    <row r="1434">
      <c r="D1434" s="1" t="s">
        <v>20</v>
      </c>
      <c r="E1434" s="2">
        <f>H1431/$B$2</f>
        <v>0.0049065625</v>
      </c>
    </row>
    <row r="1435">
      <c r="D1435" s="1" t="s">
        <v>21</v>
      </c>
      <c r="E1435" s="2">
        <f>(E1431-H1431)/$B$2</f>
        <v>0.0003590625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78</v>
      </c>
      <c r="F1450" s="1">
        <v>1.0</v>
      </c>
      <c r="G1450" s="4" t="str">
        <f t="shared" ref="G1450:G1459" si="305">INDIRECT(CONCATENATE("'ccc",$E$1448,"'!",$B$1,C1450+21))</f>
        <v>0.90</v>
      </c>
      <c r="H1450" s="2">
        <f t="shared" ref="H1450:H1459" si="306">E1450*F1450*G1450</f>
        <v>70.2</v>
      </c>
      <c r="I1450" s="2">
        <f t="shared" ref="I1450:I1459" si="307">H1450/$E$1461</f>
        <v>0.1076687117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1</v>
      </c>
      <c r="F1451" s="1">
        <v>1.0</v>
      </c>
      <c r="G1451" s="4" t="str">
        <f t="shared" si="305"/>
        <v>0.00</v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12</v>
      </c>
      <c r="F1452" s="1">
        <v>1.0</v>
      </c>
      <c r="G1452" s="4" t="str">
        <f t="shared" si="305"/>
        <v>0.75</v>
      </c>
      <c r="H1452" s="2">
        <f t="shared" si="306"/>
        <v>9</v>
      </c>
      <c r="I1452" s="2">
        <f t="shared" si="307"/>
        <v>0.01380368098</v>
      </c>
      <c r="J1452" s="2">
        <f t="shared" si="308"/>
        <v>0</v>
      </c>
    </row>
    <row r="1453">
      <c r="C1453" s="1">
        <v>3.0</v>
      </c>
      <c r="E1453" s="4">
        <f t="shared" si="304"/>
        <v>10</v>
      </c>
      <c r="F1453" s="1">
        <v>1.0</v>
      </c>
      <c r="G1453" s="4" t="str">
        <f t="shared" si="305"/>
        <v>0.70</v>
      </c>
      <c r="H1453" s="2">
        <f t="shared" si="306"/>
        <v>7</v>
      </c>
      <c r="I1453" s="2">
        <f t="shared" si="307"/>
        <v>0.01073619632</v>
      </c>
      <c r="J1453" s="2">
        <f t="shared" si="308"/>
        <v>0</v>
      </c>
    </row>
    <row r="1454">
      <c r="C1454" s="1">
        <v>4.0</v>
      </c>
      <c r="E1454" s="4">
        <f t="shared" si="304"/>
        <v>4</v>
      </c>
      <c r="F1454" s="1">
        <v>1.0</v>
      </c>
      <c r="G1454" s="4" t="str">
        <f t="shared" si="305"/>
        <v>1.00</v>
      </c>
      <c r="H1454" s="2">
        <f t="shared" si="306"/>
        <v>4</v>
      </c>
      <c r="I1454" s="2">
        <f t="shared" si="307"/>
        <v>0.006134969325</v>
      </c>
      <c r="J1454" s="2">
        <f t="shared" si="308"/>
        <v>0</v>
      </c>
    </row>
    <row r="1455">
      <c r="C1455" s="1">
        <v>5.0</v>
      </c>
      <c r="E1455" s="4">
        <f t="shared" si="304"/>
        <v>53</v>
      </c>
      <c r="F1455" s="1">
        <v>1.0</v>
      </c>
      <c r="G1455" s="4" t="str">
        <f t="shared" si="305"/>
        <v>0.89</v>
      </c>
      <c r="H1455" s="2">
        <f t="shared" si="306"/>
        <v>47.17</v>
      </c>
      <c r="I1455" s="2">
        <f t="shared" si="307"/>
        <v>0.07234662577</v>
      </c>
      <c r="J1455" s="2">
        <f t="shared" si="308"/>
        <v>0</v>
      </c>
    </row>
    <row r="1456">
      <c r="C1456" s="1">
        <v>6.0</v>
      </c>
      <c r="E1456" s="4">
        <f t="shared" si="304"/>
        <v>356</v>
      </c>
      <c r="F1456" s="1">
        <v>1.0</v>
      </c>
      <c r="G1456" s="4" t="str">
        <f t="shared" si="305"/>
        <v>0.98</v>
      </c>
      <c r="H1456" s="2">
        <f t="shared" si="306"/>
        <v>348.88</v>
      </c>
      <c r="I1456" s="2">
        <f t="shared" si="307"/>
        <v>0.5350920245</v>
      </c>
      <c r="J1456" s="2">
        <f t="shared" si="308"/>
        <v>0</v>
      </c>
    </row>
    <row r="1457">
      <c r="C1457" s="1">
        <v>7.0</v>
      </c>
      <c r="E1457" s="4">
        <f t="shared" si="304"/>
        <v>13</v>
      </c>
      <c r="F1457" s="1">
        <v>1.0</v>
      </c>
      <c r="G1457" s="4" t="str">
        <f t="shared" si="305"/>
        <v>1.00</v>
      </c>
      <c r="H1457" s="2">
        <f t="shared" si="306"/>
        <v>13</v>
      </c>
      <c r="I1457" s="2">
        <f t="shared" si="307"/>
        <v>0.01993865031</v>
      </c>
      <c r="J1457" s="2">
        <f t="shared" si="308"/>
        <v>0</v>
      </c>
    </row>
    <row r="1458">
      <c r="C1458" s="1">
        <v>8.0</v>
      </c>
      <c r="E1458" s="4">
        <f t="shared" si="304"/>
        <v>63</v>
      </c>
      <c r="F1458" s="1">
        <v>1.0</v>
      </c>
      <c r="G1458" s="4" t="str">
        <f t="shared" si="305"/>
        <v>0.86</v>
      </c>
      <c r="H1458" s="2">
        <f t="shared" si="306"/>
        <v>54.18</v>
      </c>
      <c r="I1458" s="2">
        <f t="shared" si="307"/>
        <v>0.08309815951</v>
      </c>
      <c r="J1458" s="2">
        <f t="shared" si="308"/>
        <v>0</v>
      </c>
    </row>
    <row r="1459">
      <c r="C1459" s="1">
        <v>9.0</v>
      </c>
      <c r="E1459" s="4">
        <f t="shared" si="304"/>
        <v>62</v>
      </c>
      <c r="F1459" s="1">
        <v>1.0</v>
      </c>
      <c r="G1459" s="4" t="str">
        <f t="shared" si="305"/>
        <v>0.94</v>
      </c>
      <c r="H1459" s="2">
        <f t="shared" si="306"/>
        <v>58.28</v>
      </c>
      <c r="I1459" s="2">
        <f t="shared" si="307"/>
        <v>0.08938650307</v>
      </c>
      <c r="J1459" s="2">
        <f t="shared" si="308"/>
        <v>0</v>
      </c>
    </row>
    <row r="1460">
      <c r="C1460" s="1" t="s">
        <v>28</v>
      </c>
      <c r="I1460" s="2">
        <f>(E1461-H1461)/E1461</f>
        <v>0.06179447853</v>
      </c>
    </row>
    <row r="1461">
      <c r="D1461" s="1" t="s">
        <v>29</v>
      </c>
      <c r="E1461" s="2">
        <f>Sum(E1450:E1459)</f>
        <v>652</v>
      </c>
      <c r="H1461" s="2">
        <f>Sum(H1450:H1459)</f>
        <v>611.71</v>
      </c>
    </row>
    <row r="1462">
      <c r="D1462" s="1" t="s">
        <v>17</v>
      </c>
      <c r="E1462" s="2">
        <f>E1461/$B$2</f>
        <v>0.00509375</v>
      </c>
    </row>
    <row r="1463">
      <c r="D1463" s="1" t="s">
        <v>18</v>
      </c>
      <c r="E1463" s="2">
        <f>H1461/E1461</f>
        <v>0.9382055215</v>
      </c>
    </row>
    <row r="1464">
      <c r="D1464" s="1" t="s">
        <v>20</v>
      </c>
      <c r="E1464" s="2">
        <f>H1461/$B$2</f>
        <v>0.004778984375</v>
      </c>
    </row>
    <row r="1465">
      <c r="D1465" s="1" t="s">
        <v>21</v>
      </c>
      <c r="E1465" s="2">
        <f>(E1461-H1461)/$B$2</f>
        <v>0.000314765625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83</v>
      </c>
      <c r="F1480" s="1">
        <v>1.0</v>
      </c>
      <c r="G1480" s="4" t="str">
        <f t="shared" ref="G1480:G1489" si="310">INDIRECT(CONCATENATE("'ccc",$E$1478,"'!",$B$1,C1480+21))</f>
        <v>0.95</v>
      </c>
      <c r="H1480" s="2">
        <f t="shared" ref="H1480:H1489" si="311">E1480*F1480*G1480</f>
        <v>78.85</v>
      </c>
      <c r="I1480" s="2">
        <f t="shared" ref="I1480:I1489" si="312">H1480/$E$1491</f>
        <v>0.1081618656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14</v>
      </c>
      <c r="F1482" s="1">
        <v>1.0</v>
      </c>
      <c r="G1482" s="4" t="str">
        <f t="shared" si="310"/>
        <v>0.86</v>
      </c>
      <c r="H1482" s="2">
        <f t="shared" si="311"/>
        <v>12.04</v>
      </c>
      <c r="I1482" s="2">
        <f t="shared" si="312"/>
        <v>0.01651577503</v>
      </c>
      <c r="J1482" s="2">
        <f t="shared" si="313"/>
        <v>0</v>
      </c>
    </row>
    <row r="1483">
      <c r="C1483" s="1">
        <v>3.0</v>
      </c>
      <c r="E1483" s="4">
        <f t="shared" si="309"/>
        <v>13</v>
      </c>
      <c r="F1483" s="1">
        <v>1.0</v>
      </c>
      <c r="G1483" s="4" t="str">
        <f t="shared" si="310"/>
        <v>0.85</v>
      </c>
      <c r="H1483" s="2">
        <f t="shared" si="311"/>
        <v>11.05</v>
      </c>
      <c r="I1483" s="2">
        <f t="shared" si="312"/>
        <v>0.01515775034</v>
      </c>
      <c r="J1483" s="2">
        <f t="shared" si="313"/>
        <v>0</v>
      </c>
    </row>
    <row r="1484">
      <c r="C1484" s="1">
        <v>4.0</v>
      </c>
      <c r="E1484" s="4">
        <f t="shared" si="309"/>
        <v>5</v>
      </c>
      <c r="F1484" s="1">
        <v>1.0</v>
      </c>
      <c r="G1484" s="4" t="str">
        <f t="shared" si="310"/>
        <v>1.00</v>
      </c>
      <c r="H1484" s="2">
        <f t="shared" si="311"/>
        <v>5</v>
      </c>
      <c r="I1484" s="2">
        <f t="shared" si="312"/>
        <v>0.006858710562</v>
      </c>
      <c r="J1484" s="2">
        <f t="shared" si="313"/>
        <v>0</v>
      </c>
    </row>
    <row r="1485">
      <c r="C1485" s="1">
        <v>5.0</v>
      </c>
      <c r="E1485" s="4">
        <f t="shared" si="309"/>
        <v>55</v>
      </c>
      <c r="F1485" s="1">
        <v>1.0</v>
      </c>
      <c r="G1485" s="4" t="str">
        <f t="shared" si="310"/>
        <v>0.85</v>
      </c>
      <c r="H1485" s="2">
        <f t="shared" si="311"/>
        <v>46.75</v>
      </c>
      <c r="I1485" s="2">
        <f t="shared" si="312"/>
        <v>0.06412894376</v>
      </c>
      <c r="J1485" s="2">
        <f t="shared" si="313"/>
        <v>0</v>
      </c>
    </row>
    <row r="1486">
      <c r="C1486" s="1">
        <v>6.0</v>
      </c>
      <c r="E1486" s="4">
        <f t="shared" si="309"/>
        <v>407</v>
      </c>
      <c r="F1486" s="1">
        <v>1.0</v>
      </c>
      <c r="G1486" s="4" t="str">
        <f t="shared" si="310"/>
        <v>0.97</v>
      </c>
      <c r="H1486" s="2">
        <f t="shared" si="311"/>
        <v>394.79</v>
      </c>
      <c r="I1486" s="2">
        <f t="shared" si="312"/>
        <v>0.5415500686</v>
      </c>
      <c r="J1486" s="2">
        <f t="shared" si="313"/>
        <v>0</v>
      </c>
    </row>
    <row r="1487">
      <c r="C1487" s="1">
        <v>7.0</v>
      </c>
      <c r="E1487" s="4">
        <f t="shared" si="309"/>
        <v>9</v>
      </c>
      <c r="F1487" s="1">
        <v>1.0</v>
      </c>
      <c r="G1487" s="4" t="str">
        <f t="shared" si="310"/>
        <v>1.00</v>
      </c>
      <c r="H1487" s="2">
        <f t="shared" si="311"/>
        <v>9</v>
      </c>
      <c r="I1487" s="2">
        <f t="shared" si="312"/>
        <v>0.01234567901</v>
      </c>
      <c r="J1487" s="2">
        <f t="shared" si="313"/>
        <v>0</v>
      </c>
    </row>
    <row r="1488">
      <c r="C1488" s="1">
        <v>8.0</v>
      </c>
      <c r="E1488" s="4">
        <f t="shared" si="309"/>
        <v>74</v>
      </c>
      <c r="F1488" s="1">
        <v>1.0</v>
      </c>
      <c r="G1488" s="4" t="str">
        <f t="shared" si="310"/>
        <v>0.85</v>
      </c>
      <c r="H1488" s="2">
        <f t="shared" si="311"/>
        <v>62.9</v>
      </c>
      <c r="I1488" s="2">
        <f t="shared" si="312"/>
        <v>0.08628257888</v>
      </c>
      <c r="J1488" s="2">
        <f t="shared" si="313"/>
        <v>0</v>
      </c>
    </row>
    <row r="1489">
      <c r="C1489" s="1">
        <v>9.0</v>
      </c>
      <c r="E1489" s="4">
        <f t="shared" si="309"/>
        <v>69</v>
      </c>
      <c r="F1489" s="1">
        <v>1.0</v>
      </c>
      <c r="G1489" s="4" t="str">
        <f t="shared" si="310"/>
        <v>0.96</v>
      </c>
      <c r="H1489" s="2">
        <f t="shared" si="311"/>
        <v>66.24</v>
      </c>
      <c r="I1489" s="2">
        <f t="shared" si="312"/>
        <v>0.09086419753</v>
      </c>
      <c r="J1489" s="2">
        <f t="shared" si="313"/>
        <v>0</v>
      </c>
    </row>
    <row r="1490">
      <c r="C1490" s="1" t="s">
        <v>28</v>
      </c>
      <c r="I1490" s="2">
        <f>(E1491-H1491)/E1491</f>
        <v>0.05813443073</v>
      </c>
    </row>
    <row r="1491">
      <c r="D1491" s="1" t="s">
        <v>29</v>
      </c>
      <c r="E1491" s="2">
        <f>Sum(E1480:E1489)</f>
        <v>729</v>
      </c>
      <c r="H1491" s="2">
        <f>Sum(H1480:H1489)</f>
        <v>686.62</v>
      </c>
    </row>
    <row r="1492">
      <c r="D1492" s="1" t="s">
        <v>17</v>
      </c>
      <c r="E1492" s="2">
        <f>E1491/$B$2</f>
        <v>0.0056953125</v>
      </c>
    </row>
    <row r="1493">
      <c r="D1493" s="1" t="s">
        <v>18</v>
      </c>
      <c r="E1493" s="2">
        <f>H1491/E1491</f>
        <v>0.9418655693</v>
      </c>
    </row>
    <row r="1494">
      <c r="D1494" s="1" t="s">
        <v>20</v>
      </c>
      <c r="E1494" s="2">
        <f>H1491/$B$2</f>
        <v>0.00536421875</v>
      </c>
    </row>
    <row r="1495">
      <c r="D1495" s="1" t="s">
        <v>21</v>
      </c>
      <c r="E1495" s="2">
        <f>(E1491-H1491)/$B$2</f>
        <v>0.00033109375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51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</v>
      </c>
      <c r="P105" s="2">
        <f t="shared" si="74"/>
        <v>0.0005955926147</v>
      </c>
      <c r="Q105" s="2">
        <f t="shared" si="74"/>
        <v>0.0005955926147</v>
      </c>
      <c r="R105" s="2">
        <f t="shared" si="74"/>
        <v>0.00358546754</v>
      </c>
      <c r="S105" s="2">
        <f t="shared" si="74"/>
        <v>0.001786777844</v>
      </c>
      <c r="T105" s="2">
        <f t="shared" si="74"/>
        <v>0.0002977963073</v>
      </c>
      <c r="U105" s="2">
        <f t="shared" si="74"/>
        <v>0.988385944</v>
      </c>
      <c r="V105" s="2">
        <f t="shared" si="74"/>
        <v>0</v>
      </c>
      <c r="W105" s="2">
        <f t="shared" si="74"/>
        <v>0</v>
      </c>
      <c r="X105" s="2">
        <f t="shared" si="74"/>
        <v>0.004752829065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</v>
      </c>
      <c r="Q106" s="2">
        <f t="shared" si="75"/>
        <v>0.0006224712107</v>
      </c>
      <c r="R106" s="2">
        <f t="shared" si="75"/>
        <v>0.003099906629</v>
      </c>
      <c r="S106" s="2">
        <f t="shared" si="75"/>
        <v>0.001867413632</v>
      </c>
      <c r="T106" s="2">
        <f t="shared" si="75"/>
        <v>0</v>
      </c>
      <c r="U106" s="2">
        <f t="shared" si="75"/>
        <v>0.9850606909</v>
      </c>
      <c r="V106" s="2">
        <f t="shared" si="75"/>
        <v>0.0003112356054</v>
      </c>
      <c r="W106" s="2">
        <f t="shared" si="75"/>
        <v>0</v>
      </c>
      <c r="X106" s="2">
        <f t="shared" si="75"/>
        <v>0.009038281979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0.0006218905473</v>
      </c>
      <c r="O107" s="2">
        <f t="shared" si="76"/>
        <v>0</v>
      </c>
      <c r="P107" s="2">
        <f t="shared" si="76"/>
        <v>0.0003109452736</v>
      </c>
      <c r="Q107" s="2">
        <f t="shared" si="76"/>
        <v>0.0003109452736</v>
      </c>
      <c r="R107" s="2">
        <f t="shared" si="76"/>
        <v>0.002189054726</v>
      </c>
      <c r="S107" s="2">
        <f t="shared" si="76"/>
        <v>0.001554726368</v>
      </c>
      <c r="T107" s="2">
        <f t="shared" si="76"/>
        <v>0.0003109452736</v>
      </c>
      <c r="U107" s="2">
        <f t="shared" si="76"/>
        <v>0.9838308458</v>
      </c>
      <c r="V107" s="2">
        <f t="shared" si="76"/>
        <v>0.0006218905473</v>
      </c>
      <c r="W107" s="2">
        <f t="shared" si="76"/>
        <v>0</v>
      </c>
      <c r="X107" s="2">
        <f t="shared" si="76"/>
        <v>0.01024875622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</v>
      </c>
      <c r="P108" s="2">
        <f t="shared" si="77"/>
        <v>0</v>
      </c>
      <c r="Q108" s="2">
        <f t="shared" si="77"/>
        <v>0.0009259259259</v>
      </c>
      <c r="R108" s="2">
        <f t="shared" si="77"/>
        <v>0.005222222222</v>
      </c>
      <c r="S108" s="2">
        <f t="shared" si="77"/>
        <v>0.001234567901</v>
      </c>
      <c r="T108" s="2">
        <f t="shared" si="77"/>
        <v>0</v>
      </c>
      <c r="U108" s="2">
        <f t="shared" si="77"/>
        <v>0.9842592593</v>
      </c>
      <c r="V108" s="2">
        <f t="shared" si="77"/>
        <v>0.0009259259259</v>
      </c>
      <c r="W108" s="2">
        <f t="shared" si="77"/>
        <v>0</v>
      </c>
      <c r="X108" s="2">
        <f t="shared" si="77"/>
        <v>0.007432098765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</v>
      </c>
      <c r="Q109" s="2">
        <f t="shared" si="78"/>
        <v>0.0006271450858</v>
      </c>
      <c r="R109" s="2">
        <f t="shared" si="78"/>
        <v>0.004985959438</v>
      </c>
      <c r="S109" s="2">
        <f t="shared" si="78"/>
        <v>0.002184087363</v>
      </c>
      <c r="T109" s="2">
        <f t="shared" si="78"/>
        <v>0.0003120124805</v>
      </c>
      <c r="U109" s="2">
        <f t="shared" si="78"/>
        <v>0.9812792512</v>
      </c>
      <c r="V109" s="2">
        <f t="shared" si="78"/>
        <v>0.0009360374415</v>
      </c>
      <c r="W109" s="2">
        <f t="shared" si="78"/>
        <v>0</v>
      </c>
      <c r="X109" s="2">
        <f t="shared" si="78"/>
        <v>0.00967550702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</v>
      </c>
      <c r="P110" s="2">
        <f t="shared" si="79"/>
        <v>0</v>
      </c>
      <c r="Q110" s="2">
        <f t="shared" si="79"/>
        <v>0.002233766234</v>
      </c>
      <c r="R110" s="2">
        <f t="shared" si="79"/>
        <v>0.002972170686</v>
      </c>
      <c r="S110" s="2">
        <f t="shared" si="79"/>
        <v>0.001113172542</v>
      </c>
      <c r="T110" s="2">
        <f t="shared" si="79"/>
        <v>0</v>
      </c>
      <c r="U110" s="2">
        <f t="shared" si="79"/>
        <v>0.5992727273</v>
      </c>
      <c r="V110" s="2">
        <f t="shared" si="79"/>
        <v>0.000745825603</v>
      </c>
      <c r="W110" s="2">
        <f t="shared" si="79"/>
        <v>0.3689239332</v>
      </c>
      <c r="X110" s="2">
        <f t="shared" si="79"/>
        <v>0.02473840445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</v>
      </c>
      <c r="Q111" s="2">
        <f t="shared" si="80"/>
        <v>0.0007052186178</v>
      </c>
      <c r="R111" s="2">
        <f t="shared" si="80"/>
        <v>0.00389280677</v>
      </c>
      <c r="S111" s="2">
        <f t="shared" si="80"/>
        <v>0.001417489422</v>
      </c>
      <c r="T111" s="2">
        <f t="shared" si="80"/>
        <v>0.0003526093089</v>
      </c>
      <c r="U111" s="2">
        <f t="shared" si="80"/>
        <v>0.4822637518</v>
      </c>
      <c r="V111" s="2">
        <f t="shared" si="80"/>
        <v>0</v>
      </c>
      <c r="W111" s="2">
        <f t="shared" si="80"/>
        <v>0.4848166432</v>
      </c>
      <c r="X111" s="2">
        <f t="shared" si="80"/>
        <v>0.02655148096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</v>
      </c>
      <c r="Q112" s="2">
        <f t="shared" si="81"/>
        <v>0.001051156272</v>
      </c>
      <c r="R112" s="2">
        <f t="shared" si="81"/>
        <v>0.001741415557</v>
      </c>
      <c r="S112" s="2">
        <f t="shared" si="81"/>
        <v>0.001741415557</v>
      </c>
      <c r="T112" s="2">
        <f t="shared" si="81"/>
        <v>0.000350385424</v>
      </c>
      <c r="U112" s="2">
        <f t="shared" si="81"/>
        <v>0.400721794</v>
      </c>
      <c r="V112" s="2">
        <f t="shared" si="81"/>
        <v>0</v>
      </c>
      <c r="W112" s="2">
        <f t="shared" si="81"/>
        <v>0.5724106517</v>
      </c>
      <c r="X112" s="2">
        <f t="shared" si="81"/>
        <v>0.0219831815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0.0003164556962</v>
      </c>
      <c r="Q113" s="2">
        <f t="shared" si="82"/>
        <v>0.001582278481</v>
      </c>
      <c r="R113" s="2">
        <f t="shared" si="82"/>
        <v>0.00253164557</v>
      </c>
      <c r="S113" s="2">
        <f t="shared" si="82"/>
        <v>0.0009493670886</v>
      </c>
      <c r="T113" s="2">
        <f t="shared" si="82"/>
        <v>0</v>
      </c>
      <c r="U113" s="2">
        <f t="shared" si="82"/>
        <v>0.2778006329</v>
      </c>
      <c r="V113" s="2">
        <f t="shared" si="82"/>
        <v>0</v>
      </c>
      <c r="W113" s="2">
        <f t="shared" si="82"/>
        <v>0.7011455696</v>
      </c>
      <c r="X113" s="2">
        <f t="shared" si="82"/>
        <v>0.01567405063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</v>
      </c>
      <c r="Q114" s="2">
        <f t="shared" si="83"/>
        <v>0</v>
      </c>
      <c r="R114" s="2">
        <f t="shared" si="83"/>
        <v>0.0005877114871</v>
      </c>
      <c r="S114" s="2">
        <f t="shared" si="83"/>
        <v>0.001187295934</v>
      </c>
      <c r="T114" s="2">
        <f t="shared" si="83"/>
        <v>0</v>
      </c>
      <c r="U114" s="2">
        <f t="shared" si="83"/>
        <v>0.2135114277</v>
      </c>
      <c r="V114" s="2">
        <f t="shared" si="83"/>
        <v>0.0005936479668</v>
      </c>
      <c r="W114" s="2">
        <f t="shared" si="83"/>
        <v>0.7704897596</v>
      </c>
      <c r="X114" s="2">
        <f t="shared" si="83"/>
        <v>0.01363015732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2</v>
      </c>
      <c r="F1212" s="1">
        <v>1.0</v>
      </c>
      <c r="G1212" s="4" t="str">
        <f t="shared" si="265"/>
        <v>1.00</v>
      </c>
      <c r="H1212" s="2">
        <f t="shared" si="266"/>
        <v>2</v>
      </c>
      <c r="I1212" s="2">
        <f t="shared" si="267"/>
        <v>0.0005955926147</v>
      </c>
      <c r="J1212" s="2">
        <f t="shared" si="268"/>
        <v>0</v>
      </c>
    </row>
    <row r="1213">
      <c r="C1213" s="1">
        <v>3.0</v>
      </c>
      <c r="E1213" s="4">
        <f t="shared" si="264"/>
        <v>2</v>
      </c>
      <c r="F1213" s="1">
        <v>1.0</v>
      </c>
      <c r="G1213" s="4" t="str">
        <f t="shared" si="265"/>
        <v>1.00</v>
      </c>
      <c r="H1213" s="2">
        <f t="shared" si="266"/>
        <v>2</v>
      </c>
      <c r="I1213" s="2">
        <f t="shared" si="267"/>
        <v>0.0005955926147</v>
      </c>
      <c r="J1213" s="2">
        <f t="shared" si="268"/>
        <v>0</v>
      </c>
    </row>
    <row r="1214">
      <c r="C1214" s="1">
        <v>4.0</v>
      </c>
      <c r="E1214" s="4">
        <f t="shared" si="264"/>
        <v>14</v>
      </c>
      <c r="F1214" s="1">
        <v>1.0</v>
      </c>
      <c r="G1214" s="4" t="str">
        <f t="shared" si="265"/>
        <v>0.86</v>
      </c>
      <c r="H1214" s="2">
        <f t="shared" si="266"/>
        <v>12.04</v>
      </c>
      <c r="I1214" s="2">
        <f t="shared" si="267"/>
        <v>0.00358546754</v>
      </c>
      <c r="J1214" s="2">
        <f t="shared" si="268"/>
        <v>0</v>
      </c>
    </row>
    <row r="1215">
      <c r="C1215" s="1">
        <v>5.0</v>
      </c>
      <c r="E1215" s="4">
        <f t="shared" si="264"/>
        <v>6</v>
      </c>
      <c r="F1215" s="1">
        <v>1.0</v>
      </c>
      <c r="G1215" s="4" t="str">
        <f t="shared" si="265"/>
        <v>1.00</v>
      </c>
      <c r="H1215" s="2">
        <f t="shared" si="266"/>
        <v>6</v>
      </c>
      <c r="I1215" s="2">
        <f t="shared" si="267"/>
        <v>0.001786777844</v>
      </c>
      <c r="J1215" s="2">
        <f t="shared" si="268"/>
        <v>0</v>
      </c>
    </row>
    <row r="1216">
      <c r="C1216" s="1">
        <v>6.0</v>
      </c>
      <c r="E1216" s="4">
        <f t="shared" si="264"/>
        <v>1</v>
      </c>
      <c r="F1216" s="1">
        <v>1.0</v>
      </c>
      <c r="G1216" s="4" t="str">
        <f t="shared" si="265"/>
        <v>1.00</v>
      </c>
      <c r="H1216" s="2">
        <f t="shared" si="266"/>
        <v>1</v>
      </c>
      <c r="I1216" s="2">
        <f t="shared" si="267"/>
        <v>0.0002977963073</v>
      </c>
      <c r="J1216" s="2">
        <f t="shared" si="268"/>
        <v>0</v>
      </c>
    </row>
    <row r="1217">
      <c r="C1217" s="1">
        <v>7.0</v>
      </c>
      <c r="E1217" s="4">
        <f t="shared" si="264"/>
        <v>3319</v>
      </c>
      <c r="F1217" s="1">
        <v>1.0</v>
      </c>
      <c r="G1217" s="4" t="str">
        <f t="shared" si="265"/>
        <v>1.00</v>
      </c>
      <c r="H1217" s="2">
        <f t="shared" si="266"/>
        <v>3319</v>
      </c>
      <c r="I1217" s="2">
        <f t="shared" si="267"/>
        <v>0.988385944</v>
      </c>
      <c r="J1217" s="2">
        <f t="shared" si="268"/>
        <v>0</v>
      </c>
    </row>
    <row r="1218">
      <c r="C1218" s="1">
        <v>8.0</v>
      </c>
      <c r="E1218" s="4">
        <f t="shared" si="264"/>
        <v>0</v>
      </c>
      <c r="F1218" s="1">
        <v>1.0</v>
      </c>
      <c r="G1218" s="4" t="str">
        <f t="shared" si="265"/>
        <v/>
      </c>
      <c r="H1218" s="2">
        <f t="shared" si="266"/>
        <v>0</v>
      </c>
      <c r="I1218" s="2">
        <f t="shared" si="267"/>
        <v>0</v>
      </c>
      <c r="J1218" s="2">
        <f t="shared" si="268"/>
        <v>0</v>
      </c>
    </row>
    <row r="1219">
      <c r="C1219" s="1">
        <v>9.0</v>
      </c>
      <c r="E1219" s="4">
        <f t="shared" si="264"/>
        <v>14</v>
      </c>
      <c r="F1219" s="1">
        <v>0.0</v>
      </c>
      <c r="G1219" s="4" t="str">
        <f t="shared" si="265"/>
        <v>0.64</v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0.004752829065</v>
      </c>
    </row>
    <row r="1221">
      <c r="D1221" s="1" t="s">
        <v>29</v>
      </c>
      <c r="E1221" s="2">
        <f>Sum(E1210:E1219)</f>
        <v>3358</v>
      </c>
      <c r="H1221" s="2">
        <f>Sum(H1210:H1219)</f>
        <v>3342.04</v>
      </c>
    </row>
    <row r="1222">
      <c r="D1222" s="1" t="s">
        <v>17</v>
      </c>
      <c r="E1222" s="2">
        <f>E1221/$B$2</f>
        <v>0.026234375</v>
      </c>
    </row>
    <row r="1223">
      <c r="D1223" s="1" t="s">
        <v>18</v>
      </c>
      <c r="E1223" s="2">
        <f>H1221/E1221</f>
        <v>0.9952471709</v>
      </c>
    </row>
    <row r="1224">
      <c r="D1224" s="1" t="s">
        <v>20</v>
      </c>
      <c r="E1224" s="2">
        <f>H1221/$B$2</f>
        <v>0.0261096875</v>
      </c>
    </row>
    <row r="1225">
      <c r="D1225" s="1" t="s">
        <v>21</v>
      </c>
      <c r="E1225" s="2">
        <f>(E1221-H1221)/$B$2</f>
        <v>0.0001246875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0</v>
      </c>
      <c r="F1241" s="1">
        <v>1.0</v>
      </c>
      <c r="G1241" s="4" t="str">
        <f t="shared" si="270"/>
        <v/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0</v>
      </c>
      <c r="F1242" s="1">
        <v>1.0</v>
      </c>
      <c r="G1242" s="4" t="str">
        <f t="shared" si="270"/>
        <v/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2</v>
      </c>
      <c r="F1243" s="1">
        <v>1.0</v>
      </c>
      <c r="G1243" s="4" t="str">
        <f t="shared" si="270"/>
        <v>1.00</v>
      </c>
      <c r="H1243" s="2">
        <f t="shared" si="271"/>
        <v>2</v>
      </c>
      <c r="I1243" s="2">
        <f t="shared" si="272"/>
        <v>0.0006224712107</v>
      </c>
      <c r="J1243" s="2">
        <f t="shared" si="273"/>
        <v>0</v>
      </c>
    </row>
    <row r="1244">
      <c r="C1244" s="1">
        <v>4.0</v>
      </c>
      <c r="E1244" s="4">
        <f t="shared" si="269"/>
        <v>12</v>
      </c>
      <c r="F1244" s="1">
        <v>1.0</v>
      </c>
      <c r="G1244" s="4" t="str">
        <f t="shared" si="270"/>
        <v>0.83</v>
      </c>
      <c r="H1244" s="2">
        <f t="shared" si="271"/>
        <v>9.96</v>
      </c>
      <c r="I1244" s="2">
        <f t="shared" si="272"/>
        <v>0.003099906629</v>
      </c>
      <c r="J1244" s="2">
        <f t="shared" si="273"/>
        <v>0</v>
      </c>
    </row>
    <row r="1245">
      <c r="C1245" s="1">
        <v>5.0</v>
      </c>
      <c r="E1245" s="4">
        <f t="shared" si="269"/>
        <v>8</v>
      </c>
      <c r="F1245" s="1">
        <v>1.0</v>
      </c>
      <c r="G1245" s="4" t="str">
        <f t="shared" si="270"/>
        <v>0.75</v>
      </c>
      <c r="H1245" s="2">
        <f t="shared" si="271"/>
        <v>6</v>
      </c>
      <c r="I1245" s="2">
        <f t="shared" si="272"/>
        <v>0.001867413632</v>
      </c>
      <c r="J1245" s="2">
        <f t="shared" si="273"/>
        <v>0</v>
      </c>
    </row>
    <row r="1246">
      <c r="C1246" s="1">
        <v>6.0</v>
      </c>
      <c r="E1246" s="4">
        <f t="shared" si="269"/>
        <v>0</v>
      </c>
      <c r="F1246" s="1">
        <v>1.0</v>
      </c>
      <c r="G1246" s="4" t="str">
        <f t="shared" si="270"/>
        <v/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3165</v>
      </c>
      <c r="F1247" s="1">
        <v>1.0</v>
      </c>
      <c r="G1247" s="4" t="str">
        <f t="shared" si="270"/>
        <v>1.00</v>
      </c>
      <c r="H1247" s="2">
        <f t="shared" si="271"/>
        <v>3165</v>
      </c>
      <c r="I1247" s="2">
        <f t="shared" si="272"/>
        <v>0.9850606909</v>
      </c>
      <c r="J1247" s="2">
        <f t="shared" si="273"/>
        <v>0</v>
      </c>
    </row>
    <row r="1248">
      <c r="C1248" s="1">
        <v>8.0</v>
      </c>
      <c r="E1248" s="4">
        <f t="shared" si="269"/>
        <v>1</v>
      </c>
      <c r="F1248" s="1">
        <v>1.0</v>
      </c>
      <c r="G1248" s="4" t="str">
        <f t="shared" si="270"/>
        <v>1.00</v>
      </c>
      <c r="H1248" s="2">
        <f t="shared" si="271"/>
        <v>1</v>
      </c>
      <c r="I1248" s="2">
        <f t="shared" si="272"/>
        <v>0.0003112356054</v>
      </c>
      <c r="J1248" s="2">
        <f t="shared" si="273"/>
        <v>0</v>
      </c>
    </row>
    <row r="1249">
      <c r="C1249" s="1">
        <v>9.0</v>
      </c>
      <c r="E1249" s="4">
        <f t="shared" si="269"/>
        <v>25</v>
      </c>
      <c r="F1249" s="1">
        <v>0.0</v>
      </c>
      <c r="G1249" s="4" t="str">
        <f t="shared" si="270"/>
        <v>1.00</v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0.009038281979</v>
      </c>
    </row>
    <row r="1251">
      <c r="D1251" s="1" t="s">
        <v>29</v>
      </c>
      <c r="E1251" s="2">
        <f>Sum(E1240:E1249)</f>
        <v>3213</v>
      </c>
      <c r="H1251" s="2">
        <f>Sum(H1240:H1249)</f>
        <v>3183.96</v>
      </c>
    </row>
    <row r="1252">
      <c r="D1252" s="1" t="s">
        <v>17</v>
      </c>
      <c r="E1252" s="2">
        <f>E1251/$B$2</f>
        <v>0.0251015625</v>
      </c>
    </row>
    <row r="1253">
      <c r="D1253" s="1" t="s">
        <v>18</v>
      </c>
      <c r="E1253" s="2">
        <f>H1251/E1251</f>
        <v>0.990961718</v>
      </c>
    </row>
    <row r="1254">
      <c r="D1254" s="1" t="s">
        <v>20</v>
      </c>
      <c r="E1254" s="2">
        <f>H1251/$B$2</f>
        <v>0.0248746875</v>
      </c>
    </row>
    <row r="1255">
      <c r="D1255" s="1" t="s">
        <v>21</v>
      </c>
      <c r="E1255" s="2">
        <f>(E1251-H1251)/$B$2</f>
        <v>0.000226875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2</v>
      </c>
      <c r="F1270" s="1">
        <v>1.0</v>
      </c>
      <c r="G1270" s="4" t="str">
        <f t="shared" ref="G1270:G1279" si="275">INDIRECT(CONCATENATE("'ccc",$E$1268,"'!",$B$1,C1270+21))</f>
        <v>1.00</v>
      </c>
      <c r="H1270" s="2">
        <f t="shared" ref="H1270:H1279" si="276">E1270*F1270*G1270</f>
        <v>2</v>
      </c>
      <c r="I1270" s="2">
        <f t="shared" ref="I1270:I1279" si="277">H1270/$E$1281</f>
        <v>0.0006218905473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1</v>
      </c>
      <c r="F1271" s="1">
        <v>1.0</v>
      </c>
      <c r="G1271" s="4" t="str">
        <f t="shared" si="275"/>
        <v>0.00</v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1</v>
      </c>
      <c r="F1272" s="1">
        <v>1.0</v>
      </c>
      <c r="G1272" s="4" t="str">
        <f t="shared" si="275"/>
        <v>1.00</v>
      </c>
      <c r="H1272" s="2">
        <f t="shared" si="276"/>
        <v>1</v>
      </c>
      <c r="I1272" s="2">
        <f t="shared" si="277"/>
        <v>0.0003109452736</v>
      </c>
      <c r="J1272" s="2">
        <f t="shared" si="278"/>
        <v>0</v>
      </c>
    </row>
    <row r="1273">
      <c r="C1273" s="1">
        <v>3.0</v>
      </c>
      <c r="E1273" s="4">
        <f t="shared" si="274"/>
        <v>1</v>
      </c>
      <c r="F1273" s="1">
        <v>1.0</v>
      </c>
      <c r="G1273" s="4" t="str">
        <f t="shared" si="275"/>
        <v>1.00</v>
      </c>
      <c r="H1273" s="2">
        <f t="shared" si="276"/>
        <v>1</v>
      </c>
      <c r="I1273" s="2">
        <f t="shared" si="277"/>
        <v>0.0003109452736</v>
      </c>
      <c r="J1273" s="2">
        <f t="shared" si="278"/>
        <v>0</v>
      </c>
    </row>
    <row r="1274">
      <c r="C1274" s="1">
        <v>4.0</v>
      </c>
      <c r="E1274" s="4">
        <f t="shared" si="274"/>
        <v>8</v>
      </c>
      <c r="F1274" s="1">
        <v>1.0</v>
      </c>
      <c r="G1274" s="4" t="str">
        <f t="shared" si="275"/>
        <v>0.88</v>
      </c>
      <c r="H1274" s="2">
        <f t="shared" si="276"/>
        <v>7.04</v>
      </c>
      <c r="I1274" s="2">
        <f t="shared" si="277"/>
        <v>0.002189054726</v>
      </c>
      <c r="J1274" s="2">
        <f t="shared" si="278"/>
        <v>0</v>
      </c>
    </row>
    <row r="1275">
      <c r="C1275" s="1">
        <v>5.0</v>
      </c>
      <c r="E1275" s="4">
        <f t="shared" si="274"/>
        <v>5</v>
      </c>
      <c r="F1275" s="1">
        <v>1.0</v>
      </c>
      <c r="G1275" s="4" t="str">
        <f t="shared" si="275"/>
        <v>1.00</v>
      </c>
      <c r="H1275" s="2">
        <f t="shared" si="276"/>
        <v>5</v>
      </c>
      <c r="I1275" s="2">
        <f t="shared" si="277"/>
        <v>0.001554726368</v>
      </c>
      <c r="J1275" s="2">
        <f t="shared" si="278"/>
        <v>0</v>
      </c>
    </row>
    <row r="1276">
      <c r="C1276" s="1">
        <v>6.0</v>
      </c>
      <c r="E1276" s="4">
        <f t="shared" si="274"/>
        <v>1</v>
      </c>
      <c r="F1276" s="1">
        <v>1.0</v>
      </c>
      <c r="G1276" s="4" t="str">
        <f t="shared" si="275"/>
        <v>1.00</v>
      </c>
      <c r="H1276" s="2">
        <f t="shared" si="276"/>
        <v>1</v>
      </c>
      <c r="I1276" s="2">
        <f t="shared" si="277"/>
        <v>0.0003109452736</v>
      </c>
      <c r="J1276" s="2">
        <f t="shared" si="278"/>
        <v>0</v>
      </c>
    </row>
    <row r="1277">
      <c r="C1277" s="1">
        <v>7.0</v>
      </c>
      <c r="E1277" s="4">
        <f t="shared" si="274"/>
        <v>3164</v>
      </c>
      <c r="F1277" s="1">
        <v>1.0</v>
      </c>
      <c r="G1277" s="4" t="str">
        <f t="shared" si="275"/>
        <v>1.00</v>
      </c>
      <c r="H1277" s="2">
        <f t="shared" si="276"/>
        <v>3164</v>
      </c>
      <c r="I1277" s="2">
        <f t="shared" si="277"/>
        <v>0.9838308458</v>
      </c>
      <c r="J1277" s="2">
        <f t="shared" si="278"/>
        <v>0</v>
      </c>
    </row>
    <row r="1278">
      <c r="C1278" s="1">
        <v>8.0</v>
      </c>
      <c r="E1278" s="4">
        <f t="shared" si="274"/>
        <v>2</v>
      </c>
      <c r="F1278" s="1">
        <v>1.0</v>
      </c>
      <c r="G1278" s="4" t="str">
        <f t="shared" si="275"/>
        <v>1.00</v>
      </c>
      <c r="H1278" s="2">
        <f t="shared" si="276"/>
        <v>2</v>
      </c>
      <c r="I1278" s="2">
        <f t="shared" si="277"/>
        <v>0.0006218905473</v>
      </c>
      <c r="J1278" s="2">
        <f t="shared" si="278"/>
        <v>0</v>
      </c>
    </row>
    <row r="1279">
      <c r="C1279" s="1">
        <v>9.0</v>
      </c>
      <c r="E1279" s="4">
        <f t="shared" si="274"/>
        <v>31</v>
      </c>
      <c r="F1279" s="1">
        <v>0.0</v>
      </c>
      <c r="G1279" s="4" t="str">
        <f t="shared" si="275"/>
        <v>0.84</v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0.01024875622</v>
      </c>
    </row>
    <row r="1281">
      <c r="D1281" s="1" t="s">
        <v>29</v>
      </c>
      <c r="E1281" s="2">
        <f>Sum(E1270:E1279)</f>
        <v>3216</v>
      </c>
      <c r="H1281" s="2">
        <f>Sum(H1270:H1279)</f>
        <v>3183.04</v>
      </c>
    </row>
    <row r="1282">
      <c r="D1282" s="1" t="s">
        <v>17</v>
      </c>
      <c r="E1282" s="2">
        <f>E1281/$B$2</f>
        <v>0.025125</v>
      </c>
    </row>
    <row r="1283">
      <c r="D1283" s="1" t="s">
        <v>18</v>
      </c>
      <c r="E1283" s="2">
        <f>H1281/E1281</f>
        <v>0.9897512438</v>
      </c>
    </row>
    <row r="1284">
      <c r="D1284" s="1" t="s">
        <v>20</v>
      </c>
      <c r="E1284" s="2">
        <f>H1281/$B$2</f>
        <v>0.0248675</v>
      </c>
    </row>
    <row r="1285">
      <c r="D1285" s="1" t="s">
        <v>21</v>
      </c>
      <c r="E1285" s="2">
        <f>(E1281-H1281)/$B$2</f>
        <v>0.0002575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0</v>
      </c>
      <c r="F1301" s="1">
        <v>1.0</v>
      </c>
      <c r="G1301" s="4" t="str">
        <f t="shared" si="280"/>
        <v/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0</v>
      </c>
      <c r="F1302" s="1">
        <v>1.0</v>
      </c>
      <c r="G1302" s="4" t="str">
        <f t="shared" si="280"/>
        <v/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5</v>
      </c>
      <c r="F1303" s="1">
        <v>1.0</v>
      </c>
      <c r="G1303" s="4" t="str">
        <f t="shared" si="280"/>
        <v>0.60</v>
      </c>
      <c r="H1303" s="2">
        <f t="shared" si="281"/>
        <v>3</v>
      </c>
      <c r="I1303" s="2">
        <f t="shared" si="282"/>
        <v>0.0009259259259</v>
      </c>
      <c r="J1303" s="2">
        <f t="shared" si="283"/>
        <v>0</v>
      </c>
    </row>
    <row r="1304">
      <c r="C1304" s="1">
        <v>4.0</v>
      </c>
      <c r="E1304" s="4">
        <f t="shared" si="279"/>
        <v>18</v>
      </c>
      <c r="F1304" s="1">
        <v>1.0</v>
      </c>
      <c r="G1304" s="4" t="str">
        <f t="shared" si="280"/>
        <v>0.94</v>
      </c>
      <c r="H1304" s="2">
        <f t="shared" si="281"/>
        <v>16.92</v>
      </c>
      <c r="I1304" s="2">
        <f t="shared" si="282"/>
        <v>0.005222222222</v>
      </c>
      <c r="J1304" s="2">
        <f t="shared" si="283"/>
        <v>0</v>
      </c>
    </row>
    <row r="1305">
      <c r="C1305" s="1">
        <v>5.0</v>
      </c>
      <c r="E1305" s="4">
        <f t="shared" si="279"/>
        <v>4</v>
      </c>
      <c r="F1305" s="1">
        <v>1.0</v>
      </c>
      <c r="G1305" s="4" t="str">
        <f t="shared" si="280"/>
        <v>1.00</v>
      </c>
      <c r="H1305" s="2">
        <f t="shared" si="281"/>
        <v>4</v>
      </c>
      <c r="I1305" s="2">
        <f t="shared" si="282"/>
        <v>0.001234567901</v>
      </c>
      <c r="J1305" s="2">
        <f t="shared" si="283"/>
        <v>0</v>
      </c>
    </row>
    <row r="1306">
      <c r="C1306" s="1">
        <v>6.0</v>
      </c>
      <c r="E1306" s="4">
        <f t="shared" si="279"/>
        <v>0</v>
      </c>
      <c r="F1306" s="1">
        <v>1.0</v>
      </c>
      <c r="G1306" s="4" t="str">
        <f t="shared" si="280"/>
        <v/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3189</v>
      </c>
      <c r="F1307" s="1">
        <v>1.0</v>
      </c>
      <c r="G1307" s="4" t="str">
        <f t="shared" si="280"/>
        <v>1.00</v>
      </c>
      <c r="H1307" s="2">
        <f t="shared" si="281"/>
        <v>3189</v>
      </c>
      <c r="I1307" s="2">
        <f t="shared" si="282"/>
        <v>0.9842592593</v>
      </c>
      <c r="J1307" s="2">
        <f t="shared" si="283"/>
        <v>0</v>
      </c>
    </row>
    <row r="1308">
      <c r="C1308" s="1">
        <v>8.0</v>
      </c>
      <c r="E1308" s="4">
        <f t="shared" si="279"/>
        <v>4</v>
      </c>
      <c r="F1308" s="1">
        <v>1.0</v>
      </c>
      <c r="G1308" s="4" t="str">
        <f t="shared" si="280"/>
        <v>0.75</v>
      </c>
      <c r="H1308" s="2">
        <f t="shared" si="281"/>
        <v>3</v>
      </c>
      <c r="I1308" s="2">
        <f t="shared" si="282"/>
        <v>0.0009259259259</v>
      </c>
      <c r="J1308" s="2">
        <f t="shared" si="283"/>
        <v>0</v>
      </c>
    </row>
    <row r="1309">
      <c r="C1309" s="1">
        <v>9.0</v>
      </c>
      <c r="E1309" s="4">
        <f t="shared" si="279"/>
        <v>20</v>
      </c>
      <c r="F1309" s="1">
        <v>0.0</v>
      </c>
      <c r="G1309" s="4" t="str">
        <f t="shared" si="280"/>
        <v>0.85</v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0.007432098765</v>
      </c>
    </row>
    <row r="1311">
      <c r="D1311" s="1" t="s">
        <v>29</v>
      </c>
      <c r="E1311" s="2">
        <f>Sum(E1300:E1309)</f>
        <v>3240</v>
      </c>
      <c r="H1311" s="2">
        <f>Sum(H1300:H1309)</f>
        <v>3215.92</v>
      </c>
    </row>
    <row r="1312">
      <c r="D1312" s="1" t="s">
        <v>17</v>
      </c>
      <c r="E1312" s="2">
        <f>E1311/$B$2</f>
        <v>0.0253125</v>
      </c>
    </row>
    <row r="1313">
      <c r="D1313" s="1" t="s">
        <v>18</v>
      </c>
      <c r="E1313" s="2">
        <f>H1311/E1311</f>
        <v>0.9925679012</v>
      </c>
    </row>
    <row r="1314">
      <c r="D1314" s="1" t="s">
        <v>20</v>
      </c>
      <c r="E1314" s="2">
        <f>H1311/$B$2</f>
        <v>0.025124375</v>
      </c>
    </row>
    <row r="1315">
      <c r="D1315" s="1" t="s">
        <v>21</v>
      </c>
      <c r="E1315" s="2">
        <f>(E1311-H1311)/$B$2</f>
        <v>0.000188125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1</v>
      </c>
      <c r="F1331" s="1">
        <v>1.0</v>
      </c>
      <c r="G1331" s="4" t="str">
        <f t="shared" si="285"/>
        <v>0.00</v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0</v>
      </c>
      <c r="F1332" s="1">
        <v>1.0</v>
      </c>
      <c r="G1332" s="4" t="str">
        <f t="shared" si="285"/>
        <v/>
      </c>
      <c r="H1332" s="2">
        <f t="shared" si="286"/>
        <v>0</v>
      </c>
      <c r="I1332" s="2">
        <f t="shared" si="287"/>
        <v>0</v>
      </c>
      <c r="J1332" s="2">
        <f t="shared" si="288"/>
        <v>0</v>
      </c>
    </row>
    <row r="1333">
      <c r="C1333" s="1">
        <v>3.0</v>
      </c>
      <c r="E1333" s="4">
        <f t="shared" si="284"/>
        <v>3</v>
      </c>
      <c r="F1333" s="1">
        <v>1.0</v>
      </c>
      <c r="G1333" s="4" t="str">
        <f t="shared" si="285"/>
        <v>0.67</v>
      </c>
      <c r="H1333" s="2">
        <f t="shared" si="286"/>
        <v>2.01</v>
      </c>
      <c r="I1333" s="2">
        <f t="shared" si="287"/>
        <v>0.0006271450858</v>
      </c>
      <c r="J1333" s="2">
        <f t="shared" si="288"/>
        <v>0</v>
      </c>
    </row>
    <row r="1334">
      <c r="C1334" s="1">
        <v>4.0</v>
      </c>
      <c r="E1334" s="4">
        <f t="shared" si="284"/>
        <v>17</v>
      </c>
      <c r="F1334" s="1">
        <v>1.0</v>
      </c>
      <c r="G1334" s="4" t="str">
        <f t="shared" si="285"/>
        <v>0.94</v>
      </c>
      <c r="H1334" s="2">
        <f t="shared" si="286"/>
        <v>15.98</v>
      </c>
      <c r="I1334" s="2">
        <f t="shared" si="287"/>
        <v>0.004985959438</v>
      </c>
      <c r="J1334" s="2">
        <f t="shared" si="288"/>
        <v>0</v>
      </c>
    </row>
    <row r="1335">
      <c r="C1335" s="1">
        <v>5.0</v>
      </c>
      <c r="E1335" s="4">
        <f t="shared" si="284"/>
        <v>7</v>
      </c>
      <c r="F1335" s="1">
        <v>1.0</v>
      </c>
      <c r="G1335" s="4" t="str">
        <f t="shared" si="285"/>
        <v>1.00</v>
      </c>
      <c r="H1335" s="2">
        <f t="shared" si="286"/>
        <v>7</v>
      </c>
      <c r="I1335" s="2">
        <f t="shared" si="287"/>
        <v>0.002184087363</v>
      </c>
      <c r="J1335" s="2">
        <f t="shared" si="288"/>
        <v>0</v>
      </c>
    </row>
    <row r="1336">
      <c r="C1336" s="1">
        <v>6.0</v>
      </c>
      <c r="E1336" s="4">
        <f t="shared" si="284"/>
        <v>1</v>
      </c>
      <c r="F1336" s="1">
        <v>1.0</v>
      </c>
      <c r="G1336" s="4" t="str">
        <f t="shared" si="285"/>
        <v>1.00</v>
      </c>
      <c r="H1336" s="2">
        <f t="shared" si="286"/>
        <v>1</v>
      </c>
      <c r="I1336" s="2">
        <f t="shared" si="287"/>
        <v>0.0003120124805</v>
      </c>
      <c r="J1336" s="2">
        <f t="shared" si="288"/>
        <v>0</v>
      </c>
    </row>
    <row r="1337">
      <c r="C1337" s="1">
        <v>7.0</v>
      </c>
      <c r="E1337" s="4">
        <f t="shared" si="284"/>
        <v>3145</v>
      </c>
      <c r="F1337" s="1">
        <v>1.0</v>
      </c>
      <c r="G1337" s="4" t="str">
        <f t="shared" si="285"/>
        <v>1.00</v>
      </c>
      <c r="H1337" s="2">
        <f t="shared" si="286"/>
        <v>3145</v>
      </c>
      <c r="I1337" s="2">
        <f t="shared" si="287"/>
        <v>0.9812792512</v>
      </c>
      <c r="J1337" s="2">
        <f t="shared" si="288"/>
        <v>0</v>
      </c>
    </row>
    <row r="1338">
      <c r="C1338" s="1">
        <v>8.0</v>
      </c>
      <c r="E1338" s="4">
        <f t="shared" si="284"/>
        <v>4</v>
      </c>
      <c r="F1338" s="1">
        <v>1.0</v>
      </c>
      <c r="G1338" s="4" t="str">
        <f t="shared" si="285"/>
        <v>0.75</v>
      </c>
      <c r="H1338" s="2">
        <f t="shared" si="286"/>
        <v>3</v>
      </c>
      <c r="I1338" s="2">
        <f t="shared" si="287"/>
        <v>0.0009360374415</v>
      </c>
      <c r="J1338" s="2">
        <f t="shared" si="288"/>
        <v>0</v>
      </c>
    </row>
    <row r="1339">
      <c r="C1339" s="1">
        <v>9.0</v>
      </c>
      <c r="E1339" s="4">
        <f t="shared" si="284"/>
        <v>27</v>
      </c>
      <c r="F1339" s="1">
        <v>0.0</v>
      </c>
      <c r="G1339" s="4" t="str">
        <f t="shared" si="285"/>
        <v>0.89</v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0.00967550702</v>
      </c>
    </row>
    <row r="1341">
      <c r="D1341" s="1" t="s">
        <v>29</v>
      </c>
      <c r="E1341" s="2">
        <f>Sum(E1330:E1339)</f>
        <v>3205</v>
      </c>
      <c r="H1341" s="2">
        <f>Sum(H1330:H1339)</f>
        <v>3173.99</v>
      </c>
    </row>
    <row r="1342">
      <c r="D1342" s="1" t="s">
        <v>17</v>
      </c>
      <c r="E1342" s="2">
        <f>E1341/$B$2</f>
        <v>0.0250390625</v>
      </c>
    </row>
    <row r="1343">
      <c r="D1343" s="1" t="s">
        <v>18</v>
      </c>
      <c r="E1343" s="2">
        <f>H1341/E1341</f>
        <v>0.990324493</v>
      </c>
    </row>
    <row r="1344">
      <c r="D1344" s="1" t="s">
        <v>20</v>
      </c>
      <c r="E1344" s="2">
        <f>H1341/$B$2</f>
        <v>0.02479679688</v>
      </c>
    </row>
    <row r="1345">
      <c r="D1345" s="1" t="s">
        <v>21</v>
      </c>
      <c r="E1345" s="2">
        <f>(E1341-H1341)/$B$2</f>
        <v>0.000242265625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0</v>
      </c>
      <c r="F1362" s="1">
        <v>1.0</v>
      </c>
      <c r="G1362" s="4" t="str">
        <f t="shared" si="290"/>
        <v/>
      </c>
      <c r="H1362" s="2">
        <f t="shared" si="291"/>
        <v>0</v>
      </c>
      <c r="I1362" s="2">
        <f t="shared" si="292"/>
        <v>0</v>
      </c>
      <c r="J1362" s="2">
        <f t="shared" si="293"/>
        <v>0</v>
      </c>
    </row>
    <row r="1363">
      <c r="C1363" s="1">
        <v>3.0</v>
      </c>
      <c r="E1363" s="4">
        <f t="shared" si="289"/>
        <v>7</v>
      </c>
      <c r="F1363" s="1">
        <v>1.0</v>
      </c>
      <c r="G1363" s="4" t="str">
        <f t="shared" si="290"/>
        <v>0.86</v>
      </c>
      <c r="H1363" s="2">
        <f t="shared" si="291"/>
        <v>6.02</v>
      </c>
      <c r="I1363" s="2">
        <f t="shared" si="292"/>
        <v>0.002233766234</v>
      </c>
      <c r="J1363" s="2">
        <f t="shared" si="293"/>
        <v>0</v>
      </c>
    </row>
    <row r="1364">
      <c r="C1364" s="1">
        <v>4.0</v>
      </c>
      <c r="E1364" s="4">
        <f t="shared" si="289"/>
        <v>9</v>
      </c>
      <c r="F1364" s="1">
        <v>1.0</v>
      </c>
      <c r="G1364" s="4" t="str">
        <f t="shared" si="290"/>
        <v>0.89</v>
      </c>
      <c r="H1364" s="2">
        <f t="shared" si="291"/>
        <v>8.01</v>
      </c>
      <c r="I1364" s="2">
        <f t="shared" si="292"/>
        <v>0.002972170686</v>
      </c>
      <c r="J1364" s="2">
        <f t="shared" si="293"/>
        <v>0</v>
      </c>
    </row>
    <row r="1365">
      <c r="C1365" s="1">
        <v>5.0</v>
      </c>
      <c r="E1365" s="4">
        <f t="shared" si="289"/>
        <v>3</v>
      </c>
      <c r="F1365" s="1">
        <v>1.0</v>
      </c>
      <c r="G1365" s="4" t="str">
        <f t="shared" si="290"/>
        <v>1.00</v>
      </c>
      <c r="H1365" s="2">
        <f t="shared" si="291"/>
        <v>3</v>
      </c>
      <c r="I1365" s="2">
        <f t="shared" si="292"/>
        <v>0.001113172542</v>
      </c>
      <c r="J1365" s="2">
        <f t="shared" si="293"/>
        <v>0</v>
      </c>
    </row>
    <row r="1366">
      <c r="C1366" s="1">
        <v>6.0</v>
      </c>
      <c r="E1366" s="4">
        <f t="shared" si="289"/>
        <v>0</v>
      </c>
      <c r="F1366" s="1">
        <v>1.0</v>
      </c>
      <c r="G1366" s="4" t="str">
        <f t="shared" si="290"/>
        <v/>
      </c>
      <c r="H1366" s="2">
        <f t="shared" si="291"/>
        <v>0</v>
      </c>
      <c r="I1366" s="2">
        <f t="shared" si="292"/>
        <v>0</v>
      </c>
      <c r="J1366" s="2">
        <f t="shared" si="293"/>
        <v>0</v>
      </c>
    </row>
    <row r="1367">
      <c r="C1367" s="1">
        <v>7.0</v>
      </c>
      <c r="E1367" s="4">
        <f t="shared" si="289"/>
        <v>1648</v>
      </c>
      <c r="F1367" s="1">
        <v>1.0</v>
      </c>
      <c r="G1367" s="4" t="str">
        <f t="shared" si="290"/>
        <v>0.98</v>
      </c>
      <c r="H1367" s="2">
        <f t="shared" si="291"/>
        <v>1615.04</v>
      </c>
      <c r="I1367" s="2">
        <f t="shared" si="292"/>
        <v>0.5992727273</v>
      </c>
      <c r="J1367" s="2">
        <f t="shared" si="293"/>
        <v>0</v>
      </c>
    </row>
    <row r="1368">
      <c r="C1368" s="1">
        <v>8.0</v>
      </c>
      <c r="E1368" s="4">
        <f t="shared" si="289"/>
        <v>3</v>
      </c>
      <c r="F1368" s="1">
        <v>1.0</v>
      </c>
      <c r="G1368" s="4" t="str">
        <f t="shared" si="290"/>
        <v>0.67</v>
      </c>
      <c r="H1368" s="2">
        <f t="shared" si="291"/>
        <v>2.01</v>
      </c>
      <c r="I1368" s="2">
        <f t="shared" si="292"/>
        <v>0.000745825603</v>
      </c>
      <c r="J1368" s="2">
        <f t="shared" si="293"/>
        <v>0</v>
      </c>
    </row>
    <row r="1369">
      <c r="C1369" s="1">
        <v>9.0</v>
      </c>
      <c r="E1369" s="4">
        <f t="shared" si="289"/>
        <v>1025</v>
      </c>
      <c r="F1369" s="1">
        <v>1.0</v>
      </c>
      <c r="G1369" s="4" t="str">
        <f t="shared" si="290"/>
        <v>0.97</v>
      </c>
      <c r="H1369" s="2">
        <f t="shared" si="291"/>
        <v>994.25</v>
      </c>
      <c r="I1369" s="2">
        <f t="shared" si="292"/>
        <v>0.3689239332</v>
      </c>
      <c r="J1369" s="2">
        <f t="shared" si="293"/>
        <v>0</v>
      </c>
    </row>
    <row r="1370">
      <c r="C1370" s="1" t="s">
        <v>28</v>
      </c>
      <c r="I1370" s="2">
        <f>(E1371-H1371)/E1371</f>
        <v>0.02473840445</v>
      </c>
    </row>
    <row r="1371">
      <c r="D1371" s="1" t="s">
        <v>29</v>
      </c>
      <c r="E1371" s="2">
        <f>Sum(E1360:E1369)</f>
        <v>2695</v>
      </c>
      <c r="H1371" s="2">
        <f>Sum(H1360:H1369)</f>
        <v>2628.33</v>
      </c>
    </row>
    <row r="1372">
      <c r="D1372" s="1" t="s">
        <v>17</v>
      </c>
      <c r="E1372" s="2">
        <f>E1371/$B$2</f>
        <v>0.0210546875</v>
      </c>
    </row>
    <row r="1373">
      <c r="D1373" s="1" t="s">
        <v>18</v>
      </c>
      <c r="E1373" s="2">
        <f>H1371/E1371</f>
        <v>0.9752615955</v>
      </c>
    </row>
    <row r="1374">
      <c r="D1374" s="1" t="s">
        <v>20</v>
      </c>
      <c r="E1374" s="2">
        <f>H1371/$B$2</f>
        <v>0.02053382813</v>
      </c>
    </row>
    <row r="1375">
      <c r="D1375" s="1" t="s">
        <v>21</v>
      </c>
      <c r="E1375" s="2">
        <f>(E1371-H1371)/$B$2</f>
        <v>0.000520859375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1</v>
      </c>
      <c r="F1391" s="1">
        <v>1.0</v>
      </c>
      <c r="G1391" s="4" t="str">
        <f t="shared" si="295"/>
        <v>0.00</v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0</v>
      </c>
      <c r="F1392" s="1">
        <v>1.0</v>
      </c>
      <c r="G1392" s="4" t="str">
        <f t="shared" si="295"/>
        <v/>
      </c>
      <c r="H1392" s="2">
        <f t="shared" si="296"/>
        <v>0</v>
      </c>
      <c r="I1392" s="2">
        <f t="shared" si="297"/>
        <v>0</v>
      </c>
      <c r="J1392" s="2">
        <f t="shared" si="298"/>
        <v>0</v>
      </c>
    </row>
    <row r="1393">
      <c r="C1393" s="1">
        <v>3.0</v>
      </c>
      <c r="E1393" s="4">
        <f t="shared" si="294"/>
        <v>2</v>
      </c>
      <c r="F1393" s="1">
        <v>1.0</v>
      </c>
      <c r="G1393" s="4" t="str">
        <f t="shared" si="295"/>
        <v>1.00</v>
      </c>
      <c r="H1393" s="2">
        <f t="shared" si="296"/>
        <v>2</v>
      </c>
      <c r="I1393" s="2">
        <f t="shared" si="297"/>
        <v>0.0007052186178</v>
      </c>
      <c r="J1393" s="2">
        <f t="shared" si="298"/>
        <v>0</v>
      </c>
    </row>
    <row r="1394">
      <c r="C1394" s="1">
        <v>4.0</v>
      </c>
      <c r="E1394" s="4">
        <f t="shared" si="294"/>
        <v>12</v>
      </c>
      <c r="F1394" s="1">
        <v>1.0</v>
      </c>
      <c r="G1394" s="4" t="str">
        <f t="shared" si="295"/>
        <v>0.92</v>
      </c>
      <c r="H1394" s="2">
        <f t="shared" si="296"/>
        <v>11.04</v>
      </c>
      <c r="I1394" s="2">
        <f t="shared" si="297"/>
        <v>0.00389280677</v>
      </c>
      <c r="J1394" s="2">
        <f t="shared" si="298"/>
        <v>0</v>
      </c>
    </row>
    <row r="1395">
      <c r="C1395" s="1">
        <v>5.0</v>
      </c>
      <c r="E1395" s="4">
        <f t="shared" si="294"/>
        <v>6</v>
      </c>
      <c r="F1395" s="1">
        <v>1.0</v>
      </c>
      <c r="G1395" s="4" t="str">
        <f t="shared" si="295"/>
        <v>0.67</v>
      </c>
      <c r="H1395" s="2">
        <f t="shared" si="296"/>
        <v>4.02</v>
      </c>
      <c r="I1395" s="2">
        <f t="shared" si="297"/>
        <v>0.001417489422</v>
      </c>
      <c r="J1395" s="2">
        <f t="shared" si="298"/>
        <v>0</v>
      </c>
    </row>
    <row r="1396">
      <c r="C1396" s="1">
        <v>6.0</v>
      </c>
      <c r="E1396" s="4">
        <f t="shared" si="294"/>
        <v>1</v>
      </c>
      <c r="F1396" s="1">
        <v>1.0</v>
      </c>
      <c r="G1396" s="4" t="str">
        <f t="shared" si="295"/>
        <v>1.00</v>
      </c>
      <c r="H1396" s="2">
        <f t="shared" si="296"/>
        <v>1</v>
      </c>
      <c r="I1396" s="2">
        <f t="shared" si="297"/>
        <v>0.0003526093089</v>
      </c>
      <c r="J1396" s="2">
        <f t="shared" si="298"/>
        <v>0</v>
      </c>
    </row>
    <row r="1397">
      <c r="C1397" s="1">
        <v>7.0</v>
      </c>
      <c r="E1397" s="4">
        <f t="shared" si="294"/>
        <v>1410</v>
      </c>
      <c r="F1397" s="1">
        <v>1.0</v>
      </c>
      <c r="G1397" s="4" t="str">
        <f t="shared" si="295"/>
        <v>0.97</v>
      </c>
      <c r="H1397" s="2">
        <f t="shared" si="296"/>
        <v>1367.7</v>
      </c>
      <c r="I1397" s="2">
        <f t="shared" si="297"/>
        <v>0.4822637518</v>
      </c>
      <c r="J1397" s="2">
        <f t="shared" si="298"/>
        <v>0</v>
      </c>
    </row>
    <row r="1398">
      <c r="C1398" s="1">
        <v>8.0</v>
      </c>
      <c r="E1398" s="4">
        <f t="shared" si="294"/>
        <v>1</v>
      </c>
      <c r="F1398" s="1">
        <v>1.0</v>
      </c>
      <c r="G1398" s="4" t="str">
        <f t="shared" si="295"/>
        <v>0.00</v>
      </c>
      <c r="H1398" s="2">
        <f t="shared" si="296"/>
        <v>0</v>
      </c>
      <c r="I1398" s="2">
        <f t="shared" si="297"/>
        <v>0</v>
      </c>
      <c r="J1398" s="2">
        <f t="shared" si="298"/>
        <v>0</v>
      </c>
    </row>
    <row r="1399">
      <c r="C1399" s="1">
        <v>9.0</v>
      </c>
      <c r="E1399" s="4">
        <f t="shared" si="294"/>
        <v>1403</v>
      </c>
      <c r="F1399" s="1">
        <v>1.0</v>
      </c>
      <c r="G1399" s="4" t="str">
        <f t="shared" si="295"/>
        <v>0.98</v>
      </c>
      <c r="H1399" s="2">
        <f t="shared" si="296"/>
        <v>1374.94</v>
      </c>
      <c r="I1399" s="2">
        <f t="shared" si="297"/>
        <v>0.4848166432</v>
      </c>
      <c r="J1399" s="2">
        <f t="shared" si="298"/>
        <v>0</v>
      </c>
    </row>
    <row r="1400">
      <c r="C1400" s="1" t="s">
        <v>28</v>
      </c>
      <c r="I1400" s="2">
        <f>(E1401-H1401)/E1401</f>
        <v>0.02655148096</v>
      </c>
    </row>
    <row r="1401">
      <c r="D1401" s="1" t="s">
        <v>29</v>
      </c>
      <c r="E1401" s="2">
        <f>Sum(E1390:E1399)</f>
        <v>2836</v>
      </c>
      <c r="H1401" s="2">
        <f>Sum(H1390:H1399)</f>
        <v>2760.7</v>
      </c>
    </row>
    <row r="1402">
      <c r="D1402" s="1" t="s">
        <v>17</v>
      </c>
      <c r="E1402" s="2">
        <f>E1401/$B$2</f>
        <v>0.02215625</v>
      </c>
    </row>
    <row r="1403">
      <c r="D1403" s="1" t="s">
        <v>18</v>
      </c>
      <c r="E1403" s="2">
        <f>H1401/E1401</f>
        <v>0.973448519</v>
      </c>
    </row>
    <row r="1404">
      <c r="D1404" s="1" t="s">
        <v>20</v>
      </c>
      <c r="E1404" s="2">
        <f>H1401/$B$2</f>
        <v>0.02156796875</v>
      </c>
    </row>
    <row r="1405">
      <c r="D1405" s="1" t="s">
        <v>21</v>
      </c>
      <c r="E1405" s="2">
        <f>(E1401-H1401)/$B$2</f>
        <v>0.00058828125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1</v>
      </c>
      <c r="F1420" s="1">
        <v>1.0</v>
      </c>
      <c r="G1420" s="4" t="str">
        <f t="shared" ref="G1420:G1429" si="300">INDIRECT(CONCATENATE("'ccc",$E$1418,"'!",$B$1,C1420+21))</f>
        <v>0.00</v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0</v>
      </c>
      <c r="F1422" s="1">
        <v>1.0</v>
      </c>
      <c r="G1422" s="4" t="str">
        <f t="shared" si="300"/>
        <v/>
      </c>
      <c r="H1422" s="2">
        <f t="shared" si="301"/>
        <v>0</v>
      </c>
      <c r="I1422" s="2">
        <f t="shared" si="302"/>
        <v>0</v>
      </c>
      <c r="J1422" s="2">
        <f t="shared" si="303"/>
        <v>0</v>
      </c>
    </row>
    <row r="1423">
      <c r="C1423" s="1">
        <v>3.0</v>
      </c>
      <c r="E1423" s="4">
        <f t="shared" si="299"/>
        <v>3</v>
      </c>
      <c r="F1423" s="1">
        <v>1.0</v>
      </c>
      <c r="G1423" s="4" t="str">
        <f t="shared" si="300"/>
        <v>1.00</v>
      </c>
      <c r="H1423" s="2">
        <f t="shared" si="301"/>
        <v>3</v>
      </c>
      <c r="I1423" s="2">
        <f t="shared" si="302"/>
        <v>0.001051156272</v>
      </c>
      <c r="J1423" s="2">
        <f t="shared" si="303"/>
        <v>0</v>
      </c>
    </row>
    <row r="1424">
      <c r="C1424" s="1">
        <v>4.0</v>
      </c>
      <c r="E1424" s="4">
        <f t="shared" si="299"/>
        <v>7</v>
      </c>
      <c r="F1424" s="1">
        <v>1.0</v>
      </c>
      <c r="G1424" s="4" t="str">
        <f t="shared" si="300"/>
        <v>0.71</v>
      </c>
      <c r="H1424" s="2">
        <f t="shared" si="301"/>
        <v>4.97</v>
      </c>
      <c r="I1424" s="2">
        <f t="shared" si="302"/>
        <v>0.001741415557</v>
      </c>
      <c r="J1424" s="2">
        <f t="shared" si="303"/>
        <v>0</v>
      </c>
    </row>
    <row r="1425">
      <c r="C1425" s="1">
        <v>5.0</v>
      </c>
      <c r="E1425" s="4">
        <f t="shared" si="299"/>
        <v>7</v>
      </c>
      <c r="F1425" s="1">
        <v>1.0</v>
      </c>
      <c r="G1425" s="4" t="str">
        <f t="shared" si="300"/>
        <v>0.71</v>
      </c>
      <c r="H1425" s="2">
        <f t="shared" si="301"/>
        <v>4.97</v>
      </c>
      <c r="I1425" s="2">
        <f t="shared" si="302"/>
        <v>0.001741415557</v>
      </c>
      <c r="J1425" s="2">
        <f t="shared" si="303"/>
        <v>0</v>
      </c>
    </row>
    <row r="1426">
      <c r="C1426" s="1">
        <v>6.0</v>
      </c>
      <c r="E1426" s="4">
        <f t="shared" si="299"/>
        <v>1</v>
      </c>
      <c r="F1426" s="1">
        <v>1.0</v>
      </c>
      <c r="G1426" s="4" t="str">
        <f t="shared" si="300"/>
        <v>1.00</v>
      </c>
      <c r="H1426" s="2">
        <f t="shared" si="301"/>
        <v>1</v>
      </c>
      <c r="I1426" s="2">
        <f t="shared" si="302"/>
        <v>0.000350385424</v>
      </c>
      <c r="J1426" s="2">
        <f t="shared" si="303"/>
        <v>0</v>
      </c>
    </row>
    <row r="1427">
      <c r="C1427" s="1">
        <v>7.0</v>
      </c>
      <c r="E1427" s="4">
        <f t="shared" si="299"/>
        <v>1167</v>
      </c>
      <c r="F1427" s="1">
        <v>1.0</v>
      </c>
      <c r="G1427" s="4" t="str">
        <f t="shared" si="300"/>
        <v>0.98</v>
      </c>
      <c r="H1427" s="2">
        <f t="shared" si="301"/>
        <v>1143.66</v>
      </c>
      <c r="I1427" s="2">
        <f t="shared" si="302"/>
        <v>0.400721794</v>
      </c>
      <c r="J1427" s="2">
        <f t="shared" si="303"/>
        <v>0</v>
      </c>
    </row>
    <row r="1428">
      <c r="C1428" s="1">
        <v>8.0</v>
      </c>
      <c r="E1428" s="4">
        <f t="shared" si="299"/>
        <v>1</v>
      </c>
      <c r="F1428" s="1">
        <v>1.0</v>
      </c>
      <c r="G1428" s="4" t="str">
        <f t="shared" si="300"/>
        <v>0.00</v>
      </c>
      <c r="H1428" s="2">
        <f t="shared" si="301"/>
        <v>0</v>
      </c>
      <c r="I1428" s="2">
        <f t="shared" si="302"/>
        <v>0</v>
      </c>
      <c r="J1428" s="2">
        <f t="shared" si="303"/>
        <v>0</v>
      </c>
    </row>
    <row r="1429">
      <c r="C1429" s="1">
        <v>9.0</v>
      </c>
      <c r="E1429" s="4">
        <f t="shared" si="299"/>
        <v>1667</v>
      </c>
      <c r="F1429" s="1">
        <v>1.0</v>
      </c>
      <c r="G1429" s="4" t="str">
        <f t="shared" si="300"/>
        <v>0.98</v>
      </c>
      <c r="H1429" s="2">
        <f t="shared" si="301"/>
        <v>1633.66</v>
      </c>
      <c r="I1429" s="2">
        <f t="shared" si="302"/>
        <v>0.5724106517</v>
      </c>
      <c r="J1429" s="2">
        <f t="shared" si="303"/>
        <v>0</v>
      </c>
    </row>
    <row r="1430">
      <c r="C1430" s="1" t="s">
        <v>28</v>
      </c>
      <c r="I1430" s="2">
        <f>(E1431-H1431)/E1431</f>
        <v>0.0219831815</v>
      </c>
    </row>
    <row r="1431">
      <c r="D1431" s="1" t="s">
        <v>29</v>
      </c>
      <c r="E1431" s="2">
        <f>Sum(E1420:E1429)</f>
        <v>2854</v>
      </c>
      <c r="H1431" s="2">
        <f>Sum(H1420:H1429)</f>
        <v>2791.26</v>
      </c>
    </row>
    <row r="1432">
      <c r="D1432" s="1" t="s">
        <v>17</v>
      </c>
      <c r="E1432" s="2">
        <f>E1431/$B$2</f>
        <v>0.022296875</v>
      </c>
    </row>
    <row r="1433">
      <c r="D1433" s="1" t="s">
        <v>18</v>
      </c>
      <c r="E1433" s="2">
        <f>H1431/E1431</f>
        <v>0.9780168185</v>
      </c>
    </row>
    <row r="1434">
      <c r="D1434" s="1" t="s">
        <v>20</v>
      </c>
      <c r="E1434" s="2">
        <f>H1431/$B$2</f>
        <v>0.02180671875</v>
      </c>
    </row>
    <row r="1435">
      <c r="D1435" s="1" t="s">
        <v>21</v>
      </c>
      <c r="E1435" s="2">
        <f>(E1431-H1431)/$B$2</f>
        <v>0.00049015625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1</v>
      </c>
      <c r="F1452" s="1">
        <v>1.0</v>
      </c>
      <c r="G1452" s="4" t="str">
        <f t="shared" si="305"/>
        <v>1.00</v>
      </c>
      <c r="H1452" s="2">
        <f t="shared" si="306"/>
        <v>1</v>
      </c>
      <c r="I1452" s="2">
        <f t="shared" si="307"/>
        <v>0.0003164556962</v>
      </c>
      <c r="J1452" s="2">
        <f t="shared" si="308"/>
        <v>0</v>
      </c>
    </row>
    <row r="1453">
      <c r="C1453" s="1">
        <v>3.0</v>
      </c>
      <c r="E1453" s="4">
        <f t="shared" si="304"/>
        <v>5</v>
      </c>
      <c r="F1453" s="1">
        <v>1.0</v>
      </c>
      <c r="G1453" s="4" t="str">
        <f t="shared" si="305"/>
        <v>1.00</v>
      </c>
      <c r="H1453" s="2">
        <f t="shared" si="306"/>
        <v>5</v>
      </c>
      <c r="I1453" s="2">
        <f t="shared" si="307"/>
        <v>0.001582278481</v>
      </c>
      <c r="J1453" s="2">
        <f t="shared" si="308"/>
        <v>0</v>
      </c>
    </row>
    <row r="1454">
      <c r="C1454" s="1">
        <v>4.0</v>
      </c>
      <c r="E1454" s="4">
        <f t="shared" si="304"/>
        <v>8</v>
      </c>
      <c r="F1454" s="1">
        <v>1.0</v>
      </c>
      <c r="G1454" s="4" t="str">
        <f t="shared" si="305"/>
        <v>1.00</v>
      </c>
      <c r="H1454" s="2">
        <f t="shared" si="306"/>
        <v>8</v>
      </c>
      <c r="I1454" s="2">
        <f t="shared" si="307"/>
        <v>0.00253164557</v>
      </c>
      <c r="J1454" s="2">
        <f t="shared" si="308"/>
        <v>0</v>
      </c>
    </row>
    <row r="1455">
      <c r="C1455" s="1">
        <v>5.0</v>
      </c>
      <c r="E1455" s="4">
        <f t="shared" si="304"/>
        <v>3</v>
      </c>
      <c r="F1455" s="1">
        <v>1.0</v>
      </c>
      <c r="G1455" s="4" t="str">
        <f t="shared" si="305"/>
        <v>1.00</v>
      </c>
      <c r="H1455" s="2">
        <f t="shared" si="306"/>
        <v>3</v>
      </c>
      <c r="I1455" s="2">
        <f t="shared" si="307"/>
        <v>0.0009493670886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905</v>
      </c>
      <c r="F1457" s="1">
        <v>1.0</v>
      </c>
      <c r="G1457" s="4" t="str">
        <f t="shared" si="305"/>
        <v>0.97</v>
      </c>
      <c r="H1457" s="2">
        <f t="shared" si="306"/>
        <v>877.85</v>
      </c>
      <c r="I1457" s="2">
        <f t="shared" si="307"/>
        <v>0.2778006329</v>
      </c>
      <c r="J1457" s="2">
        <f t="shared" si="308"/>
        <v>0</v>
      </c>
    </row>
    <row r="1458">
      <c r="C1458" s="1">
        <v>8.0</v>
      </c>
      <c r="E1458" s="4">
        <f t="shared" si="304"/>
        <v>0</v>
      </c>
      <c r="F1458" s="1">
        <v>1.0</v>
      </c>
      <c r="G1458" s="4" t="str">
        <f t="shared" si="305"/>
        <v/>
      </c>
      <c r="H1458" s="2">
        <f t="shared" si="306"/>
        <v>0</v>
      </c>
      <c r="I1458" s="2">
        <f t="shared" si="307"/>
        <v>0</v>
      </c>
      <c r="J1458" s="2">
        <f t="shared" si="308"/>
        <v>0</v>
      </c>
    </row>
    <row r="1459">
      <c r="C1459" s="1">
        <v>9.0</v>
      </c>
      <c r="E1459" s="4">
        <f t="shared" si="304"/>
        <v>2238</v>
      </c>
      <c r="F1459" s="1">
        <v>1.0</v>
      </c>
      <c r="G1459" s="4" t="str">
        <f t="shared" si="305"/>
        <v>0.99</v>
      </c>
      <c r="H1459" s="2">
        <f t="shared" si="306"/>
        <v>2215.62</v>
      </c>
      <c r="I1459" s="2">
        <f t="shared" si="307"/>
        <v>0.7011455696</v>
      </c>
      <c r="J1459" s="2">
        <f t="shared" si="308"/>
        <v>0</v>
      </c>
    </row>
    <row r="1460">
      <c r="C1460" s="1" t="s">
        <v>28</v>
      </c>
      <c r="I1460" s="2">
        <f>(E1461-H1461)/E1461</f>
        <v>0.01567405063</v>
      </c>
    </row>
    <row r="1461">
      <c r="D1461" s="1" t="s">
        <v>29</v>
      </c>
      <c r="E1461" s="2">
        <f>Sum(E1450:E1459)</f>
        <v>3160</v>
      </c>
      <c r="H1461" s="2">
        <f>Sum(H1450:H1459)</f>
        <v>3110.47</v>
      </c>
    </row>
    <row r="1462">
      <c r="D1462" s="1" t="s">
        <v>17</v>
      </c>
      <c r="E1462" s="2">
        <f>E1461/$B$2</f>
        <v>0.0246875</v>
      </c>
    </row>
    <row r="1463">
      <c r="D1463" s="1" t="s">
        <v>18</v>
      </c>
      <c r="E1463" s="2">
        <f>H1461/E1461</f>
        <v>0.9843259494</v>
      </c>
    </row>
    <row r="1464">
      <c r="D1464" s="1" t="s">
        <v>20</v>
      </c>
      <c r="E1464" s="2">
        <f>H1461/$B$2</f>
        <v>0.02430054688</v>
      </c>
    </row>
    <row r="1465">
      <c r="D1465" s="1" t="s">
        <v>21</v>
      </c>
      <c r="E1465" s="2">
        <f>(E1461-H1461)/$B$2</f>
        <v>0.000386953125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0</v>
      </c>
      <c r="F1482" s="1">
        <v>1.0</v>
      </c>
      <c r="G1482" s="4" t="str">
        <f t="shared" si="310"/>
        <v/>
      </c>
      <c r="H1482" s="2">
        <f t="shared" si="311"/>
        <v>0</v>
      </c>
      <c r="I1482" s="2">
        <f t="shared" si="312"/>
        <v>0</v>
      </c>
      <c r="J1482" s="2">
        <f t="shared" si="313"/>
        <v>0</v>
      </c>
    </row>
    <row r="1483">
      <c r="C1483" s="1">
        <v>3.0</v>
      </c>
      <c r="E1483" s="4">
        <f t="shared" si="309"/>
        <v>1</v>
      </c>
      <c r="F1483" s="1">
        <v>1.0</v>
      </c>
      <c r="G1483" s="4" t="str">
        <f t="shared" si="310"/>
        <v>0.00</v>
      </c>
      <c r="H1483" s="2">
        <f t="shared" si="311"/>
        <v>0</v>
      </c>
      <c r="I1483" s="2">
        <f t="shared" si="312"/>
        <v>0</v>
      </c>
      <c r="J1483" s="2">
        <f t="shared" si="313"/>
        <v>0</v>
      </c>
    </row>
    <row r="1484">
      <c r="C1484" s="1">
        <v>4.0</v>
      </c>
      <c r="E1484" s="4">
        <f t="shared" si="309"/>
        <v>6</v>
      </c>
      <c r="F1484" s="1">
        <v>1.0</v>
      </c>
      <c r="G1484" s="4" t="str">
        <f t="shared" si="310"/>
        <v>0.33</v>
      </c>
      <c r="H1484" s="2">
        <f t="shared" si="311"/>
        <v>1.98</v>
      </c>
      <c r="I1484" s="2">
        <f t="shared" si="312"/>
        <v>0.0005877114871</v>
      </c>
      <c r="J1484" s="2">
        <f t="shared" si="313"/>
        <v>0</v>
      </c>
    </row>
    <row r="1485">
      <c r="C1485" s="1">
        <v>5.0</v>
      </c>
      <c r="E1485" s="4">
        <f t="shared" si="309"/>
        <v>4</v>
      </c>
      <c r="F1485" s="1">
        <v>1.0</v>
      </c>
      <c r="G1485" s="4" t="str">
        <f t="shared" si="310"/>
        <v>1.00</v>
      </c>
      <c r="H1485" s="2">
        <f t="shared" si="311"/>
        <v>4</v>
      </c>
      <c r="I1485" s="2">
        <f t="shared" si="312"/>
        <v>0.001187295934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734</v>
      </c>
      <c r="F1487" s="1">
        <v>1.0</v>
      </c>
      <c r="G1487" s="4" t="str">
        <f t="shared" si="310"/>
        <v>0.98</v>
      </c>
      <c r="H1487" s="2">
        <f t="shared" si="311"/>
        <v>719.32</v>
      </c>
      <c r="I1487" s="2">
        <f t="shared" si="312"/>
        <v>0.2135114277</v>
      </c>
      <c r="J1487" s="2">
        <f t="shared" si="313"/>
        <v>0</v>
      </c>
    </row>
    <row r="1488">
      <c r="C1488" s="1">
        <v>8.0</v>
      </c>
      <c r="E1488" s="4">
        <f t="shared" si="309"/>
        <v>2</v>
      </c>
      <c r="F1488" s="1">
        <v>1.0</v>
      </c>
      <c r="G1488" s="4" t="str">
        <f t="shared" si="310"/>
        <v>1.00</v>
      </c>
      <c r="H1488" s="2">
        <f t="shared" si="311"/>
        <v>2</v>
      </c>
      <c r="I1488" s="2">
        <f t="shared" si="312"/>
        <v>0.0005936479668</v>
      </c>
      <c r="J1488" s="2">
        <f t="shared" si="313"/>
        <v>0</v>
      </c>
    </row>
    <row r="1489">
      <c r="C1489" s="1">
        <v>9.0</v>
      </c>
      <c r="E1489" s="4">
        <f t="shared" si="309"/>
        <v>2622</v>
      </c>
      <c r="F1489" s="1">
        <v>1.0</v>
      </c>
      <c r="G1489" s="4" t="str">
        <f t="shared" si="310"/>
        <v>0.99</v>
      </c>
      <c r="H1489" s="2">
        <f t="shared" si="311"/>
        <v>2595.78</v>
      </c>
      <c r="I1489" s="2">
        <f t="shared" si="312"/>
        <v>0.7704897596</v>
      </c>
      <c r="J1489" s="2">
        <f t="shared" si="313"/>
        <v>0</v>
      </c>
    </row>
    <row r="1490">
      <c r="C1490" s="1" t="s">
        <v>28</v>
      </c>
      <c r="I1490" s="2">
        <f>(E1491-H1491)/E1491</f>
        <v>0.01363015732</v>
      </c>
    </row>
    <row r="1491">
      <c r="D1491" s="1" t="s">
        <v>29</v>
      </c>
      <c r="E1491" s="2">
        <f>Sum(E1480:E1489)</f>
        <v>3369</v>
      </c>
      <c r="H1491" s="2">
        <f>Sum(H1480:H1489)</f>
        <v>3323.08</v>
      </c>
    </row>
    <row r="1492">
      <c r="D1492" s="1" t="s">
        <v>17</v>
      </c>
      <c r="E1492" s="2">
        <f>E1491/$B$2</f>
        <v>0.0263203125</v>
      </c>
    </row>
    <row r="1493">
      <c r="D1493" s="1" t="s">
        <v>18</v>
      </c>
      <c r="E1493" s="2">
        <f>H1491/E1491</f>
        <v>0.9863698427</v>
      </c>
    </row>
    <row r="1494">
      <c r="D1494" s="1" t="s">
        <v>20</v>
      </c>
      <c r="E1494" s="2">
        <f>H1491/$B$2</f>
        <v>0.0259615625</v>
      </c>
    </row>
    <row r="1495">
      <c r="D1495" s="1" t="s">
        <v>21</v>
      </c>
      <c r="E1495" s="2">
        <f>(E1491-H1491)/$B$2</f>
        <v>0.00035875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  <col customWidth="1" min="18" max="18" width="18.57"/>
  </cols>
  <sheetData>
    <row r="1">
      <c r="A1" s="1" t="s">
        <v>3</v>
      </c>
      <c r="B1" s="1" t="s">
        <v>52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INDIRECT(CONCATENATE("'ccc",$E$3,"'!",$B$1,C5+2))</f>
        <v/>
      </c>
      <c r="F5" s="1">
        <v>1.0</v>
      </c>
      <c r="G5" s="4" t="str">
        <f t="shared" ref="G5:G14" si="2">INDIRECT(CONCATENATE("'ccc",$E$3,"'!",$B$1,C5+21))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</v>
      </c>
      <c r="Q12" s="2" t="str">
        <f>E201</f>
        <v>#DIV/0!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</v>
      </c>
      <c r="Q13" s="2" t="str">
        <f>E232</f>
        <v>#DIV/0!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</v>
      </c>
      <c r="Q14" s="2" t="str">
        <f>E263</f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INDIRECT(CONCATENATE("'ccc",$E$31,"'!",$B$1,C33+2))</f>
        <v/>
      </c>
      <c r="F33" s="1">
        <v>1.0</v>
      </c>
      <c r="G33" s="4" t="str">
        <f t="shared" ref="G33:G42" si="18">INDIRECT(CONCATENATE("'ccc",$E$31,"'!",$B$1,C33+21))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  <c r="N63" s="1">
        <v>0.0</v>
      </c>
      <c r="O63" s="1">
        <v>1.0</v>
      </c>
      <c r="P63" s="1">
        <v>2.0</v>
      </c>
      <c r="Q63" s="1">
        <v>3.0</v>
      </c>
      <c r="R63" s="1">
        <v>4.0</v>
      </c>
      <c r="S63" s="1">
        <v>5.0</v>
      </c>
      <c r="T63" s="1">
        <v>6.0</v>
      </c>
      <c r="U63" s="1">
        <v>7.0</v>
      </c>
      <c r="V63" s="1">
        <v>8.0</v>
      </c>
      <c r="W63" s="1">
        <v>9.0</v>
      </c>
      <c r="X63" s="1">
        <v>10.0</v>
      </c>
    </row>
    <row r="64">
      <c r="C64" s="1">
        <v>0.0</v>
      </c>
      <c r="E64" s="4" t="str">
        <f t="shared" ref="E64:E73" si="23">INDIRECT(CONCATENATE("'ccc",$E$62,"'!",$B$1,C64+2))</f>
        <v/>
      </c>
      <c r="F64" s="1">
        <v>1.0</v>
      </c>
      <c r="G64" s="4" t="str">
        <f t="shared" ref="G64:G73" si="24">INDIRECT(CONCATENATE("'ccc",$E$62,"'!",$B$1,C64+21))</f>
        <v/>
      </c>
      <c r="H64" s="2">
        <f t="shared" ref="H64:H73" si="25">E64*F64*G64</f>
        <v>0</v>
      </c>
      <c r="I64" s="2" t="str">
        <f t="shared" ref="I64:I73" si="26">H64/$E$75</f>
        <v>#DIV/0!</v>
      </c>
      <c r="J64" s="2" t="str">
        <f t="shared" ref="J64:J73" si="27">I64*$E$76</f>
        <v>#DIV/0!</v>
      </c>
      <c r="L64" s="1" t="s">
        <v>30</v>
      </c>
      <c r="M64" s="1" t="s">
        <v>31</v>
      </c>
      <c r="N64" s="1" t="str">
        <f t="shared" ref="N64:W64" si="22">CONCATENATE("D",N63)</f>
        <v>D0</v>
      </c>
      <c r="O64" s="1" t="str">
        <f t="shared" si="22"/>
        <v>D1</v>
      </c>
      <c r="P64" s="1" t="str">
        <f t="shared" si="22"/>
        <v>D2</v>
      </c>
      <c r="Q64" s="1" t="str">
        <f t="shared" si="22"/>
        <v>D3</v>
      </c>
      <c r="R64" s="1" t="str">
        <f t="shared" si="22"/>
        <v>D4</v>
      </c>
      <c r="S64" s="1" t="str">
        <f t="shared" si="22"/>
        <v>D5</v>
      </c>
      <c r="T64" s="1" t="str">
        <f t="shared" si="22"/>
        <v>D6</v>
      </c>
      <c r="U64" s="1" t="str">
        <f t="shared" si="22"/>
        <v>D7</v>
      </c>
      <c r="V64" s="1" t="str">
        <f t="shared" si="22"/>
        <v>D8</v>
      </c>
      <c r="W64" s="1" t="str">
        <f t="shared" si="22"/>
        <v>D9</v>
      </c>
      <c r="X64" s="1" t="s">
        <v>32</v>
      </c>
    </row>
    <row r="65">
      <c r="C65" s="1">
        <v>1.0</v>
      </c>
      <c r="E65" s="4" t="str">
        <f t="shared" si="23"/>
        <v/>
      </c>
      <c r="F65" s="1">
        <v>0.0</v>
      </c>
      <c r="G65" s="4" t="str">
        <f t="shared" si="24"/>
        <v/>
      </c>
      <c r="H65" s="2">
        <f t="shared" si="25"/>
        <v>0</v>
      </c>
      <c r="I65" s="2" t="str">
        <f t="shared" si="26"/>
        <v>#DIV/0!</v>
      </c>
      <c r="J65" s="2" t="str">
        <f t="shared" si="27"/>
        <v>#DIV/0!</v>
      </c>
      <c r="L65" s="1">
        <v>5.0</v>
      </c>
      <c r="M65" s="1">
        <f>Events!D5</f>
        <v>499</v>
      </c>
      <c r="N65" s="2" t="str">
        <f t="shared" ref="N65:X65" si="28">INDIRECT(CONCATENATE("I",$L65+N$63))</f>
        <v>#DIV/0!</v>
      </c>
      <c r="O65" s="2" t="str">
        <f t="shared" si="28"/>
        <v>#DIV/0!</v>
      </c>
      <c r="P65" s="2" t="str">
        <f t="shared" si="28"/>
        <v>#DIV/0!</v>
      </c>
      <c r="Q65" s="2" t="str">
        <f t="shared" si="28"/>
        <v>#DIV/0!</v>
      </c>
      <c r="R65" s="2" t="str">
        <f t="shared" si="28"/>
        <v>#DIV/0!</v>
      </c>
      <c r="S65" s="2" t="str">
        <f t="shared" si="28"/>
        <v>#DIV/0!</v>
      </c>
      <c r="T65" s="2" t="str">
        <f t="shared" si="28"/>
        <v>#DIV/0!</v>
      </c>
      <c r="U65" s="2" t="str">
        <f t="shared" si="28"/>
        <v>#DIV/0!</v>
      </c>
      <c r="V65" s="2" t="str">
        <f t="shared" si="28"/>
        <v>#DIV/0!</v>
      </c>
      <c r="W65" s="2" t="str">
        <f t="shared" si="28"/>
        <v>#DIV/0!</v>
      </c>
      <c r="X65" s="2" t="str">
        <f t="shared" si="28"/>
        <v>#DIV/0!</v>
      </c>
    </row>
    <row r="66">
      <c r="C66" s="1">
        <v>2.0</v>
      </c>
      <c r="E66" s="4" t="str">
        <f t="shared" si="23"/>
        <v/>
      </c>
      <c r="F66" s="1">
        <v>0.0</v>
      </c>
      <c r="G66" s="4" t="str">
        <f t="shared" si="24"/>
        <v/>
      </c>
      <c r="H66" s="2">
        <f t="shared" si="25"/>
        <v>0</v>
      </c>
      <c r="I66" s="2" t="str">
        <f t="shared" si="26"/>
        <v>#DIV/0!</v>
      </c>
      <c r="J66" s="2" t="str">
        <f t="shared" si="27"/>
        <v>#DIV/0!</v>
      </c>
      <c r="L66" s="1">
        <v>33.0</v>
      </c>
      <c r="M66" s="1">
        <f>Events!D6</f>
        <v>999</v>
      </c>
      <c r="N66" s="2" t="str">
        <f t="shared" ref="N66:X66" si="29">INDIRECT(CONCATENATE("I",$L66+N$63))</f>
        <v>#DIV/0!</v>
      </c>
      <c r="O66" s="2" t="str">
        <f t="shared" si="29"/>
        <v>#DIV/0!</v>
      </c>
      <c r="P66" s="2" t="str">
        <f t="shared" si="29"/>
        <v>#DIV/0!</v>
      </c>
      <c r="Q66" s="2" t="str">
        <f t="shared" si="29"/>
        <v>#DIV/0!</v>
      </c>
      <c r="R66" s="2" t="str">
        <f t="shared" si="29"/>
        <v>#DIV/0!</v>
      </c>
      <c r="S66" s="2" t="str">
        <f t="shared" si="29"/>
        <v>#DIV/0!</v>
      </c>
      <c r="T66" s="2" t="str">
        <f t="shared" si="29"/>
        <v>#DIV/0!</v>
      </c>
      <c r="U66" s="2" t="str">
        <f t="shared" si="29"/>
        <v>#DIV/0!</v>
      </c>
      <c r="V66" s="2" t="str">
        <f t="shared" si="29"/>
        <v>#DIV/0!</v>
      </c>
      <c r="W66" s="2" t="str">
        <f t="shared" si="29"/>
        <v>#DIV/0!</v>
      </c>
      <c r="X66" s="2" t="str">
        <f t="shared" si="29"/>
        <v>#DIV/0!</v>
      </c>
    </row>
    <row r="67">
      <c r="C67" s="1">
        <v>3.0</v>
      </c>
      <c r="E67" s="4" t="str">
        <f t="shared" si="23"/>
        <v/>
      </c>
      <c r="F67" s="1">
        <v>0.0</v>
      </c>
      <c r="G67" s="4" t="str">
        <f t="shared" si="24"/>
        <v/>
      </c>
      <c r="H67" s="2">
        <f t="shared" si="25"/>
        <v>0</v>
      </c>
      <c r="I67" s="2" t="str">
        <f t="shared" si="26"/>
        <v>#DIV/0!</v>
      </c>
      <c r="J67" s="2" t="str">
        <f t="shared" si="27"/>
        <v>#DIV/0!</v>
      </c>
      <c r="L67" s="1">
        <v>64.0</v>
      </c>
      <c r="M67" s="1">
        <f>Events!D7</f>
        <v>1499</v>
      </c>
      <c r="N67" s="2" t="str">
        <f t="shared" ref="N67:X67" si="30">INDIRECT(CONCATENATE("I",$L67+N$63))</f>
        <v>#DIV/0!</v>
      </c>
      <c r="O67" s="2" t="str">
        <f t="shared" si="30"/>
        <v>#DIV/0!</v>
      </c>
      <c r="P67" s="2" t="str">
        <f t="shared" si="30"/>
        <v>#DIV/0!</v>
      </c>
      <c r="Q67" s="2" t="str">
        <f t="shared" si="30"/>
        <v>#DIV/0!</v>
      </c>
      <c r="R67" s="2" t="str">
        <f t="shared" si="30"/>
        <v>#DIV/0!</v>
      </c>
      <c r="S67" s="2" t="str">
        <f t="shared" si="30"/>
        <v>#DIV/0!</v>
      </c>
      <c r="T67" s="2" t="str">
        <f t="shared" si="30"/>
        <v>#DIV/0!</v>
      </c>
      <c r="U67" s="2" t="str">
        <f t="shared" si="30"/>
        <v>#DIV/0!</v>
      </c>
      <c r="V67" s="2" t="str">
        <f t="shared" si="30"/>
        <v>#DIV/0!</v>
      </c>
      <c r="W67" s="2" t="str">
        <f t="shared" si="30"/>
        <v>#DIV/0!</v>
      </c>
      <c r="X67" s="2" t="str">
        <f t="shared" si="30"/>
        <v>#DIV/0!</v>
      </c>
    </row>
    <row r="68">
      <c r="C68" s="1">
        <v>4.0</v>
      </c>
      <c r="E68" s="4" t="str">
        <f t="shared" si="23"/>
        <v/>
      </c>
      <c r="F68" s="1">
        <v>0.0</v>
      </c>
      <c r="G68" s="4" t="str">
        <f t="shared" si="24"/>
        <v/>
      </c>
      <c r="H68" s="2">
        <f t="shared" si="25"/>
        <v>0</v>
      </c>
      <c r="I68" s="2" t="str">
        <f t="shared" si="26"/>
        <v>#DIV/0!</v>
      </c>
      <c r="J68" s="2" t="str">
        <f t="shared" si="27"/>
        <v>#DIV/0!</v>
      </c>
      <c r="L68" s="1">
        <v>95.0</v>
      </c>
      <c r="M68" s="1">
        <f>Events!D8</f>
        <v>1999</v>
      </c>
      <c r="N68" s="2" t="str">
        <f t="shared" ref="N68:X68" si="31">INDIRECT(CONCATENATE("I",$L68+N$63))</f>
        <v>#DIV/0!</v>
      </c>
      <c r="O68" s="2" t="str">
        <f t="shared" si="31"/>
        <v>#DIV/0!</v>
      </c>
      <c r="P68" s="2" t="str">
        <f t="shared" si="31"/>
        <v>#DIV/0!</v>
      </c>
      <c r="Q68" s="2" t="str">
        <f t="shared" si="31"/>
        <v>#DIV/0!</v>
      </c>
      <c r="R68" s="2" t="str">
        <f t="shared" si="31"/>
        <v>#DIV/0!</v>
      </c>
      <c r="S68" s="2" t="str">
        <f t="shared" si="31"/>
        <v>#DIV/0!</v>
      </c>
      <c r="T68" s="2" t="str">
        <f t="shared" si="31"/>
        <v>#DIV/0!</v>
      </c>
      <c r="U68" s="2" t="str">
        <f t="shared" si="31"/>
        <v>#DIV/0!</v>
      </c>
      <c r="V68" s="2" t="str">
        <f t="shared" si="31"/>
        <v>#DIV/0!</v>
      </c>
      <c r="W68" s="2" t="str">
        <f t="shared" si="31"/>
        <v>#DIV/0!</v>
      </c>
      <c r="X68" s="2" t="str">
        <f t="shared" si="31"/>
        <v>#DIV/0!</v>
      </c>
    </row>
    <row r="69">
      <c r="C69" s="1">
        <v>5.0</v>
      </c>
      <c r="E69" s="4" t="str">
        <f t="shared" si="23"/>
        <v/>
      </c>
      <c r="F69" s="1">
        <v>0.0</v>
      </c>
      <c r="G69" s="4" t="str">
        <f t="shared" si="24"/>
        <v/>
      </c>
      <c r="H69" s="2">
        <f t="shared" si="25"/>
        <v>0</v>
      </c>
      <c r="I69" s="2" t="str">
        <f t="shared" si="26"/>
        <v>#DIV/0!</v>
      </c>
      <c r="J69" s="2" t="str">
        <f t="shared" si="27"/>
        <v>#DIV/0!</v>
      </c>
      <c r="L69" s="1">
        <v>126.0</v>
      </c>
      <c r="M69" s="1">
        <f>Events!D9</f>
        <v>2499</v>
      </c>
      <c r="N69" s="2" t="str">
        <f t="shared" ref="N69:X69" si="32">INDIRECT(CONCATENATE("I",$L69+N$63))</f>
        <v>#DIV/0!</v>
      </c>
      <c r="O69" s="2" t="str">
        <f t="shared" si="32"/>
        <v>#DIV/0!</v>
      </c>
      <c r="P69" s="2" t="str">
        <f t="shared" si="32"/>
        <v>#DIV/0!</v>
      </c>
      <c r="Q69" s="2" t="str">
        <f t="shared" si="32"/>
        <v>#DIV/0!</v>
      </c>
      <c r="R69" s="2" t="str">
        <f t="shared" si="32"/>
        <v>#DIV/0!</v>
      </c>
      <c r="S69" s="2" t="str">
        <f t="shared" si="32"/>
        <v>#DIV/0!</v>
      </c>
      <c r="T69" s="2" t="str">
        <f t="shared" si="32"/>
        <v>#DIV/0!</v>
      </c>
      <c r="U69" s="2" t="str">
        <f t="shared" si="32"/>
        <v>#DIV/0!</v>
      </c>
      <c r="V69" s="2" t="str">
        <f t="shared" si="32"/>
        <v>#DIV/0!</v>
      </c>
      <c r="W69" s="2" t="str">
        <f t="shared" si="32"/>
        <v>#DIV/0!</v>
      </c>
      <c r="X69" s="2" t="str">
        <f t="shared" si="32"/>
        <v>#DIV/0!</v>
      </c>
    </row>
    <row r="70">
      <c r="C70" s="1">
        <v>6.0</v>
      </c>
      <c r="E70" s="4" t="str">
        <f t="shared" si="23"/>
        <v/>
      </c>
      <c r="F70" s="1">
        <v>0.0</v>
      </c>
      <c r="G70" s="4" t="str">
        <f t="shared" si="24"/>
        <v/>
      </c>
      <c r="H70" s="2">
        <f t="shared" si="25"/>
        <v>0</v>
      </c>
      <c r="I70" s="2" t="str">
        <f t="shared" si="26"/>
        <v>#DIV/0!</v>
      </c>
      <c r="J70" s="2" t="str">
        <f t="shared" si="27"/>
        <v>#DIV/0!</v>
      </c>
      <c r="L70" s="1">
        <v>157.0</v>
      </c>
      <c r="M70" s="1">
        <f>Events!D10</f>
        <v>2999</v>
      </c>
      <c r="N70" s="2" t="str">
        <f t="shared" ref="N70:X70" si="33">INDIRECT(CONCATENATE("I",$L70+N$63))</f>
        <v>#DIV/0!</v>
      </c>
      <c r="O70" s="2" t="str">
        <f t="shared" si="33"/>
        <v>#DIV/0!</v>
      </c>
      <c r="P70" s="2" t="str">
        <f t="shared" si="33"/>
        <v>#DIV/0!</v>
      </c>
      <c r="Q70" s="2" t="str">
        <f t="shared" si="33"/>
        <v>#DIV/0!</v>
      </c>
      <c r="R70" s="2" t="str">
        <f t="shared" si="33"/>
        <v>#DIV/0!</v>
      </c>
      <c r="S70" s="2" t="str">
        <f t="shared" si="33"/>
        <v>#DIV/0!</v>
      </c>
      <c r="T70" s="2" t="str">
        <f t="shared" si="33"/>
        <v>#DIV/0!</v>
      </c>
      <c r="U70" s="2" t="str">
        <f t="shared" si="33"/>
        <v>#DIV/0!</v>
      </c>
      <c r="V70" s="2" t="str">
        <f t="shared" si="33"/>
        <v>#DIV/0!</v>
      </c>
      <c r="W70" s="2" t="str">
        <f t="shared" si="33"/>
        <v>#DIV/0!</v>
      </c>
      <c r="X70" s="2" t="str">
        <f t="shared" si="33"/>
        <v>#DIV/0!</v>
      </c>
    </row>
    <row r="71">
      <c r="C71" s="1">
        <v>7.0</v>
      </c>
      <c r="E71" s="4" t="str">
        <f t="shared" si="23"/>
        <v/>
      </c>
      <c r="F71" s="1">
        <v>0.0</v>
      </c>
      <c r="G71" s="4" t="str">
        <f t="shared" si="24"/>
        <v/>
      </c>
      <c r="H71" s="2">
        <f t="shared" si="25"/>
        <v>0</v>
      </c>
      <c r="I71" s="2" t="str">
        <f t="shared" si="26"/>
        <v>#DIV/0!</v>
      </c>
      <c r="J71" s="2" t="str">
        <f t="shared" si="27"/>
        <v>#DIV/0!</v>
      </c>
      <c r="L71" s="1">
        <v>188.0</v>
      </c>
      <c r="M71" s="1">
        <f>Events!D11</f>
        <v>3499</v>
      </c>
      <c r="N71" s="2" t="str">
        <f t="shared" ref="N71:X71" si="34">INDIRECT(CONCATENATE("I",$L71+N$63))</f>
        <v>#DIV/0!</v>
      </c>
      <c r="O71" s="2" t="str">
        <f t="shared" si="34"/>
        <v>#DIV/0!</v>
      </c>
      <c r="P71" s="2" t="str">
        <f t="shared" si="34"/>
        <v>#DIV/0!</v>
      </c>
      <c r="Q71" s="2" t="str">
        <f t="shared" si="34"/>
        <v>#DIV/0!</v>
      </c>
      <c r="R71" s="2" t="str">
        <f t="shared" si="34"/>
        <v>#DIV/0!</v>
      </c>
      <c r="S71" s="2" t="str">
        <f t="shared" si="34"/>
        <v>#DIV/0!</v>
      </c>
      <c r="T71" s="2" t="str">
        <f t="shared" si="34"/>
        <v>#DIV/0!</v>
      </c>
      <c r="U71" s="2" t="str">
        <f t="shared" si="34"/>
        <v>#DIV/0!</v>
      </c>
      <c r="V71" s="2" t="str">
        <f t="shared" si="34"/>
        <v>#DIV/0!</v>
      </c>
      <c r="W71" s="2" t="str">
        <f t="shared" si="34"/>
        <v>#DIV/0!</v>
      </c>
      <c r="X71" s="2" t="str">
        <f t="shared" si="34"/>
        <v>#DIV/0!</v>
      </c>
    </row>
    <row r="72">
      <c r="C72" s="1">
        <v>8.0</v>
      </c>
      <c r="E72" s="4" t="str">
        <f t="shared" si="23"/>
        <v/>
      </c>
      <c r="F72" s="1">
        <v>0.0</v>
      </c>
      <c r="G72" s="4" t="str">
        <f t="shared" si="24"/>
        <v/>
      </c>
      <c r="H72" s="2">
        <f t="shared" si="25"/>
        <v>0</v>
      </c>
      <c r="I72" s="2" t="str">
        <f t="shared" si="26"/>
        <v>#DIV/0!</v>
      </c>
      <c r="J72" s="2" t="str">
        <f t="shared" si="27"/>
        <v>#DIV/0!</v>
      </c>
      <c r="L72" s="1">
        <v>219.0</v>
      </c>
      <c r="M72" s="1">
        <f>Events!D12</f>
        <v>3999</v>
      </c>
      <c r="N72" s="2" t="str">
        <f t="shared" ref="N72:X72" si="35">INDIRECT(CONCATENATE("I",$L72+N$63))</f>
        <v>#DIV/0!</v>
      </c>
      <c r="O72" s="2" t="str">
        <f t="shared" si="35"/>
        <v>#DIV/0!</v>
      </c>
      <c r="P72" s="2" t="str">
        <f t="shared" si="35"/>
        <v>#DIV/0!</v>
      </c>
      <c r="Q72" s="2" t="str">
        <f t="shared" si="35"/>
        <v>#DIV/0!</v>
      </c>
      <c r="R72" s="2" t="str">
        <f t="shared" si="35"/>
        <v>#DIV/0!</v>
      </c>
      <c r="S72" s="2" t="str">
        <f t="shared" si="35"/>
        <v>#DIV/0!</v>
      </c>
      <c r="T72" s="2" t="str">
        <f t="shared" si="35"/>
        <v>#DIV/0!</v>
      </c>
      <c r="U72" s="2" t="str">
        <f t="shared" si="35"/>
        <v>#DIV/0!</v>
      </c>
      <c r="V72" s="2" t="str">
        <f t="shared" si="35"/>
        <v>#DIV/0!</v>
      </c>
      <c r="W72" s="2" t="str">
        <f t="shared" si="35"/>
        <v>#DIV/0!</v>
      </c>
      <c r="X72" s="2" t="str">
        <f t="shared" si="35"/>
        <v>#DIV/0!</v>
      </c>
    </row>
    <row r="73">
      <c r="C73" s="1">
        <v>9.0</v>
      </c>
      <c r="E73" s="4" t="str">
        <f t="shared" si="23"/>
        <v/>
      </c>
      <c r="F73" s="1">
        <v>0.0</v>
      </c>
      <c r="G73" s="4" t="str">
        <f t="shared" si="24"/>
        <v/>
      </c>
      <c r="H73" s="2">
        <f t="shared" si="25"/>
        <v>0</v>
      </c>
      <c r="I73" s="2" t="str">
        <f t="shared" si="26"/>
        <v>#DIV/0!</v>
      </c>
      <c r="J73" s="2" t="str">
        <f t="shared" si="27"/>
        <v>#DIV/0!</v>
      </c>
      <c r="L73" s="1">
        <v>250.0</v>
      </c>
      <c r="M73" s="1">
        <f>Events!D13</f>
        <v>4499</v>
      </c>
      <c r="N73" s="2" t="str">
        <f t="shared" ref="N73:X73" si="36">INDIRECT(CONCATENATE("I",$L73+N$63))</f>
        <v>#DIV/0!</v>
      </c>
      <c r="O73" s="2" t="str">
        <f t="shared" si="36"/>
        <v>#DIV/0!</v>
      </c>
      <c r="P73" s="2" t="str">
        <f t="shared" si="36"/>
        <v>#DIV/0!</v>
      </c>
      <c r="Q73" s="2" t="str">
        <f t="shared" si="36"/>
        <v>#DIV/0!</v>
      </c>
      <c r="R73" s="2" t="str">
        <f t="shared" si="36"/>
        <v>#DIV/0!</v>
      </c>
      <c r="S73" s="2" t="str">
        <f t="shared" si="36"/>
        <v>#DIV/0!</v>
      </c>
      <c r="T73" s="2" t="str">
        <f t="shared" si="36"/>
        <v>#DIV/0!</v>
      </c>
      <c r="U73" s="2" t="str">
        <f t="shared" si="36"/>
        <v>#DIV/0!</v>
      </c>
      <c r="V73" s="2" t="str">
        <f t="shared" si="36"/>
        <v>#DIV/0!</v>
      </c>
      <c r="W73" s="2" t="str">
        <f t="shared" si="36"/>
        <v>#DIV/0!</v>
      </c>
      <c r="X73" s="2" t="str">
        <f t="shared" si="36"/>
        <v>#DIV/0!</v>
      </c>
    </row>
    <row r="74">
      <c r="I74" s="2" t="str">
        <f>(E75-H75)/E75</f>
        <v>#DIV/0!</v>
      </c>
      <c r="L74" s="1">
        <v>280.0</v>
      </c>
      <c r="M74" s="1">
        <f>Events!D14</f>
        <v>4999</v>
      </c>
      <c r="N74" s="2" t="str">
        <f t="shared" ref="N74:X74" si="37">INDIRECT(CONCATENATE("I",$L74+N$63))</f>
        <v>#DIV/0!</v>
      </c>
      <c r="O74" s="2" t="str">
        <f t="shared" si="37"/>
        <v>#DIV/0!</v>
      </c>
      <c r="P74" s="2" t="str">
        <f t="shared" si="37"/>
        <v>#DIV/0!</v>
      </c>
      <c r="Q74" s="2" t="str">
        <f t="shared" si="37"/>
        <v>#DIV/0!</v>
      </c>
      <c r="R74" s="2" t="str">
        <f t="shared" si="37"/>
        <v>#DIV/0!</v>
      </c>
      <c r="S74" s="2" t="str">
        <f t="shared" si="37"/>
        <v>#DIV/0!</v>
      </c>
      <c r="T74" s="2" t="str">
        <f t="shared" si="37"/>
        <v>#DIV/0!</v>
      </c>
      <c r="U74" s="2" t="str">
        <f t="shared" si="37"/>
        <v>#DIV/0!</v>
      </c>
      <c r="V74" s="2" t="str">
        <f t="shared" si="37"/>
        <v>#DIV/0!</v>
      </c>
      <c r="W74" s="2" t="str">
        <f t="shared" si="37"/>
        <v>#DIV/0!</v>
      </c>
      <c r="X74" s="2" t="str">
        <f t="shared" si="37"/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  <c r="L75" s="1">
        <f t="shared" ref="L75:L114" si="39">L74+30</f>
        <v>310</v>
      </c>
      <c r="M75" s="1">
        <f>Events!D15</f>
        <v>5499</v>
      </c>
      <c r="N75" s="2" t="str">
        <f t="shared" ref="N75:X75" si="38">INDIRECT(CONCATENATE("I",$L75+N$63))</f>
        <v>#DIV/0!</v>
      </c>
      <c r="O75" s="2" t="str">
        <f t="shared" si="38"/>
        <v>#DIV/0!</v>
      </c>
      <c r="P75" s="2" t="str">
        <f t="shared" si="38"/>
        <v>#DIV/0!</v>
      </c>
      <c r="Q75" s="2" t="str">
        <f t="shared" si="38"/>
        <v>#DIV/0!</v>
      </c>
      <c r="R75" s="2" t="str">
        <f t="shared" si="38"/>
        <v>#DIV/0!</v>
      </c>
      <c r="S75" s="2" t="str">
        <f t="shared" si="38"/>
        <v>#DIV/0!</v>
      </c>
      <c r="T75" s="2" t="str">
        <f t="shared" si="38"/>
        <v>#DIV/0!</v>
      </c>
      <c r="U75" s="2" t="str">
        <f t="shared" si="38"/>
        <v>#DIV/0!</v>
      </c>
      <c r="V75" s="2" t="str">
        <f t="shared" si="38"/>
        <v>#DIV/0!</v>
      </c>
      <c r="W75" s="2" t="str">
        <f t="shared" si="38"/>
        <v>#DIV/0!</v>
      </c>
      <c r="X75" s="2" t="str">
        <f t="shared" si="38"/>
        <v>#DIV/0!</v>
      </c>
    </row>
    <row r="76">
      <c r="D76" s="1" t="s">
        <v>17</v>
      </c>
      <c r="E76" s="2">
        <f>E75/$B$2</f>
        <v>0</v>
      </c>
      <c r="L76" s="1">
        <f t="shared" si="39"/>
        <v>340</v>
      </c>
      <c r="M76" s="1">
        <f>Events!D16</f>
        <v>5999</v>
      </c>
      <c r="N76" s="2" t="str">
        <f t="shared" ref="N76:X76" si="40">INDIRECT(CONCATENATE("I",$L76+N$63))</f>
        <v>#DIV/0!</v>
      </c>
      <c r="O76" s="2" t="str">
        <f t="shared" si="40"/>
        <v>#DIV/0!</v>
      </c>
      <c r="P76" s="2" t="str">
        <f t="shared" si="40"/>
        <v>#DIV/0!</v>
      </c>
      <c r="Q76" s="2" t="str">
        <f t="shared" si="40"/>
        <v>#DIV/0!</v>
      </c>
      <c r="R76" s="2" t="str">
        <f t="shared" si="40"/>
        <v>#DIV/0!</v>
      </c>
      <c r="S76" s="2" t="str">
        <f t="shared" si="40"/>
        <v>#DIV/0!</v>
      </c>
      <c r="T76" s="2" t="str">
        <f t="shared" si="40"/>
        <v>#DIV/0!</v>
      </c>
      <c r="U76" s="2" t="str">
        <f t="shared" si="40"/>
        <v>#DIV/0!</v>
      </c>
      <c r="V76" s="2" t="str">
        <f t="shared" si="40"/>
        <v>#DIV/0!</v>
      </c>
      <c r="W76" s="2" t="str">
        <f t="shared" si="40"/>
        <v>#DIV/0!</v>
      </c>
      <c r="X76" s="2" t="str">
        <f t="shared" si="40"/>
        <v>#DIV/0!</v>
      </c>
    </row>
    <row r="77">
      <c r="D77" s="1" t="s">
        <v>18</v>
      </c>
      <c r="E77" s="2" t="str">
        <f>H75/E75</f>
        <v>#DIV/0!</v>
      </c>
      <c r="L77" s="1">
        <f t="shared" si="39"/>
        <v>370</v>
      </c>
      <c r="M77" s="1">
        <f>Events!D17</f>
        <v>6499</v>
      </c>
      <c r="N77" s="2" t="str">
        <f t="shared" ref="N77:X77" si="41">INDIRECT(CONCATENATE("I",$L77+N$63))</f>
        <v>#DIV/0!</v>
      </c>
      <c r="O77" s="2" t="str">
        <f t="shared" si="41"/>
        <v>#DIV/0!</v>
      </c>
      <c r="P77" s="2" t="str">
        <f t="shared" si="41"/>
        <v>#DIV/0!</v>
      </c>
      <c r="Q77" s="2" t="str">
        <f t="shared" si="41"/>
        <v>#DIV/0!</v>
      </c>
      <c r="R77" s="2" t="str">
        <f t="shared" si="41"/>
        <v>#DIV/0!</v>
      </c>
      <c r="S77" s="2" t="str">
        <f t="shared" si="41"/>
        <v>#DIV/0!</v>
      </c>
      <c r="T77" s="2" t="str">
        <f t="shared" si="41"/>
        <v>#DIV/0!</v>
      </c>
      <c r="U77" s="2" t="str">
        <f t="shared" si="41"/>
        <v>#DIV/0!</v>
      </c>
      <c r="V77" s="2" t="str">
        <f t="shared" si="41"/>
        <v>#DIV/0!</v>
      </c>
      <c r="W77" s="2" t="str">
        <f t="shared" si="41"/>
        <v>#DIV/0!</v>
      </c>
      <c r="X77" s="2" t="str">
        <f t="shared" si="41"/>
        <v>#DIV/0!</v>
      </c>
    </row>
    <row r="78">
      <c r="D78" s="1" t="s">
        <v>20</v>
      </c>
      <c r="E78" s="2">
        <f>H75/$B$2</f>
        <v>0</v>
      </c>
      <c r="L78" s="1">
        <f t="shared" si="39"/>
        <v>400</v>
      </c>
      <c r="M78" s="1">
        <f>Events!D18</f>
        <v>6999</v>
      </c>
      <c r="N78" s="2" t="str">
        <f t="shared" ref="N78:X78" si="42">INDIRECT(CONCATENATE("I",$L78+N$63))</f>
        <v>#DIV/0!</v>
      </c>
      <c r="O78" s="2" t="str">
        <f t="shared" si="42"/>
        <v>#DIV/0!</v>
      </c>
      <c r="P78" s="2" t="str">
        <f t="shared" si="42"/>
        <v>#DIV/0!</v>
      </c>
      <c r="Q78" s="2" t="str">
        <f t="shared" si="42"/>
        <v>#DIV/0!</v>
      </c>
      <c r="R78" s="2" t="str">
        <f t="shared" si="42"/>
        <v>#DIV/0!</v>
      </c>
      <c r="S78" s="2" t="str">
        <f t="shared" si="42"/>
        <v>#DIV/0!</v>
      </c>
      <c r="T78" s="2" t="str">
        <f t="shared" si="42"/>
        <v>#DIV/0!</v>
      </c>
      <c r="U78" s="2" t="str">
        <f t="shared" si="42"/>
        <v>#DIV/0!</v>
      </c>
      <c r="V78" s="2" t="str">
        <f t="shared" si="42"/>
        <v>#DIV/0!</v>
      </c>
      <c r="W78" s="2" t="str">
        <f t="shared" si="42"/>
        <v>#DIV/0!</v>
      </c>
      <c r="X78" s="2" t="str">
        <f t="shared" si="42"/>
        <v>#DIV/0!</v>
      </c>
    </row>
    <row r="79">
      <c r="D79" s="1" t="s">
        <v>21</v>
      </c>
      <c r="E79" s="2">
        <f>(E75-H75)/$B$2</f>
        <v>0</v>
      </c>
      <c r="L79" s="1">
        <f t="shared" si="39"/>
        <v>430</v>
      </c>
      <c r="M79" s="1">
        <f>Events!D19</f>
        <v>7499</v>
      </c>
      <c r="N79" s="2" t="str">
        <f t="shared" ref="N79:X79" si="43">INDIRECT(CONCATENATE("I",$L79+N$63))</f>
        <v>#DIV/0!</v>
      </c>
      <c r="O79" s="2" t="str">
        <f t="shared" si="43"/>
        <v>#DIV/0!</v>
      </c>
      <c r="P79" s="2" t="str">
        <f t="shared" si="43"/>
        <v>#DIV/0!</v>
      </c>
      <c r="Q79" s="2" t="str">
        <f t="shared" si="43"/>
        <v>#DIV/0!</v>
      </c>
      <c r="R79" s="2" t="str">
        <f t="shared" si="43"/>
        <v>#DIV/0!</v>
      </c>
      <c r="S79" s="2" t="str">
        <f t="shared" si="43"/>
        <v>#DIV/0!</v>
      </c>
      <c r="T79" s="2" t="str">
        <f t="shared" si="43"/>
        <v>#DIV/0!</v>
      </c>
      <c r="U79" s="2" t="str">
        <f t="shared" si="43"/>
        <v>#DIV/0!</v>
      </c>
      <c r="V79" s="2" t="str">
        <f t="shared" si="43"/>
        <v>#DIV/0!</v>
      </c>
      <c r="W79" s="2" t="str">
        <f t="shared" si="43"/>
        <v>#DIV/0!</v>
      </c>
      <c r="X79" s="2" t="str">
        <f t="shared" si="43"/>
        <v>#DIV/0!</v>
      </c>
    </row>
    <row r="80">
      <c r="L80" s="1">
        <f t="shared" si="39"/>
        <v>460</v>
      </c>
      <c r="M80" s="1">
        <f>Events!D20</f>
        <v>7999</v>
      </c>
      <c r="N80" s="2" t="str">
        <f t="shared" ref="N80:X80" si="44">INDIRECT(CONCATENATE("I",$L80+N$63))</f>
        <v>#DIV/0!</v>
      </c>
      <c r="O80" s="2" t="str">
        <f t="shared" si="44"/>
        <v>#DIV/0!</v>
      </c>
      <c r="P80" s="2" t="str">
        <f t="shared" si="44"/>
        <v>#DIV/0!</v>
      </c>
      <c r="Q80" s="2" t="str">
        <f t="shared" si="44"/>
        <v>#DIV/0!</v>
      </c>
      <c r="R80" s="2" t="str">
        <f t="shared" si="44"/>
        <v>#DIV/0!</v>
      </c>
      <c r="S80" s="2" t="str">
        <f t="shared" si="44"/>
        <v>#DIV/0!</v>
      </c>
      <c r="T80" s="2" t="str">
        <f t="shared" si="44"/>
        <v>#DIV/0!</v>
      </c>
      <c r="U80" s="2" t="str">
        <f t="shared" si="44"/>
        <v>#DIV/0!</v>
      </c>
      <c r="V80" s="2" t="str">
        <f t="shared" si="44"/>
        <v>#DIV/0!</v>
      </c>
      <c r="W80" s="2" t="str">
        <f t="shared" si="44"/>
        <v>#DIV/0!</v>
      </c>
      <c r="X80" s="2" t="str">
        <f t="shared" si="44"/>
        <v>#DIV/0!</v>
      </c>
    </row>
    <row r="81">
      <c r="L81" s="1">
        <f t="shared" si="39"/>
        <v>490</v>
      </c>
      <c r="M81" s="1">
        <f>Events!D21</f>
        <v>8499</v>
      </c>
      <c r="N81" s="2" t="str">
        <f t="shared" ref="N81:X81" si="45">INDIRECT(CONCATENATE("I",$L81+N$63))</f>
        <v>#DIV/0!</v>
      </c>
      <c r="O81" s="2" t="str">
        <f t="shared" si="45"/>
        <v>#DIV/0!</v>
      </c>
      <c r="P81" s="2" t="str">
        <f t="shared" si="45"/>
        <v>#DIV/0!</v>
      </c>
      <c r="Q81" s="2" t="str">
        <f t="shared" si="45"/>
        <v>#DIV/0!</v>
      </c>
      <c r="R81" s="2" t="str">
        <f t="shared" si="45"/>
        <v>#DIV/0!</v>
      </c>
      <c r="S81" s="2" t="str">
        <f t="shared" si="45"/>
        <v>#DIV/0!</v>
      </c>
      <c r="T81" s="2" t="str">
        <f t="shared" si="45"/>
        <v>#DIV/0!</v>
      </c>
      <c r="U81" s="2" t="str">
        <f t="shared" si="45"/>
        <v>#DIV/0!</v>
      </c>
      <c r="V81" s="2" t="str">
        <f t="shared" si="45"/>
        <v>#DIV/0!</v>
      </c>
      <c r="W81" s="2" t="str">
        <f t="shared" si="45"/>
        <v>#DIV/0!</v>
      </c>
      <c r="X81" s="2" t="str">
        <f t="shared" si="45"/>
        <v>#DIV/0!</v>
      </c>
    </row>
    <row r="82">
      <c r="L82" s="1">
        <f t="shared" si="39"/>
        <v>520</v>
      </c>
      <c r="M82" s="1">
        <f>Events!D22</f>
        <v>8999</v>
      </c>
      <c r="N82" s="2" t="str">
        <f t="shared" ref="N82:X82" si="46">INDIRECT(CONCATENATE("I",$L82+N$63))</f>
        <v>#DIV/0!</v>
      </c>
      <c r="O82" s="2" t="str">
        <f t="shared" si="46"/>
        <v>#DIV/0!</v>
      </c>
      <c r="P82" s="2" t="str">
        <f t="shared" si="46"/>
        <v>#DIV/0!</v>
      </c>
      <c r="Q82" s="2" t="str">
        <f t="shared" si="46"/>
        <v>#DIV/0!</v>
      </c>
      <c r="R82" s="2" t="str">
        <f t="shared" si="46"/>
        <v>#DIV/0!</v>
      </c>
      <c r="S82" s="2" t="str">
        <f t="shared" si="46"/>
        <v>#DIV/0!</v>
      </c>
      <c r="T82" s="2" t="str">
        <f t="shared" si="46"/>
        <v>#DIV/0!</v>
      </c>
      <c r="U82" s="2" t="str">
        <f t="shared" si="46"/>
        <v>#DIV/0!</v>
      </c>
      <c r="V82" s="2" t="str">
        <f t="shared" si="46"/>
        <v>#DIV/0!</v>
      </c>
      <c r="W82" s="2" t="str">
        <f t="shared" si="46"/>
        <v>#DIV/0!</v>
      </c>
      <c r="X82" s="2" t="str">
        <f t="shared" si="46"/>
        <v>#DIV/0!</v>
      </c>
    </row>
    <row r="83">
      <c r="L83" s="1">
        <f t="shared" si="39"/>
        <v>550</v>
      </c>
      <c r="M83" s="1">
        <f>Events!D23</f>
        <v>9499</v>
      </c>
      <c r="N83" s="2" t="str">
        <f t="shared" ref="N83:X83" si="47">INDIRECT(CONCATENATE("I",$L83+N$63))</f>
        <v>#DIV/0!</v>
      </c>
      <c r="O83" s="2" t="str">
        <f t="shared" si="47"/>
        <v>#DIV/0!</v>
      </c>
      <c r="P83" s="2" t="str">
        <f t="shared" si="47"/>
        <v>#DIV/0!</v>
      </c>
      <c r="Q83" s="2" t="str">
        <f t="shared" si="47"/>
        <v>#DIV/0!</v>
      </c>
      <c r="R83" s="2" t="str">
        <f t="shared" si="47"/>
        <v>#DIV/0!</v>
      </c>
      <c r="S83" s="2" t="str">
        <f t="shared" si="47"/>
        <v>#DIV/0!</v>
      </c>
      <c r="T83" s="2" t="str">
        <f t="shared" si="47"/>
        <v>#DIV/0!</v>
      </c>
      <c r="U83" s="2" t="str">
        <f t="shared" si="47"/>
        <v>#DIV/0!</v>
      </c>
      <c r="V83" s="2" t="str">
        <f t="shared" si="47"/>
        <v>#DIV/0!</v>
      </c>
      <c r="W83" s="2" t="str">
        <f t="shared" si="47"/>
        <v>#DIV/0!</v>
      </c>
      <c r="X83" s="2" t="str">
        <f t="shared" si="47"/>
        <v>#DIV/0!</v>
      </c>
    </row>
    <row r="84">
      <c r="L84" s="1">
        <f t="shared" si="39"/>
        <v>580</v>
      </c>
      <c r="M84" s="1">
        <f>Events!D24</f>
        <v>9999</v>
      </c>
      <c r="N84" s="2" t="str">
        <f t="shared" ref="N84:X84" si="48">INDIRECT(CONCATENATE("I",$L84+N$63))</f>
        <v>#DIV/0!</v>
      </c>
      <c r="O84" s="2" t="str">
        <f t="shared" si="48"/>
        <v>#DIV/0!</v>
      </c>
      <c r="P84" s="2" t="str">
        <f t="shared" si="48"/>
        <v>#DIV/0!</v>
      </c>
      <c r="Q84" s="2" t="str">
        <f t="shared" si="48"/>
        <v>#DIV/0!</v>
      </c>
      <c r="R84" s="2" t="str">
        <f t="shared" si="48"/>
        <v>#DIV/0!</v>
      </c>
      <c r="S84" s="2" t="str">
        <f t="shared" si="48"/>
        <v>#DIV/0!</v>
      </c>
      <c r="T84" s="2" t="str">
        <f t="shared" si="48"/>
        <v>#DIV/0!</v>
      </c>
      <c r="U84" s="2" t="str">
        <f t="shared" si="48"/>
        <v>#DIV/0!</v>
      </c>
      <c r="V84" s="2" t="str">
        <f t="shared" si="48"/>
        <v>#DIV/0!</v>
      </c>
      <c r="W84" s="2" t="str">
        <f t="shared" si="48"/>
        <v>#DIV/0!</v>
      </c>
      <c r="X84" s="2" t="str">
        <f t="shared" si="48"/>
        <v>#DIV/0!</v>
      </c>
    </row>
    <row r="85">
      <c r="L85" s="1">
        <f t="shared" si="39"/>
        <v>610</v>
      </c>
      <c r="M85" s="1">
        <f>Events!D25</f>
        <v>10499</v>
      </c>
      <c r="N85" s="2" t="str">
        <f t="shared" ref="N85:X85" si="49">INDIRECT(CONCATENATE("I",$L85+N$63))</f>
        <v>#DIV/0!</v>
      </c>
      <c r="O85" s="2" t="str">
        <f t="shared" si="49"/>
        <v>#DIV/0!</v>
      </c>
      <c r="P85" s="2" t="str">
        <f t="shared" si="49"/>
        <v>#DIV/0!</v>
      </c>
      <c r="Q85" s="2" t="str">
        <f t="shared" si="49"/>
        <v>#DIV/0!</v>
      </c>
      <c r="R85" s="2" t="str">
        <f t="shared" si="49"/>
        <v>#DIV/0!</v>
      </c>
      <c r="S85" s="2" t="str">
        <f t="shared" si="49"/>
        <v>#DIV/0!</v>
      </c>
      <c r="T85" s="2" t="str">
        <f t="shared" si="49"/>
        <v>#DIV/0!</v>
      </c>
      <c r="U85" s="2" t="str">
        <f t="shared" si="49"/>
        <v>#DIV/0!</v>
      </c>
      <c r="V85" s="2" t="str">
        <f t="shared" si="49"/>
        <v>#DIV/0!</v>
      </c>
      <c r="W85" s="2" t="str">
        <f t="shared" si="49"/>
        <v>#DIV/0!</v>
      </c>
      <c r="X85" s="2" t="str">
        <f t="shared" si="49"/>
        <v>#DIV/0!</v>
      </c>
    </row>
    <row r="86">
      <c r="L86" s="1">
        <f t="shared" si="39"/>
        <v>640</v>
      </c>
      <c r="M86" s="1">
        <f>Events!D26</f>
        <v>10999</v>
      </c>
      <c r="N86" s="2" t="str">
        <f t="shared" ref="N86:X86" si="50">INDIRECT(CONCATENATE("I",$L86+N$63))</f>
        <v>#DIV/0!</v>
      </c>
      <c r="O86" s="2" t="str">
        <f t="shared" si="50"/>
        <v>#DIV/0!</v>
      </c>
      <c r="P86" s="2" t="str">
        <f t="shared" si="50"/>
        <v>#DIV/0!</v>
      </c>
      <c r="Q86" s="2" t="str">
        <f t="shared" si="50"/>
        <v>#DIV/0!</v>
      </c>
      <c r="R86" s="2" t="str">
        <f t="shared" si="50"/>
        <v>#DIV/0!</v>
      </c>
      <c r="S86" s="2" t="str">
        <f t="shared" si="50"/>
        <v>#DIV/0!</v>
      </c>
      <c r="T86" s="2" t="str">
        <f t="shared" si="50"/>
        <v>#DIV/0!</v>
      </c>
      <c r="U86" s="2" t="str">
        <f t="shared" si="50"/>
        <v>#DIV/0!</v>
      </c>
      <c r="V86" s="2" t="str">
        <f t="shared" si="50"/>
        <v>#DIV/0!</v>
      </c>
      <c r="W86" s="2" t="str">
        <f t="shared" si="50"/>
        <v>#DIV/0!</v>
      </c>
      <c r="X86" s="2" t="str">
        <f t="shared" si="50"/>
        <v>#DIV/0!</v>
      </c>
    </row>
    <row r="87">
      <c r="L87" s="1">
        <f t="shared" si="39"/>
        <v>670</v>
      </c>
      <c r="M87" s="1">
        <f>Events!D27</f>
        <v>11499</v>
      </c>
      <c r="N87" s="2" t="str">
        <f t="shared" ref="N87:X87" si="51">INDIRECT(CONCATENATE("I",$L87+N$63))</f>
        <v>#DIV/0!</v>
      </c>
      <c r="O87" s="2" t="str">
        <f t="shared" si="51"/>
        <v>#DIV/0!</v>
      </c>
      <c r="P87" s="2" t="str">
        <f t="shared" si="51"/>
        <v>#DIV/0!</v>
      </c>
      <c r="Q87" s="2" t="str">
        <f t="shared" si="51"/>
        <v>#DIV/0!</v>
      </c>
      <c r="R87" s="2" t="str">
        <f t="shared" si="51"/>
        <v>#DIV/0!</v>
      </c>
      <c r="S87" s="2" t="str">
        <f t="shared" si="51"/>
        <v>#DIV/0!</v>
      </c>
      <c r="T87" s="2" t="str">
        <f t="shared" si="51"/>
        <v>#DIV/0!</v>
      </c>
      <c r="U87" s="2" t="str">
        <f t="shared" si="51"/>
        <v>#DIV/0!</v>
      </c>
      <c r="V87" s="2" t="str">
        <f t="shared" si="51"/>
        <v>#DIV/0!</v>
      </c>
      <c r="W87" s="2" t="str">
        <f t="shared" si="51"/>
        <v>#DIV/0!</v>
      </c>
      <c r="X87" s="2" t="str">
        <f t="shared" si="51"/>
        <v>#DIV/0!</v>
      </c>
    </row>
    <row r="88">
      <c r="L88" s="1">
        <f t="shared" si="39"/>
        <v>700</v>
      </c>
      <c r="M88" s="1">
        <f>Events!D28</f>
        <v>11999</v>
      </c>
      <c r="N88" s="2" t="str">
        <f t="shared" ref="N88:X88" si="52">INDIRECT(CONCATENATE("I",$L88+N$63))</f>
        <v>#DIV/0!</v>
      </c>
      <c r="O88" s="2" t="str">
        <f t="shared" si="52"/>
        <v>#DIV/0!</v>
      </c>
      <c r="P88" s="2" t="str">
        <f t="shared" si="52"/>
        <v>#DIV/0!</v>
      </c>
      <c r="Q88" s="2" t="str">
        <f t="shared" si="52"/>
        <v>#DIV/0!</v>
      </c>
      <c r="R88" s="2" t="str">
        <f t="shared" si="52"/>
        <v>#DIV/0!</v>
      </c>
      <c r="S88" s="2" t="str">
        <f t="shared" si="52"/>
        <v>#DIV/0!</v>
      </c>
      <c r="T88" s="2" t="str">
        <f t="shared" si="52"/>
        <v>#DIV/0!</v>
      </c>
      <c r="U88" s="2" t="str">
        <f t="shared" si="52"/>
        <v>#DIV/0!</v>
      </c>
      <c r="V88" s="2" t="str">
        <f t="shared" si="52"/>
        <v>#DIV/0!</v>
      </c>
      <c r="W88" s="2" t="str">
        <f t="shared" si="52"/>
        <v>#DIV/0!</v>
      </c>
      <c r="X88" s="2" t="str">
        <f t="shared" si="52"/>
        <v>#DIV/0!</v>
      </c>
    </row>
    <row r="89">
      <c r="L89" s="1">
        <f t="shared" si="39"/>
        <v>730</v>
      </c>
      <c r="M89" s="1">
        <f>Events!D29</f>
        <v>12499</v>
      </c>
      <c r="N89" s="2" t="str">
        <f t="shared" ref="N89:X89" si="53">INDIRECT(CONCATENATE("I",$L89+N$63))</f>
        <v>#DIV/0!</v>
      </c>
      <c r="O89" s="2" t="str">
        <f t="shared" si="53"/>
        <v>#DIV/0!</v>
      </c>
      <c r="P89" s="2" t="str">
        <f t="shared" si="53"/>
        <v>#DIV/0!</v>
      </c>
      <c r="Q89" s="2" t="str">
        <f t="shared" si="53"/>
        <v>#DIV/0!</v>
      </c>
      <c r="R89" s="2" t="str">
        <f t="shared" si="53"/>
        <v>#DIV/0!</v>
      </c>
      <c r="S89" s="2" t="str">
        <f t="shared" si="53"/>
        <v>#DIV/0!</v>
      </c>
      <c r="T89" s="2" t="str">
        <f t="shared" si="53"/>
        <v>#DIV/0!</v>
      </c>
      <c r="U89" s="2" t="str">
        <f t="shared" si="53"/>
        <v>#DIV/0!</v>
      </c>
      <c r="V89" s="2" t="str">
        <f t="shared" si="53"/>
        <v>#DIV/0!</v>
      </c>
      <c r="W89" s="2" t="str">
        <f t="shared" si="53"/>
        <v>#DIV/0!</v>
      </c>
      <c r="X89" s="2" t="str">
        <f t="shared" si="53"/>
        <v>#DIV/0!</v>
      </c>
    </row>
    <row r="90">
      <c r="L90" s="1">
        <f t="shared" si="39"/>
        <v>760</v>
      </c>
      <c r="M90" s="1">
        <f>Events!D30</f>
        <v>12999</v>
      </c>
      <c r="N90" s="2" t="str">
        <f t="shared" ref="N90:X90" si="54">INDIRECT(CONCATENATE("I",$L90+N$63))</f>
        <v>#DIV/0!</v>
      </c>
      <c r="O90" s="2" t="str">
        <f t="shared" si="54"/>
        <v>#DIV/0!</v>
      </c>
      <c r="P90" s="2" t="str">
        <f t="shared" si="54"/>
        <v>#DIV/0!</v>
      </c>
      <c r="Q90" s="2" t="str">
        <f t="shared" si="54"/>
        <v>#DIV/0!</v>
      </c>
      <c r="R90" s="2" t="str">
        <f t="shared" si="54"/>
        <v>#DIV/0!</v>
      </c>
      <c r="S90" s="2" t="str">
        <f t="shared" si="54"/>
        <v>#DIV/0!</v>
      </c>
      <c r="T90" s="2" t="str">
        <f t="shared" si="54"/>
        <v>#DIV/0!</v>
      </c>
      <c r="U90" s="2" t="str">
        <f t="shared" si="54"/>
        <v>#DIV/0!</v>
      </c>
      <c r="V90" s="2" t="str">
        <f t="shared" si="54"/>
        <v>#DIV/0!</v>
      </c>
      <c r="W90" s="2" t="str">
        <f t="shared" si="54"/>
        <v>#DIV/0!</v>
      </c>
      <c r="X90" s="2" t="str">
        <f t="shared" si="54"/>
        <v>#DIV/0!</v>
      </c>
    </row>
    <row r="91">
      <c r="L91" s="1">
        <f t="shared" si="39"/>
        <v>790</v>
      </c>
      <c r="M91" s="1">
        <f>Events!D31</f>
        <v>13499</v>
      </c>
      <c r="N91" s="2" t="str">
        <f t="shared" ref="N91:X91" si="55">INDIRECT(CONCATENATE("I",$L91+N$63))</f>
        <v>#DIV/0!</v>
      </c>
      <c r="O91" s="2" t="str">
        <f t="shared" si="55"/>
        <v>#DIV/0!</v>
      </c>
      <c r="P91" s="2" t="str">
        <f t="shared" si="55"/>
        <v>#DIV/0!</v>
      </c>
      <c r="Q91" s="2" t="str">
        <f t="shared" si="55"/>
        <v>#DIV/0!</v>
      </c>
      <c r="R91" s="2" t="str">
        <f t="shared" si="55"/>
        <v>#DIV/0!</v>
      </c>
      <c r="S91" s="2" t="str">
        <f t="shared" si="55"/>
        <v>#DIV/0!</v>
      </c>
      <c r="T91" s="2" t="str">
        <f t="shared" si="55"/>
        <v>#DIV/0!</v>
      </c>
      <c r="U91" s="2" t="str">
        <f t="shared" si="55"/>
        <v>#DIV/0!</v>
      </c>
      <c r="V91" s="2" t="str">
        <f t="shared" si="55"/>
        <v>#DIV/0!</v>
      </c>
      <c r="W91" s="2" t="str">
        <f t="shared" si="55"/>
        <v>#DIV/0!</v>
      </c>
      <c r="X91" s="2" t="str">
        <f t="shared" si="55"/>
        <v>#DIV/0!</v>
      </c>
    </row>
    <row r="92">
      <c r="L92" s="1">
        <f t="shared" si="39"/>
        <v>820</v>
      </c>
      <c r="M92" s="1">
        <f>Events!D32</f>
        <v>13999</v>
      </c>
      <c r="N92" s="2" t="str">
        <f t="shared" ref="N92:X92" si="56">INDIRECT(CONCATENATE("I",$L92+N$63))</f>
        <v>#DIV/0!</v>
      </c>
      <c r="O92" s="2" t="str">
        <f t="shared" si="56"/>
        <v>#DIV/0!</v>
      </c>
      <c r="P92" s="2" t="str">
        <f t="shared" si="56"/>
        <v>#DIV/0!</v>
      </c>
      <c r="Q92" s="2" t="str">
        <f t="shared" si="56"/>
        <v>#DIV/0!</v>
      </c>
      <c r="R92" s="2" t="str">
        <f t="shared" si="56"/>
        <v>#DIV/0!</v>
      </c>
      <c r="S92" s="2" t="str">
        <f t="shared" si="56"/>
        <v>#DIV/0!</v>
      </c>
      <c r="T92" s="2" t="str">
        <f t="shared" si="56"/>
        <v>#DIV/0!</v>
      </c>
      <c r="U92" s="2" t="str">
        <f t="shared" si="56"/>
        <v>#DIV/0!</v>
      </c>
      <c r="V92" s="2" t="str">
        <f t="shared" si="56"/>
        <v>#DIV/0!</v>
      </c>
      <c r="W92" s="2" t="str">
        <f t="shared" si="56"/>
        <v>#DIV/0!</v>
      </c>
      <c r="X92" s="2" t="str">
        <f t="shared" si="56"/>
        <v>#DIV/0!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L93" s="1">
        <f t="shared" si="39"/>
        <v>850</v>
      </c>
      <c r="M93" s="1">
        <f>Events!D33</f>
        <v>14499</v>
      </c>
      <c r="N93" s="2" t="str">
        <f t="shared" ref="N93:X93" si="57">INDIRECT(CONCATENATE("I",$L93+N$63))</f>
        <v>#DIV/0!</v>
      </c>
      <c r="O93" s="2" t="str">
        <f t="shared" si="57"/>
        <v>#DIV/0!</v>
      </c>
      <c r="P93" s="2" t="str">
        <f t="shared" si="57"/>
        <v>#DIV/0!</v>
      </c>
      <c r="Q93" s="2" t="str">
        <f t="shared" si="57"/>
        <v>#DIV/0!</v>
      </c>
      <c r="R93" s="2" t="str">
        <f t="shared" si="57"/>
        <v>#DIV/0!</v>
      </c>
      <c r="S93" s="2" t="str">
        <f t="shared" si="57"/>
        <v>#DIV/0!</v>
      </c>
      <c r="T93" s="2" t="str">
        <f t="shared" si="57"/>
        <v>#DIV/0!</v>
      </c>
      <c r="U93" s="2" t="str">
        <f t="shared" si="57"/>
        <v>#DIV/0!</v>
      </c>
      <c r="V93" s="2" t="str">
        <f t="shared" si="57"/>
        <v>#DIV/0!</v>
      </c>
      <c r="W93" s="2" t="str">
        <f t="shared" si="57"/>
        <v>#DIV/0!</v>
      </c>
      <c r="X93" s="2" t="str">
        <f t="shared" si="57"/>
        <v>#DIV/0!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  <c r="L94" s="1">
        <f t="shared" si="39"/>
        <v>880</v>
      </c>
      <c r="M94" s="1">
        <f>Events!D34</f>
        <v>14999</v>
      </c>
      <c r="N94" s="2" t="str">
        <f t="shared" ref="N94:X94" si="58">INDIRECT(CONCATENATE("I",$L94+N$63))</f>
        <v>#DIV/0!</v>
      </c>
      <c r="O94" s="2" t="str">
        <f t="shared" si="58"/>
        <v>#DIV/0!</v>
      </c>
      <c r="P94" s="2" t="str">
        <f t="shared" si="58"/>
        <v>#DIV/0!</v>
      </c>
      <c r="Q94" s="2" t="str">
        <f t="shared" si="58"/>
        <v>#DIV/0!</v>
      </c>
      <c r="R94" s="2" t="str">
        <f t="shared" si="58"/>
        <v>#DIV/0!</v>
      </c>
      <c r="S94" s="2" t="str">
        <f t="shared" si="58"/>
        <v>#DIV/0!</v>
      </c>
      <c r="T94" s="2" t="str">
        <f t="shared" si="58"/>
        <v>#DIV/0!</v>
      </c>
      <c r="U94" s="2" t="str">
        <f t="shared" si="58"/>
        <v>#DIV/0!</v>
      </c>
      <c r="V94" s="2" t="str">
        <f t="shared" si="58"/>
        <v>#DIV/0!</v>
      </c>
      <c r="W94" s="2" t="str">
        <f t="shared" si="58"/>
        <v>#DIV/0!</v>
      </c>
      <c r="X94" s="2" t="str">
        <f t="shared" si="58"/>
        <v>#DIV/0!</v>
      </c>
    </row>
    <row r="95">
      <c r="C95" s="1">
        <v>0.0</v>
      </c>
      <c r="E95" s="4" t="str">
        <f t="shared" ref="E95:E104" si="60">INDIRECT(CONCATENATE("'ccc",$E$93,"'!",$B$1,C95+2))</f>
        <v/>
      </c>
      <c r="F95" s="1">
        <v>1.0</v>
      </c>
      <c r="G95" s="4" t="str">
        <f t="shared" ref="G95:G104" si="61">INDIRECT(CONCATENATE("'ccc",$E$93,"'!",$B$1,C95+21))</f>
        <v/>
      </c>
      <c r="H95" s="2">
        <f t="shared" ref="H95:H104" si="62">E95*F95*G95</f>
        <v>0</v>
      </c>
      <c r="I95" s="2" t="str">
        <f t="shared" ref="I95:I104" si="63">H95/$E$106</f>
        <v>#DIV/0!</v>
      </c>
      <c r="J95" s="2" t="str">
        <f t="shared" ref="J95:J104" si="64">I95*$E$107</f>
        <v>#DIV/0!</v>
      </c>
      <c r="L95" s="1">
        <f t="shared" si="39"/>
        <v>910</v>
      </c>
      <c r="M95" s="1">
        <f>Events!D35</f>
        <v>15499</v>
      </c>
      <c r="N95" s="2" t="str">
        <f t="shared" ref="N95:X95" si="59">INDIRECT(CONCATENATE("I",$L95+N$63))</f>
        <v>#DIV/0!</v>
      </c>
      <c r="O95" s="2" t="str">
        <f t="shared" si="59"/>
        <v>#DIV/0!</v>
      </c>
      <c r="P95" s="2" t="str">
        <f t="shared" si="59"/>
        <v>#DIV/0!</v>
      </c>
      <c r="Q95" s="2" t="str">
        <f t="shared" si="59"/>
        <v>#DIV/0!</v>
      </c>
      <c r="R95" s="2" t="str">
        <f t="shared" si="59"/>
        <v>#DIV/0!</v>
      </c>
      <c r="S95" s="2" t="str">
        <f t="shared" si="59"/>
        <v>#DIV/0!</v>
      </c>
      <c r="T95" s="2" t="str">
        <f t="shared" si="59"/>
        <v>#DIV/0!</v>
      </c>
      <c r="U95" s="2" t="str">
        <f t="shared" si="59"/>
        <v>#DIV/0!</v>
      </c>
      <c r="V95" s="2" t="str">
        <f t="shared" si="59"/>
        <v>#DIV/0!</v>
      </c>
      <c r="W95" s="2" t="str">
        <f t="shared" si="59"/>
        <v>#DIV/0!</v>
      </c>
      <c r="X95" s="2" t="str">
        <f t="shared" si="59"/>
        <v>#DIV/0!</v>
      </c>
    </row>
    <row r="96">
      <c r="C96" s="1">
        <v>1.0</v>
      </c>
      <c r="E96" s="4" t="str">
        <f t="shared" si="60"/>
        <v/>
      </c>
      <c r="F96" s="1">
        <v>0.0</v>
      </c>
      <c r="G96" s="4" t="str">
        <f t="shared" si="61"/>
        <v/>
      </c>
      <c r="H96" s="2">
        <f t="shared" si="62"/>
        <v>0</v>
      </c>
      <c r="I96" s="2" t="str">
        <f t="shared" si="63"/>
        <v>#DIV/0!</v>
      </c>
      <c r="J96" s="2" t="str">
        <f t="shared" si="64"/>
        <v>#DIV/0!</v>
      </c>
      <c r="L96" s="1">
        <f t="shared" si="39"/>
        <v>940</v>
      </c>
      <c r="M96" s="1">
        <f>Events!D36</f>
        <v>15999</v>
      </c>
      <c r="N96" s="2" t="str">
        <f t="shared" ref="N96:X96" si="65">INDIRECT(CONCATENATE("I",$L96+N$63))</f>
        <v>#DIV/0!</v>
      </c>
      <c r="O96" s="2" t="str">
        <f t="shared" si="65"/>
        <v>#DIV/0!</v>
      </c>
      <c r="P96" s="2" t="str">
        <f t="shared" si="65"/>
        <v>#DIV/0!</v>
      </c>
      <c r="Q96" s="2" t="str">
        <f t="shared" si="65"/>
        <v>#DIV/0!</v>
      </c>
      <c r="R96" s="2" t="str">
        <f t="shared" si="65"/>
        <v>#DIV/0!</v>
      </c>
      <c r="S96" s="2" t="str">
        <f t="shared" si="65"/>
        <v>#DIV/0!</v>
      </c>
      <c r="T96" s="2" t="str">
        <f t="shared" si="65"/>
        <v>#DIV/0!</v>
      </c>
      <c r="U96" s="2" t="str">
        <f t="shared" si="65"/>
        <v>#DIV/0!</v>
      </c>
      <c r="V96" s="2" t="str">
        <f t="shared" si="65"/>
        <v>#DIV/0!</v>
      </c>
      <c r="W96" s="2" t="str">
        <f t="shared" si="65"/>
        <v>#DIV/0!</v>
      </c>
      <c r="X96" s="2" t="str">
        <f t="shared" si="65"/>
        <v>#DIV/0!</v>
      </c>
    </row>
    <row r="97">
      <c r="C97" s="1">
        <v>2.0</v>
      </c>
      <c r="E97" s="4" t="str">
        <f t="shared" si="60"/>
        <v/>
      </c>
      <c r="F97" s="1">
        <v>0.0</v>
      </c>
      <c r="G97" s="4" t="str">
        <f t="shared" si="61"/>
        <v/>
      </c>
      <c r="H97" s="2">
        <f t="shared" si="62"/>
        <v>0</v>
      </c>
      <c r="I97" s="2" t="str">
        <f t="shared" si="63"/>
        <v>#DIV/0!</v>
      </c>
      <c r="J97" s="2" t="str">
        <f t="shared" si="64"/>
        <v>#DIV/0!</v>
      </c>
      <c r="L97" s="1">
        <f t="shared" si="39"/>
        <v>970</v>
      </c>
      <c r="M97" s="1">
        <f>Events!D37</f>
        <v>16499</v>
      </c>
      <c r="N97" s="2" t="str">
        <f t="shared" ref="N97:X97" si="66">INDIRECT(CONCATENATE("I",$L97+N$63))</f>
        <v>#DIV/0!</v>
      </c>
      <c r="O97" s="2" t="str">
        <f t="shared" si="66"/>
        <v>#DIV/0!</v>
      </c>
      <c r="P97" s="2" t="str">
        <f t="shared" si="66"/>
        <v>#DIV/0!</v>
      </c>
      <c r="Q97" s="2" t="str">
        <f t="shared" si="66"/>
        <v>#DIV/0!</v>
      </c>
      <c r="R97" s="2" t="str">
        <f t="shared" si="66"/>
        <v>#DIV/0!</v>
      </c>
      <c r="S97" s="2" t="str">
        <f t="shared" si="66"/>
        <v>#DIV/0!</v>
      </c>
      <c r="T97" s="2" t="str">
        <f t="shared" si="66"/>
        <v>#DIV/0!</v>
      </c>
      <c r="U97" s="2" t="str">
        <f t="shared" si="66"/>
        <v>#DIV/0!</v>
      </c>
      <c r="V97" s="2" t="str">
        <f t="shared" si="66"/>
        <v>#DIV/0!</v>
      </c>
      <c r="W97" s="2" t="str">
        <f t="shared" si="66"/>
        <v>#DIV/0!</v>
      </c>
      <c r="X97" s="2" t="str">
        <f t="shared" si="66"/>
        <v>#DIV/0!</v>
      </c>
    </row>
    <row r="98">
      <c r="C98" s="1">
        <v>3.0</v>
      </c>
      <c r="E98" s="4" t="str">
        <f t="shared" si="60"/>
        <v/>
      </c>
      <c r="F98" s="1">
        <v>0.0</v>
      </c>
      <c r="G98" s="4" t="str">
        <f t="shared" si="61"/>
        <v/>
      </c>
      <c r="H98" s="2">
        <f t="shared" si="62"/>
        <v>0</v>
      </c>
      <c r="I98" s="2" t="str">
        <f t="shared" si="63"/>
        <v>#DIV/0!</v>
      </c>
      <c r="J98" s="2" t="str">
        <f t="shared" si="64"/>
        <v>#DIV/0!</v>
      </c>
      <c r="L98" s="1">
        <f t="shared" si="39"/>
        <v>1000</v>
      </c>
      <c r="M98" s="1">
        <f>Events!D38</f>
        <v>16999</v>
      </c>
      <c r="N98" s="2" t="str">
        <f t="shared" ref="N98:X98" si="67">INDIRECT(CONCATENATE("I",$L98+N$63))</f>
        <v>#DIV/0!</v>
      </c>
      <c r="O98" s="2" t="str">
        <f t="shared" si="67"/>
        <v>#DIV/0!</v>
      </c>
      <c r="P98" s="2" t="str">
        <f t="shared" si="67"/>
        <v>#DIV/0!</v>
      </c>
      <c r="Q98" s="2" t="str">
        <f t="shared" si="67"/>
        <v>#DIV/0!</v>
      </c>
      <c r="R98" s="2" t="str">
        <f t="shared" si="67"/>
        <v>#DIV/0!</v>
      </c>
      <c r="S98" s="2" t="str">
        <f t="shared" si="67"/>
        <v>#DIV/0!</v>
      </c>
      <c r="T98" s="2" t="str">
        <f t="shared" si="67"/>
        <v>#DIV/0!</v>
      </c>
      <c r="U98" s="2" t="str">
        <f t="shared" si="67"/>
        <v>#DIV/0!</v>
      </c>
      <c r="V98" s="2" t="str">
        <f t="shared" si="67"/>
        <v>#DIV/0!</v>
      </c>
      <c r="W98" s="2" t="str">
        <f t="shared" si="67"/>
        <v>#DIV/0!</v>
      </c>
      <c r="X98" s="2" t="str">
        <f t="shared" si="67"/>
        <v>#DIV/0!</v>
      </c>
    </row>
    <row r="99">
      <c r="C99" s="1">
        <v>4.0</v>
      </c>
      <c r="E99" s="4" t="str">
        <f t="shared" si="60"/>
        <v/>
      </c>
      <c r="F99" s="1">
        <v>0.0</v>
      </c>
      <c r="G99" s="4" t="str">
        <f t="shared" si="61"/>
        <v/>
      </c>
      <c r="H99" s="2">
        <f t="shared" si="62"/>
        <v>0</v>
      </c>
      <c r="I99" s="2" t="str">
        <f t="shared" si="63"/>
        <v>#DIV/0!</v>
      </c>
      <c r="J99" s="2" t="str">
        <f t="shared" si="64"/>
        <v>#DIV/0!</v>
      </c>
      <c r="L99" s="1">
        <f t="shared" si="39"/>
        <v>1030</v>
      </c>
      <c r="M99" s="1">
        <f>Events!D39</f>
        <v>17499</v>
      </c>
      <c r="N99" s="2" t="str">
        <f t="shared" ref="N99:X99" si="68">INDIRECT(CONCATENATE("I",$L99+N$63))</f>
        <v>#DIV/0!</v>
      </c>
      <c r="O99" s="2" t="str">
        <f t="shared" si="68"/>
        <v>#DIV/0!</v>
      </c>
      <c r="P99" s="2" t="str">
        <f t="shared" si="68"/>
        <v>#DIV/0!</v>
      </c>
      <c r="Q99" s="2" t="str">
        <f t="shared" si="68"/>
        <v>#DIV/0!</v>
      </c>
      <c r="R99" s="2" t="str">
        <f t="shared" si="68"/>
        <v>#DIV/0!</v>
      </c>
      <c r="S99" s="2" t="str">
        <f t="shared" si="68"/>
        <v>#DIV/0!</v>
      </c>
      <c r="T99" s="2" t="str">
        <f t="shared" si="68"/>
        <v>#DIV/0!</v>
      </c>
      <c r="U99" s="2" t="str">
        <f t="shared" si="68"/>
        <v>#DIV/0!</v>
      </c>
      <c r="V99" s="2" t="str">
        <f t="shared" si="68"/>
        <v>#DIV/0!</v>
      </c>
      <c r="W99" s="2" t="str">
        <f t="shared" si="68"/>
        <v>#DIV/0!</v>
      </c>
      <c r="X99" s="2" t="str">
        <f t="shared" si="68"/>
        <v>#DIV/0!</v>
      </c>
    </row>
    <row r="100">
      <c r="C100" s="1">
        <v>5.0</v>
      </c>
      <c r="E100" s="4" t="str">
        <f t="shared" si="60"/>
        <v/>
      </c>
      <c r="F100" s="1">
        <v>0.0</v>
      </c>
      <c r="G100" s="4" t="str">
        <f t="shared" si="61"/>
        <v/>
      </c>
      <c r="H100" s="2">
        <f t="shared" si="62"/>
        <v>0</v>
      </c>
      <c r="I100" s="2" t="str">
        <f t="shared" si="63"/>
        <v>#DIV/0!</v>
      </c>
      <c r="J100" s="2" t="str">
        <f t="shared" si="64"/>
        <v>#DIV/0!</v>
      </c>
      <c r="L100" s="1">
        <f t="shared" si="39"/>
        <v>1060</v>
      </c>
      <c r="M100" s="1">
        <f>Events!D40</f>
        <v>17999</v>
      </c>
      <c r="N100" s="2" t="str">
        <f t="shared" ref="N100:X100" si="69">INDIRECT(CONCATENATE("I",$L100+N$63))</f>
        <v>#DIV/0!</v>
      </c>
      <c r="O100" s="2" t="str">
        <f t="shared" si="69"/>
        <v>#DIV/0!</v>
      </c>
      <c r="P100" s="2" t="str">
        <f t="shared" si="69"/>
        <v>#DIV/0!</v>
      </c>
      <c r="Q100" s="2" t="str">
        <f t="shared" si="69"/>
        <v>#DIV/0!</v>
      </c>
      <c r="R100" s="2" t="str">
        <f t="shared" si="69"/>
        <v>#DIV/0!</v>
      </c>
      <c r="S100" s="2" t="str">
        <f t="shared" si="69"/>
        <v>#DIV/0!</v>
      </c>
      <c r="T100" s="2" t="str">
        <f t="shared" si="69"/>
        <v>#DIV/0!</v>
      </c>
      <c r="U100" s="2" t="str">
        <f t="shared" si="69"/>
        <v>#DIV/0!</v>
      </c>
      <c r="V100" s="2" t="str">
        <f t="shared" si="69"/>
        <v>#DIV/0!</v>
      </c>
      <c r="W100" s="2" t="str">
        <f t="shared" si="69"/>
        <v>#DIV/0!</v>
      </c>
      <c r="X100" s="2" t="str">
        <f t="shared" si="69"/>
        <v>#DIV/0!</v>
      </c>
    </row>
    <row r="101">
      <c r="C101" s="1">
        <v>6.0</v>
      </c>
      <c r="E101" s="4" t="str">
        <f t="shared" si="60"/>
        <v/>
      </c>
      <c r="F101" s="1">
        <v>0.0</v>
      </c>
      <c r="G101" s="4" t="str">
        <f t="shared" si="61"/>
        <v/>
      </c>
      <c r="H101" s="2">
        <f t="shared" si="62"/>
        <v>0</v>
      </c>
      <c r="I101" s="2" t="str">
        <f t="shared" si="63"/>
        <v>#DIV/0!</v>
      </c>
      <c r="J101" s="2" t="str">
        <f t="shared" si="64"/>
        <v>#DIV/0!</v>
      </c>
      <c r="L101" s="1">
        <f t="shared" si="39"/>
        <v>1090</v>
      </c>
      <c r="M101" s="1">
        <f>Events!D41</f>
        <v>18499</v>
      </c>
      <c r="N101" s="2" t="str">
        <f t="shared" ref="N101:X101" si="70">INDIRECT(CONCATENATE("I",$L101+N$63))</f>
        <v>#DIV/0!</v>
      </c>
      <c r="O101" s="2" t="str">
        <f t="shared" si="70"/>
        <v>#DIV/0!</v>
      </c>
      <c r="P101" s="2" t="str">
        <f t="shared" si="70"/>
        <v>#DIV/0!</v>
      </c>
      <c r="Q101" s="2" t="str">
        <f t="shared" si="70"/>
        <v>#DIV/0!</v>
      </c>
      <c r="R101" s="2" t="str">
        <f t="shared" si="70"/>
        <v>#DIV/0!</v>
      </c>
      <c r="S101" s="2" t="str">
        <f t="shared" si="70"/>
        <v>#DIV/0!</v>
      </c>
      <c r="T101" s="2" t="str">
        <f t="shared" si="70"/>
        <v>#DIV/0!</v>
      </c>
      <c r="U101" s="2" t="str">
        <f t="shared" si="70"/>
        <v>#DIV/0!</v>
      </c>
      <c r="V101" s="2" t="str">
        <f t="shared" si="70"/>
        <v>#DIV/0!</v>
      </c>
      <c r="W101" s="2" t="str">
        <f t="shared" si="70"/>
        <v>#DIV/0!</v>
      </c>
      <c r="X101" s="2" t="str">
        <f t="shared" si="70"/>
        <v>#DIV/0!</v>
      </c>
    </row>
    <row r="102">
      <c r="C102" s="1">
        <v>7.0</v>
      </c>
      <c r="E102" s="4" t="str">
        <f t="shared" si="60"/>
        <v/>
      </c>
      <c r="F102" s="1">
        <v>0.0</v>
      </c>
      <c r="G102" s="4" t="str">
        <f t="shared" si="61"/>
        <v/>
      </c>
      <c r="H102" s="2">
        <f t="shared" si="62"/>
        <v>0</v>
      </c>
      <c r="I102" s="2" t="str">
        <f t="shared" si="63"/>
        <v>#DIV/0!</v>
      </c>
      <c r="J102" s="2" t="str">
        <f t="shared" si="64"/>
        <v>#DIV/0!</v>
      </c>
      <c r="L102" s="1">
        <f t="shared" si="39"/>
        <v>1120</v>
      </c>
      <c r="M102" s="1">
        <f>Events!D42</f>
        <v>18999</v>
      </c>
      <c r="N102" s="2" t="str">
        <f t="shared" ref="N102:X102" si="71">INDIRECT(CONCATENATE("I",$L102+N$63))</f>
        <v>#DIV/0!</v>
      </c>
      <c r="O102" s="2" t="str">
        <f t="shared" si="71"/>
        <v>#DIV/0!</v>
      </c>
      <c r="P102" s="2" t="str">
        <f t="shared" si="71"/>
        <v>#DIV/0!</v>
      </c>
      <c r="Q102" s="2" t="str">
        <f t="shared" si="71"/>
        <v>#DIV/0!</v>
      </c>
      <c r="R102" s="2" t="str">
        <f t="shared" si="71"/>
        <v>#DIV/0!</v>
      </c>
      <c r="S102" s="2" t="str">
        <f t="shared" si="71"/>
        <v>#DIV/0!</v>
      </c>
      <c r="T102" s="2" t="str">
        <f t="shared" si="71"/>
        <v>#DIV/0!</v>
      </c>
      <c r="U102" s="2" t="str">
        <f t="shared" si="71"/>
        <v>#DIV/0!</v>
      </c>
      <c r="V102" s="2" t="str">
        <f t="shared" si="71"/>
        <v>#DIV/0!</v>
      </c>
      <c r="W102" s="2" t="str">
        <f t="shared" si="71"/>
        <v>#DIV/0!</v>
      </c>
      <c r="X102" s="2" t="str">
        <f t="shared" si="71"/>
        <v>#DIV/0!</v>
      </c>
    </row>
    <row r="103">
      <c r="C103" s="1">
        <v>8.0</v>
      </c>
      <c r="E103" s="4" t="str">
        <f t="shared" si="60"/>
        <v/>
      </c>
      <c r="F103" s="1">
        <v>0.0</v>
      </c>
      <c r="G103" s="4" t="str">
        <f t="shared" si="61"/>
        <v/>
      </c>
      <c r="H103" s="2">
        <f t="shared" si="62"/>
        <v>0</v>
      </c>
      <c r="I103" s="2" t="str">
        <f t="shared" si="63"/>
        <v>#DIV/0!</v>
      </c>
      <c r="J103" s="2" t="str">
        <f t="shared" si="64"/>
        <v>#DIV/0!</v>
      </c>
      <c r="L103" s="1">
        <f t="shared" si="39"/>
        <v>1150</v>
      </c>
      <c r="M103" s="1">
        <f>Events!D43</f>
        <v>19499</v>
      </c>
      <c r="N103" s="2" t="str">
        <f t="shared" ref="N103:X103" si="72">INDIRECT(CONCATENATE("I",$L103+N$63))</f>
        <v>#DIV/0!</v>
      </c>
      <c r="O103" s="2" t="str">
        <f t="shared" si="72"/>
        <v>#DIV/0!</v>
      </c>
      <c r="P103" s="2" t="str">
        <f t="shared" si="72"/>
        <v>#DIV/0!</v>
      </c>
      <c r="Q103" s="2" t="str">
        <f t="shared" si="72"/>
        <v>#DIV/0!</v>
      </c>
      <c r="R103" s="2" t="str">
        <f t="shared" si="72"/>
        <v>#DIV/0!</v>
      </c>
      <c r="S103" s="2" t="str">
        <f t="shared" si="72"/>
        <v>#DIV/0!</v>
      </c>
      <c r="T103" s="2" t="str">
        <f t="shared" si="72"/>
        <v>#DIV/0!</v>
      </c>
      <c r="U103" s="2" t="str">
        <f t="shared" si="72"/>
        <v>#DIV/0!</v>
      </c>
      <c r="V103" s="2" t="str">
        <f t="shared" si="72"/>
        <v>#DIV/0!</v>
      </c>
      <c r="W103" s="2" t="str">
        <f t="shared" si="72"/>
        <v>#DIV/0!</v>
      </c>
      <c r="X103" s="2" t="str">
        <f t="shared" si="72"/>
        <v>#DIV/0!</v>
      </c>
    </row>
    <row r="104">
      <c r="C104" s="1">
        <v>9.0</v>
      </c>
      <c r="E104" s="4" t="str">
        <f t="shared" si="60"/>
        <v/>
      </c>
      <c r="F104" s="1">
        <v>0.0</v>
      </c>
      <c r="G104" s="4" t="str">
        <f t="shared" si="61"/>
        <v/>
      </c>
      <c r="H104" s="2">
        <f t="shared" si="62"/>
        <v>0</v>
      </c>
      <c r="I104" s="2" t="str">
        <f t="shared" si="63"/>
        <v>#DIV/0!</v>
      </c>
      <c r="J104" s="2" t="str">
        <f t="shared" si="64"/>
        <v>#DIV/0!</v>
      </c>
      <c r="L104" s="1">
        <f t="shared" si="39"/>
        <v>1180</v>
      </c>
      <c r="M104" s="1">
        <f>Events!D44</f>
        <v>19999</v>
      </c>
      <c r="N104" s="2" t="str">
        <f t="shared" ref="N104:X104" si="73">INDIRECT(CONCATENATE("I",$L104+N$63))</f>
        <v>#DIV/0!</v>
      </c>
      <c r="O104" s="2" t="str">
        <f t="shared" si="73"/>
        <v>#DIV/0!</v>
      </c>
      <c r="P104" s="2" t="str">
        <f t="shared" si="73"/>
        <v>#DIV/0!</v>
      </c>
      <c r="Q104" s="2" t="str">
        <f t="shared" si="73"/>
        <v>#DIV/0!</v>
      </c>
      <c r="R104" s="2" t="str">
        <f t="shared" si="73"/>
        <v>#DIV/0!</v>
      </c>
      <c r="S104" s="2" t="str">
        <f t="shared" si="73"/>
        <v>#DIV/0!</v>
      </c>
      <c r="T104" s="2" t="str">
        <f t="shared" si="73"/>
        <v>#DIV/0!</v>
      </c>
      <c r="U104" s="2" t="str">
        <f t="shared" si="73"/>
        <v>#DIV/0!</v>
      </c>
      <c r="V104" s="2" t="str">
        <f t="shared" si="73"/>
        <v>#DIV/0!</v>
      </c>
      <c r="W104" s="2" t="str">
        <f t="shared" si="73"/>
        <v>#DIV/0!</v>
      </c>
      <c r="X104" s="2" t="str">
        <f t="shared" si="73"/>
        <v>#DIV/0!</v>
      </c>
    </row>
    <row r="105">
      <c r="C105" s="1" t="s">
        <v>28</v>
      </c>
      <c r="I105" s="2" t="str">
        <f>(E106-H106)/E106</f>
        <v>#DIV/0!</v>
      </c>
      <c r="L105" s="1">
        <f t="shared" si="39"/>
        <v>1210</v>
      </c>
      <c r="M105" s="1">
        <f>Events!D45</f>
        <v>20499</v>
      </c>
      <c r="N105" s="2">
        <f t="shared" ref="N105:X105" si="74">INDIRECT(CONCATENATE("I",$L105+N$63))</f>
        <v>0</v>
      </c>
      <c r="O105" s="2">
        <f t="shared" si="74"/>
        <v>0</v>
      </c>
      <c r="P105" s="2">
        <f t="shared" si="74"/>
        <v>0</v>
      </c>
      <c r="Q105" s="2">
        <f t="shared" si="74"/>
        <v>1</v>
      </c>
      <c r="R105" s="2">
        <f t="shared" si="74"/>
        <v>0</v>
      </c>
      <c r="S105" s="2">
        <f t="shared" si="74"/>
        <v>0</v>
      </c>
      <c r="T105" s="2">
        <f t="shared" si="74"/>
        <v>0</v>
      </c>
      <c r="U105" s="2">
        <f t="shared" si="74"/>
        <v>0</v>
      </c>
      <c r="V105" s="2">
        <f t="shared" si="74"/>
        <v>0</v>
      </c>
      <c r="W105" s="2">
        <f t="shared" si="74"/>
        <v>0</v>
      </c>
      <c r="X105" s="2">
        <f t="shared" si="74"/>
        <v>0</v>
      </c>
    </row>
    <row r="106">
      <c r="D106" s="1" t="s">
        <v>29</v>
      </c>
      <c r="E106" s="2">
        <f>Sum(E95:E104)</f>
        <v>0</v>
      </c>
      <c r="H106" s="2">
        <f>Sum(H95:H104)</f>
        <v>0</v>
      </c>
      <c r="L106" s="1">
        <f t="shared" si="39"/>
        <v>1240</v>
      </c>
      <c r="M106" s="1">
        <f>Events!D46</f>
        <v>20999</v>
      </c>
      <c r="N106" s="2">
        <f t="shared" ref="N106:X106" si="75">INDIRECT(CONCATENATE("I",$L106+N$63))</f>
        <v>0</v>
      </c>
      <c r="O106" s="2">
        <f t="shared" si="75"/>
        <v>0</v>
      </c>
      <c r="P106" s="2">
        <f t="shared" si="75"/>
        <v>0</v>
      </c>
      <c r="Q106" s="2">
        <f t="shared" si="75"/>
        <v>1</v>
      </c>
      <c r="R106" s="2">
        <f t="shared" si="75"/>
        <v>0</v>
      </c>
      <c r="S106" s="2">
        <f t="shared" si="75"/>
        <v>0</v>
      </c>
      <c r="T106" s="2">
        <f t="shared" si="75"/>
        <v>0</v>
      </c>
      <c r="U106" s="2">
        <f t="shared" si="75"/>
        <v>0</v>
      </c>
      <c r="V106" s="2">
        <f t="shared" si="75"/>
        <v>0</v>
      </c>
      <c r="W106" s="2">
        <f t="shared" si="75"/>
        <v>0</v>
      </c>
      <c r="X106" s="2">
        <f t="shared" si="75"/>
        <v>0</v>
      </c>
    </row>
    <row r="107">
      <c r="D107" s="1" t="s">
        <v>17</v>
      </c>
      <c r="E107" s="2">
        <f>E106/$B$2</f>
        <v>0</v>
      </c>
      <c r="L107" s="1">
        <f t="shared" si="39"/>
        <v>1270</v>
      </c>
      <c r="M107" s="1">
        <f>Events!D47</f>
        <v>21499</v>
      </c>
      <c r="N107" s="2">
        <f t="shared" ref="N107:X107" si="76">INDIRECT(CONCATENATE("I",$L107+N$63))</f>
        <v>0</v>
      </c>
      <c r="O107" s="2">
        <f t="shared" si="76"/>
        <v>0</v>
      </c>
      <c r="P107" s="2">
        <f t="shared" si="76"/>
        <v>0.06666666667</v>
      </c>
      <c r="Q107" s="2">
        <f t="shared" si="76"/>
        <v>0.4</v>
      </c>
      <c r="R107" s="2">
        <f t="shared" si="76"/>
        <v>0</v>
      </c>
      <c r="S107" s="2">
        <f t="shared" si="76"/>
        <v>0</v>
      </c>
      <c r="T107" s="2">
        <f t="shared" si="76"/>
        <v>0</v>
      </c>
      <c r="U107" s="2">
        <f t="shared" si="76"/>
        <v>0</v>
      </c>
      <c r="V107" s="2">
        <f t="shared" si="76"/>
        <v>0.5333333333</v>
      </c>
      <c r="W107" s="2">
        <f t="shared" si="76"/>
        <v>0</v>
      </c>
      <c r="X107" s="2">
        <f t="shared" si="76"/>
        <v>0</v>
      </c>
    </row>
    <row r="108">
      <c r="D108" s="1" t="s">
        <v>18</v>
      </c>
      <c r="E108" s="2" t="str">
        <f>H106/E106</f>
        <v>#DIV/0!</v>
      </c>
      <c r="L108" s="1">
        <f t="shared" si="39"/>
        <v>1300</v>
      </c>
      <c r="M108" s="1">
        <f>Events!D48</f>
        <v>21999</v>
      </c>
      <c r="N108" s="2">
        <f t="shared" ref="N108:X108" si="77">INDIRECT(CONCATENATE("I",$L108+N$63))</f>
        <v>0</v>
      </c>
      <c r="O108" s="2">
        <f t="shared" si="77"/>
        <v>0</v>
      </c>
      <c r="P108" s="2">
        <f t="shared" si="77"/>
        <v>0</v>
      </c>
      <c r="Q108" s="2">
        <f t="shared" si="77"/>
        <v>0.3636363636</v>
      </c>
      <c r="R108" s="2">
        <f t="shared" si="77"/>
        <v>0</v>
      </c>
      <c r="S108" s="2">
        <f t="shared" si="77"/>
        <v>0.09090909091</v>
      </c>
      <c r="T108" s="2">
        <f t="shared" si="77"/>
        <v>0</v>
      </c>
      <c r="U108" s="2">
        <f t="shared" si="77"/>
        <v>0</v>
      </c>
      <c r="V108" s="2">
        <f t="shared" si="77"/>
        <v>0.5454545455</v>
      </c>
      <c r="W108" s="2">
        <f t="shared" si="77"/>
        <v>0</v>
      </c>
      <c r="X108" s="2">
        <f t="shared" si="77"/>
        <v>0</v>
      </c>
    </row>
    <row r="109">
      <c r="D109" s="1" t="s">
        <v>20</v>
      </c>
      <c r="E109" s="2">
        <f>H106/$B$2</f>
        <v>0</v>
      </c>
      <c r="L109" s="1">
        <f t="shared" si="39"/>
        <v>1330</v>
      </c>
      <c r="M109" s="1">
        <f>Events!D49</f>
        <v>22499</v>
      </c>
      <c r="N109" s="2">
        <f t="shared" ref="N109:X109" si="78">INDIRECT(CONCATENATE("I",$L109+N$63))</f>
        <v>0</v>
      </c>
      <c r="O109" s="2">
        <f t="shared" si="78"/>
        <v>0</v>
      </c>
      <c r="P109" s="2">
        <f t="shared" si="78"/>
        <v>0.03448275862</v>
      </c>
      <c r="Q109" s="2">
        <f t="shared" si="78"/>
        <v>0.5632183908</v>
      </c>
      <c r="R109" s="2">
        <f t="shared" si="78"/>
        <v>0</v>
      </c>
      <c r="S109" s="2">
        <f t="shared" si="78"/>
        <v>0.02298850575</v>
      </c>
      <c r="T109" s="2">
        <f t="shared" si="78"/>
        <v>0</v>
      </c>
      <c r="U109" s="2">
        <f t="shared" si="78"/>
        <v>0</v>
      </c>
      <c r="V109" s="2">
        <f t="shared" si="78"/>
        <v>0.3567816092</v>
      </c>
      <c r="W109" s="2">
        <f t="shared" si="78"/>
        <v>0</v>
      </c>
      <c r="X109" s="2">
        <f t="shared" si="78"/>
        <v>0.02252873563</v>
      </c>
    </row>
    <row r="110">
      <c r="D110" s="1" t="s">
        <v>21</v>
      </c>
      <c r="E110" s="2">
        <f>(E106-H106)/$B$2</f>
        <v>0</v>
      </c>
      <c r="L110" s="1">
        <f t="shared" si="39"/>
        <v>1360</v>
      </c>
      <c r="M110" s="1">
        <f>Events!D50</f>
        <v>22999</v>
      </c>
      <c r="N110" s="2">
        <f t="shared" ref="N110:X110" si="79">INDIRECT(CONCATENATE("I",$L110+N$63))</f>
        <v>0</v>
      </c>
      <c r="O110" s="2">
        <f t="shared" si="79"/>
        <v>0</v>
      </c>
      <c r="P110" s="2">
        <f t="shared" si="79"/>
        <v>0.01739130435</v>
      </c>
      <c r="Q110" s="2">
        <f t="shared" si="79"/>
        <v>0.5027826087</v>
      </c>
      <c r="R110" s="2">
        <f t="shared" si="79"/>
        <v>0</v>
      </c>
      <c r="S110" s="2">
        <f t="shared" si="79"/>
        <v>0.02608695652</v>
      </c>
      <c r="T110" s="2">
        <f t="shared" si="79"/>
        <v>0.008695652174</v>
      </c>
      <c r="U110" s="2">
        <f t="shared" si="79"/>
        <v>0</v>
      </c>
      <c r="V110" s="2">
        <f t="shared" si="79"/>
        <v>0.4260869565</v>
      </c>
      <c r="W110" s="2">
        <f t="shared" si="79"/>
        <v>0</v>
      </c>
      <c r="X110" s="2">
        <f t="shared" si="79"/>
        <v>0.01895652174</v>
      </c>
    </row>
    <row r="111">
      <c r="L111" s="1">
        <f t="shared" si="39"/>
        <v>1390</v>
      </c>
      <c r="M111" s="1">
        <f>Events!D51</f>
        <v>23499</v>
      </c>
      <c r="N111" s="2">
        <f t="shared" ref="N111:X111" si="80">INDIRECT(CONCATENATE("I",$L111+N$63))</f>
        <v>0</v>
      </c>
      <c r="O111" s="2">
        <f t="shared" si="80"/>
        <v>0</v>
      </c>
      <c r="P111" s="2">
        <f t="shared" si="80"/>
        <v>0.0325203252</v>
      </c>
      <c r="Q111" s="2">
        <f t="shared" si="80"/>
        <v>0.6178861789</v>
      </c>
      <c r="R111" s="2">
        <f t="shared" si="80"/>
        <v>0</v>
      </c>
      <c r="S111" s="2">
        <f t="shared" si="80"/>
        <v>0.008130081301</v>
      </c>
      <c r="T111" s="2">
        <f t="shared" si="80"/>
        <v>0</v>
      </c>
      <c r="U111" s="2">
        <f t="shared" si="80"/>
        <v>0</v>
      </c>
      <c r="V111" s="2">
        <f t="shared" si="80"/>
        <v>0.3154471545</v>
      </c>
      <c r="W111" s="2">
        <f t="shared" si="80"/>
        <v>0.0162601626</v>
      </c>
      <c r="X111" s="2">
        <f t="shared" si="80"/>
        <v>0.009756097561</v>
      </c>
    </row>
    <row r="112">
      <c r="L112" s="1">
        <f t="shared" si="39"/>
        <v>1420</v>
      </c>
      <c r="M112" s="1">
        <f>Events!D52</f>
        <v>23999</v>
      </c>
      <c r="N112" s="2">
        <f t="shared" ref="N112:X112" si="81">INDIRECT(CONCATENATE("I",$L112+N$63))</f>
        <v>0</v>
      </c>
      <c r="O112" s="2">
        <f t="shared" si="81"/>
        <v>0</v>
      </c>
      <c r="P112" s="2">
        <f t="shared" si="81"/>
        <v>0.02666666667</v>
      </c>
      <c r="Q112" s="2">
        <f t="shared" si="81"/>
        <v>0.6660666667</v>
      </c>
      <c r="R112" s="2">
        <f t="shared" si="81"/>
        <v>0</v>
      </c>
      <c r="S112" s="2">
        <f t="shared" si="81"/>
        <v>0</v>
      </c>
      <c r="T112" s="2">
        <f t="shared" si="81"/>
        <v>0</v>
      </c>
      <c r="U112" s="2">
        <f t="shared" si="81"/>
        <v>0</v>
      </c>
      <c r="V112" s="2">
        <f t="shared" si="81"/>
        <v>0.2809333333</v>
      </c>
      <c r="W112" s="2">
        <f t="shared" si="81"/>
        <v>0</v>
      </c>
      <c r="X112" s="2">
        <f t="shared" si="81"/>
        <v>0.02633333333</v>
      </c>
    </row>
    <row r="113">
      <c r="L113" s="1">
        <f t="shared" si="39"/>
        <v>1450</v>
      </c>
      <c r="M113" s="1">
        <f>Events!D53</f>
        <v>24499</v>
      </c>
      <c r="N113" s="2">
        <f t="shared" ref="N113:X113" si="82">INDIRECT(CONCATENATE("I",$L113+N$63))</f>
        <v>0</v>
      </c>
      <c r="O113" s="2">
        <f t="shared" si="82"/>
        <v>0</v>
      </c>
      <c r="P113" s="2">
        <f t="shared" si="82"/>
        <v>0.04098360656</v>
      </c>
      <c r="Q113" s="2">
        <f t="shared" si="82"/>
        <v>0.7140983607</v>
      </c>
      <c r="R113" s="2">
        <f t="shared" si="82"/>
        <v>0</v>
      </c>
      <c r="S113" s="2">
        <f t="shared" si="82"/>
        <v>0.008196721311</v>
      </c>
      <c r="T113" s="2">
        <f t="shared" si="82"/>
        <v>0</v>
      </c>
      <c r="U113" s="2">
        <f t="shared" si="82"/>
        <v>0.008196721311</v>
      </c>
      <c r="V113" s="2">
        <f t="shared" si="82"/>
        <v>0.1809836066</v>
      </c>
      <c r="W113" s="2">
        <f t="shared" si="82"/>
        <v>0.01647540984</v>
      </c>
      <c r="X113" s="2">
        <f t="shared" si="82"/>
        <v>0.03106557377</v>
      </c>
    </row>
    <row r="114">
      <c r="L114" s="1">
        <f t="shared" si="39"/>
        <v>1480</v>
      </c>
      <c r="M114" s="1">
        <f>Events!D54</f>
        <v>24999</v>
      </c>
      <c r="N114" s="2">
        <f t="shared" ref="N114:X114" si="83">INDIRECT(CONCATENATE("I",$L114+N$63))</f>
        <v>0</v>
      </c>
      <c r="O114" s="2">
        <f t="shared" si="83"/>
        <v>0</v>
      </c>
      <c r="P114" s="2">
        <f t="shared" si="83"/>
        <v>0.02702702703</v>
      </c>
      <c r="Q114" s="2">
        <f t="shared" si="83"/>
        <v>0.6756756757</v>
      </c>
      <c r="R114" s="2">
        <f t="shared" si="83"/>
        <v>0</v>
      </c>
      <c r="S114" s="2">
        <f t="shared" si="83"/>
        <v>0.01801801802</v>
      </c>
      <c r="T114" s="2">
        <f t="shared" si="83"/>
        <v>0</v>
      </c>
      <c r="U114" s="2">
        <f t="shared" si="83"/>
        <v>0</v>
      </c>
      <c r="V114" s="2">
        <f t="shared" si="83"/>
        <v>0.2248648649</v>
      </c>
      <c r="W114" s="2">
        <f t="shared" si="83"/>
        <v>0.03603603604</v>
      </c>
      <c r="X114" s="2">
        <f t="shared" si="83"/>
        <v>0.01837837838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84">INDIRECT(CONCATENATE("'ccc",$E$124,"'!",$B$1,C126+2))</f>
        <v/>
      </c>
      <c r="F126" s="1">
        <v>1.0</v>
      </c>
      <c r="G126" s="4" t="str">
        <f t="shared" ref="G126:G135" si="85">INDIRECT(CONCATENATE("'ccc",$E$124,"'!",$B$1,C126+21))</f>
        <v/>
      </c>
      <c r="H126" s="2">
        <f t="shared" ref="H126:H135" si="86">E126*F126*G126</f>
        <v>0</v>
      </c>
      <c r="I126" s="2" t="str">
        <f t="shared" ref="I126:I135" si="87">H126/$E$137</f>
        <v>#DIV/0!</v>
      </c>
      <c r="J126" s="2" t="str">
        <f t="shared" ref="J126:J135" si="88">I126*$E$138</f>
        <v>#DIV/0!</v>
      </c>
    </row>
    <row r="127">
      <c r="C127" s="1">
        <v>1.0</v>
      </c>
      <c r="E127" s="4" t="str">
        <f t="shared" si="84"/>
        <v/>
      </c>
      <c r="F127" s="1">
        <v>0.0</v>
      </c>
      <c r="G127" s="4" t="str">
        <f t="shared" si="85"/>
        <v/>
      </c>
      <c r="H127" s="2">
        <f t="shared" si="86"/>
        <v>0</v>
      </c>
      <c r="I127" s="2" t="str">
        <f t="shared" si="87"/>
        <v>#DIV/0!</v>
      </c>
      <c r="J127" s="2" t="str">
        <f t="shared" si="88"/>
        <v>#DIV/0!</v>
      </c>
    </row>
    <row r="128">
      <c r="C128" s="1">
        <v>2.0</v>
      </c>
      <c r="E128" s="4" t="str">
        <f t="shared" si="84"/>
        <v/>
      </c>
      <c r="F128" s="1">
        <v>0.0</v>
      </c>
      <c r="G128" s="4" t="str">
        <f t="shared" si="85"/>
        <v/>
      </c>
      <c r="H128" s="2">
        <f t="shared" si="86"/>
        <v>0</v>
      </c>
      <c r="I128" s="2" t="str">
        <f t="shared" si="87"/>
        <v>#DIV/0!</v>
      </c>
      <c r="J128" s="2" t="str">
        <f t="shared" si="88"/>
        <v>#DIV/0!</v>
      </c>
    </row>
    <row r="129">
      <c r="C129" s="1">
        <v>3.0</v>
      </c>
      <c r="E129" s="4" t="str">
        <f t="shared" si="84"/>
        <v/>
      </c>
      <c r="F129" s="1">
        <v>0.0</v>
      </c>
      <c r="G129" s="4" t="str">
        <f t="shared" si="85"/>
        <v/>
      </c>
      <c r="H129" s="2">
        <f t="shared" si="86"/>
        <v>0</v>
      </c>
      <c r="I129" s="2" t="str">
        <f t="shared" si="87"/>
        <v>#DIV/0!</v>
      </c>
      <c r="J129" s="2" t="str">
        <f t="shared" si="88"/>
        <v>#DIV/0!</v>
      </c>
    </row>
    <row r="130">
      <c r="C130" s="1">
        <v>4.0</v>
      </c>
      <c r="E130" s="4" t="str">
        <f t="shared" si="84"/>
        <v/>
      </c>
      <c r="F130" s="1">
        <v>0.0</v>
      </c>
      <c r="G130" s="4" t="str">
        <f t="shared" si="85"/>
        <v/>
      </c>
      <c r="H130" s="2">
        <f t="shared" si="86"/>
        <v>0</v>
      </c>
      <c r="I130" s="2" t="str">
        <f t="shared" si="87"/>
        <v>#DIV/0!</v>
      </c>
      <c r="J130" s="2" t="str">
        <f t="shared" si="88"/>
        <v>#DIV/0!</v>
      </c>
    </row>
    <row r="131">
      <c r="C131" s="1">
        <v>5.0</v>
      </c>
      <c r="E131" s="4" t="str">
        <f t="shared" si="84"/>
        <v/>
      </c>
      <c r="F131" s="1">
        <v>0.0</v>
      </c>
      <c r="G131" s="4" t="str">
        <f t="shared" si="85"/>
        <v/>
      </c>
      <c r="H131" s="2">
        <f t="shared" si="86"/>
        <v>0</v>
      </c>
      <c r="I131" s="2" t="str">
        <f t="shared" si="87"/>
        <v>#DIV/0!</v>
      </c>
      <c r="J131" s="2" t="str">
        <f t="shared" si="88"/>
        <v>#DIV/0!</v>
      </c>
    </row>
    <row r="132">
      <c r="C132" s="1">
        <v>6.0</v>
      </c>
      <c r="E132" s="4" t="str">
        <f t="shared" si="84"/>
        <v/>
      </c>
      <c r="F132" s="1">
        <v>0.0</v>
      </c>
      <c r="G132" s="4" t="str">
        <f t="shared" si="85"/>
        <v/>
      </c>
      <c r="H132" s="2">
        <f t="shared" si="86"/>
        <v>0</v>
      </c>
      <c r="I132" s="2" t="str">
        <f t="shared" si="87"/>
        <v>#DIV/0!</v>
      </c>
      <c r="J132" s="2" t="str">
        <f t="shared" si="88"/>
        <v>#DIV/0!</v>
      </c>
    </row>
    <row r="133">
      <c r="C133" s="1">
        <v>7.0</v>
      </c>
      <c r="E133" s="4" t="str">
        <f t="shared" si="84"/>
        <v/>
      </c>
      <c r="F133" s="1">
        <v>0.0</v>
      </c>
      <c r="G133" s="4" t="str">
        <f t="shared" si="85"/>
        <v/>
      </c>
      <c r="H133" s="2">
        <f t="shared" si="86"/>
        <v>0</v>
      </c>
      <c r="I133" s="2" t="str">
        <f t="shared" si="87"/>
        <v>#DIV/0!</v>
      </c>
      <c r="J133" s="2" t="str">
        <f t="shared" si="88"/>
        <v>#DIV/0!</v>
      </c>
    </row>
    <row r="134">
      <c r="C134" s="1">
        <v>8.0</v>
      </c>
      <c r="E134" s="4" t="str">
        <f t="shared" si="84"/>
        <v/>
      </c>
      <c r="F134" s="1">
        <v>0.0</v>
      </c>
      <c r="G134" s="4" t="str">
        <f t="shared" si="85"/>
        <v/>
      </c>
      <c r="H134" s="2">
        <f t="shared" si="86"/>
        <v>0</v>
      </c>
      <c r="I134" s="2" t="str">
        <f t="shared" si="87"/>
        <v>#DIV/0!</v>
      </c>
      <c r="J134" s="2" t="str">
        <f t="shared" si="88"/>
        <v>#DIV/0!</v>
      </c>
    </row>
    <row r="135">
      <c r="C135" s="1">
        <v>9.0</v>
      </c>
      <c r="E135" s="4" t="str">
        <f t="shared" si="84"/>
        <v/>
      </c>
      <c r="F135" s="1">
        <v>0.0</v>
      </c>
      <c r="G135" s="4" t="str">
        <f t="shared" si="85"/>
        <v/>
      </c>
      <c r="H135" s="2">
        <f t="shared" si="86"/>
        <v>0</v>
      </c>
      <c r="I135" s="2" t="str">
        <f t="shared" si="87"/>
        <v>#DIV/0!</v>
      </c>
      <c r="J135" s="2" t="str">
        <f t="shared" si="88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89">INDIRECT(CONCATENATE("'ccc",$E$155,"'!",$B$1,C157+2))</f>
        <v/>
      </c>
      <c r="F157" s="1">
        <v>1.0</v>
      </c>
      <c r="G157" s="4" t="str">
        <f t="shared" ref="G157:G166" si="90">INDIRECT(CONCATENATE("'ccc",$E$155,"'!",$B$1,C157+21))</f>
        <v/>
      </c>
      <c r="H157" s="2">
        <f t="shared" ref="H157:H166" si="91">E157*F157*G157</f>
        <v>0</v>
      </c>
      <c r="I157" s="2" t="str">
        <f t="shared" ref="I157:I166" si="92">H157/$E$168</f>
        <v>#DIV/0!</v>
      </c>
      <c r="J157" s="2" t="str">
        <f t="shared" ref="J157:J166" si="93">I157*$E$169</f>
        <v>#DIV/0!</v>
      </c>
    </row>
    <row r="158">
      <c r="C158" s="1">
        <v>1.0</v>
      </c>
      <c r="E158" s="4" t="str">
        <f t="shared" si="89"/>
        <v/>
      </c>
      <c r="F158" s="1">
        <v>1.0</v>
      </c>
      <c r="G158" s="4" t="str">
        <f t="shared" si="90"/>
        <v/>
      </c>
      <c r="H158" s="2">
        <f t="shared" si="91"/>
        <v>0</v>
      </c>
      <c r="I158" s="2" t="str">
        <f t="shared" si="92"/>
        <v>#DIV/0!</v>
      </c>
      <c r="J158" s="2" t="str">
        <f t="shared" si="93"/>
        <v>#DIV/0!</v>
      </c>
    </row>
    <row r="159">
      <c r="C159" s="1">
        <v>2.0</v>
      </c>
      <c r="E159" s="4" t="str">
        <f t="shared" si="89"/>
        <v/>
      </c>
      <c r="F159" s="1">
        <v>0.0</v>
      </c>
      <c r="G159" s="4" t="str">
        <f t="shared" si="90"/>
        <v/>
      </c>
      <c r="H159" s="2">
        <f t="shared" si="91"/>
        <v>0</v>
      </c>
      <c r="I159" s="2" t="str">
        <f t="shared" si="92"/>
        <v>#DIV/0!</v>
      </c>
      <c r="J159" s="2" t="str">
        <f t="shared" si="93"/>
        <v>#DIV/0!</v>
      </c>
    </row>
    <row r="160">
      <c r="C160" s="1">
        <v>3.0</v>
      </c>
      <c r="E160" s="4" t="str">
        <f t="shared" si="89"/>
        <v/>
      </c>
      <c r="F160" s="1">
        <v>0.0</v>
      </c>
      <c r="G160" s="4" t="str">
        <f t="shared" si="90"/>
        <v/>
      </c>
      <c r="H160" s="2">
        <f t="shared" si="91"/>
        <v>0</v>
      </c>
      <c r="I160" s="2" t="str">
        <f t="shared" si="92"/>
        <v>#DIV/0!</v>
      </c>
      <c r="J160" s="2" t="str">
        <f t="shared" si="93"/>
        <v>#DIV/0!</v>
      </c>
    </row>
    <row r="161">
      <c r="C161" s="1">
        <v>4.0</v>
      </c>
      <c r="E161" s="4" t="str">
        <f t="shared" si="89"/>
        <v/>
      </c>
      <c r="F161" s="1">
        <v>0.0</v>
      </c>
      <c r="G161" s="4" t="str">
        <f t="shared" si="90"/>
        <v/>
      </c>
      <c r="H161" s="2">
        <f t="shared" si="91"/>
        <v>0</v>
      </c>
      <c r="I161" s="2" t="str">
        <f t="shared" si="92"/>
        <v>#DIV/0!</v>
      </c>
      <c r="J161" s="2" t="str">
        <f t="shared" si="93"/>
        <v>#DIV/0!</v>
      </c>
    </row>
    <row r="162">
      <c r="C162" s="1">
        <v>5.0</v>
      </c>
      <c r="E162" s="4" t="str">
        <f t="shared" si="89"/>
        <v/>
      </c>
      <c r="F162" s="1">
        <v>0.0</v>
      </c>
      <c r="G162" s="4" t="str">
        <f t="shared" si="90"/>
        <v/>
      </c>
      <c r="H162" s="2">
        <f t="shared" si="91"/>
        <v>0</v>
      </c>
      <c r="I162" s="2" t="str">
        <f t="shared" si="92"/>
        <v>#DIV/0!</v>
      </c>
      <c r="J162" s="2" t="str">
        <f t="shared" si="93"/>
        <v>#DIV/0!</v>
      </c>
    </row>
    <row r="163">
      <c r="C163" s="1">
        <v>6.0</v>
      </c>
      <c r="E163" s="4" t="str">
        <f t="shared" si="89"/>
        <v/>
      </c>
      <c r="F163" s="1">
        <v>0.0</v>
      </c>
      <c r="G163" s="4" t="str">
        <f t="shared" si="90"/>
        <v/>
      </c>
      <c r="H163" s="2">
        <f t="shared" si="91"/>
        <v>0</v>
      </c>
      <c r="I163" s="2" t="str">
        <f t="shared" si="92"/>
        <v>#DIV/0!</v>
      </c>
      <c r="J163" s="2" t="str">
        <f t="shared" si="93"/>
        <v>#DIV/0!</v>
      </c>
    </row>
    <row r="164">
      <c r="C164" s="1">
        <v>7.0</v>
      </c>
      <c r="E164" s="4" t="str">
        <f t="shared" si="89"/>
        <v/>
      </c>
      <c r="F164" s="1">
        <v>0.0</v>
      </c>
      <c r="G164" s="4" t="str">
        <f t="shared" si="90"/>
        <v/>
      </c>
      <c r="H164" s="2">
        <f t="shared" si="91"/>
        <v>0</v>
      </c>
      <c r="I164" s="2" t="str">
        <f t="shared" si="92"/>
        <v>#DIV/0!</v>
      </c>
      <c r="J164" s="2" t="str">
        <f t="shared" si="93"/>
        <v>#DIV/0!</v>
      </c>
    </row>
    <row r="165">
      <c r="C165" s="1">
        <v>8.0</v>
      </c>
      <c r="E165" s="4" t="str">
        <f t="shared" si="89"/>
        <v/>
      </c>
      <c r="F165" s="1">
        <v>0.0</v>
      </c>
      <c r="G165" s="4" t="str">
        <f t="shared" si="90"/>
        <v/>
      </c>
      <c r="H165" s="2">
        <f t="shared" si="91"/>
        <v>0</v>
      </c>
      <c r="I165" s="2" t="str">
        <f t="shared" si="92"/>
        <v>#DIV/0!</v>
      </c>
      <c r="J165" s="2" t="str">
        <f t="shared" si="93"/>
        <v>#DIV/0!</v>
      </c>
    </row>
    <row r="166">
      <c r="C166" s="1">
        <v>9.0</v>
      </c>
      <c r="E166" s="4" t="str">
        <f t="shared" si="89"/>
        <v/>
      </c>
      <c r="F166" s="1">
        <v>0.0</v>
      </c>
      <c r="G166" s="4" t="str">
        <f t="shared" si="90"/>
        <v/>
      </c>
      <c r="H166" s="2">
        <f t="shared" si="91"/>
        <v>0</v>
      </c>
      <c r="I166" s="2" t="str">
        <f t="shared" si="92"/>
        <v>#DIV/0!</v>
      </c>
      <c r="J166" s="2" t="str">
        <f t="shared" si="93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 t="str">
        <f t="shared" ref="E188:E197" si="94">INDIRECT(CONCATENATE("'ccc",$E$186,"'!",$B$1,C188+2))</f>
        <v/>
      </c>
      <c r="F188" s="1">
        <v>1.0</v>
      </c>
      <c r="G188" s="4" t="str">
        <f t="shared" ref="G188:G197" si="95">INDIRECT(CONCATENATE("'ccc",$E$186,"'!",$B$1,C188+21))</f>
        <v/>
      </c>
      <c r="H188" s="2">
        <f t="shared" ref="H188:H197" si="96">E188*F188*G188</f>
        <v>0</v>
      </c>
      <c r="I188" s="2" t="str">
        <f t="shared" ref="I188:I197" si="97">H188/$E$199</f>
        <v>#DIV/0!</v>
      </c>
      <c r="J188" s="2" t="str">
        <f t="shared" ref="J188:J197" si="98">I188*$E$200</f>
        <v>#DIV/0!</v>
      </c>
    </row>
    <row r="189">
      <c r="C189" s="1">
        <v>1.0</v>
      </c>
      <c r="E189" s="4" t="str">
        <f t="shared" si="94"/>
        <v/>
      </c>
      <c r="F189" s="1">
        <v>1.0</v>
      </c>
      <c r="G189" s="4" t="str">
        <f t="shared" si="95"/>
        <v/>
      </c>
      <c r="H189" s="2">
        <f t="shared" si="96"/>
        <v>0</v>
      </c>
      <c r="I189" s="2" t="str">
        <f t="shared" si="97"/>
        <v>#DIV/0!</v>
      </c>
      <c r="J189" s="2" t="str">
        <f t="shared" si="98"/>
        <v>#DIV/0!</v>
      </c>
    </row>
    <row r="190">
      <c r="C190" s="1">
        <v>2.0</v>
      </c>
      <c r="E190" s="4" t="str">
        <f t="shared" si="94"/>
        <v/>
      </c>
      <c r="F190" s="1">
        <v>0.0</v>
      </c>
      <c r="G190" s="4" t="str">
        <f t="shared" si="95"/>
        <v/>
      </c>
      <c r="H190" s="2">
        <f t="shared" si="96"/>
        <v>0</v>
      </c>
      <c r="I190" s="2" t="str">
        <f t="shared" si="97"/>
        <v>#DIV/0!</v>
      </c>
      <c r="J190" s="2" t="str">
        <f t="shared" si="98"/>
        <v>#DIV/0!</v>
      </c>
    </row>
    <row r="191">
      <c r="C191" s="1">
        <v>3.0</v>
      </c>
      <c r="E191" s="4" t="str">
        <f t="shared" si="94"/>
        <v/>
      </c>
      <c r="F191" s="1">
        <v>0.0</v>
      </c>
      <c r="G191" s="4" t="str">
        <f t="shared" si="95"/>
        <v/>
      </c>
      <c r="H191" s="2">
        <f t="shared" si="96"/>
        <v>0</v>
      </c>
      <c r="I191" s="2" t="str">
        <f t="shared" si="97"/>
        <v>#DIV/0!</v>
      </c>
      <c r="J191" s="2" t="str">
        <f t="shared" si="98"/>
        <v>#DIV/0!</v>
      </c>
    </row>
    <row r="192">
      <c r="C192" s="1">
        <v>4.0</v>
      </c>
      <c r="E192" s="4" t="str">
        <f t="shared" si="94"/>
        <v/>
      </c>
      <c r="F192" s="1">
        <v>0.0</v>
      </c>
      <c r="G192" s="4" t="str">
        <f t="shared" si="95"/>
        <v/>
      </c>
      <c r="H192" s="2">
        <f t="shared" si="96"/>
        <v>0</v>
      </c>
      <c r="I192" s="2" t="str">
        <f t="shared" si="97"/>
        <v>#DIV/0!</v>
      </c>
      <c r="J192" s="2" t="str">
        <f t="shared" si="98"/>
        <v>#DIV/0!</v>
      </c>
    </row>
    <row r="193">
      <c r="C193" s="1">
        <v>5.0</v>
      </c>
      <c r="E193" s="4" t="str">
        <f t="shared" si="94"/>
        <v/>
      </c>
      <c r="F193" s="1">
        <v>0.0</v>
      </c>
      <c r="G193" s="4" t="str">
        <f t="shared" si="95"/>
        <v/>
      </c>
      <c r="H193" s="2">
        <f t="shared" si="96"/>
        <v>0</v>
      </c>
      <c r="I193" s="2" t="str">
        <f t="shared" si="97"/>
        <v>#DIV/0!</v>
      </c>
      <c r="J193" s="2" t="str">
        <f t="shared" si="98"/>
        <v>#DIV/0!</v>
      </c>
    </row>
    <row r="194">
      <c r="C194" s="1">
        <v>6.0</v>
      </c>
      <c r="E194" s="4" t="str">
        <f t="shared" si="94"/>
        <v/>
      </c>
      <c r="F194" s="1">
        <v>0.0</v>
      </c>
      <c r="G194" s="4" t="str">
        <f t="shared" si="95"/>
        <v/>
      </c>
      <c r="H194" s="2">
        <f t="shared" si="96"/>
        <v>0</v>
      </c>
      <c r="I194" s="2" t="str">
        <f t="shared" si="97"/>
        <v>#DIV/0!</v>
      </c>
      <c r="J194" s="2" t="str">
        <f t="shared" si="98"/>
        <v>#DIV/0!</v>
      </c>
    </row>
    <row r="195">
      <c r="C195" s="1">
        <v>7.0</v>
      </c>
      <c r="E195" s="4" t="str">
        <f t="shared" si="94"/>
        <v/>
      </c>
      <c r="F195" s="1">
        <v>0.0</v>
      </c>
      <c r="G195" s="4" t="str">
        <f t="shared" si="95"/>
        <v/>
      </c>
      <c r="H195" s="2">
        <f t="shared" si="96"/>
        <v>0</v>
      </c>
      <c r="I195" s="2" t="str">
        <f t="shared" si="97"/>
        <v>#DIV/0!</v>
      </c>
      <c r="J195" s="2" t="str">
        <f t="shared" si="98"/>
        <v>#DIV/0!</v>
      </c>
    </row>
    <row r="196">
      <c r="C196" s="1">
        <v>8.0</v>
      </c>
      <c r="E196" s="4" t="str">
        <f t="shared" si="94"/>
        <v/>
      </c>
      <c r="F196" s="1">
        <v>0.0</v>
      </c>
      <c r="G196" s="4" t="str">
        <f t="shared" si="95"/>
        <v/>
      </c>
      <c r="H196" s="2">
        <f t="shared" si="96"/>
        <v>0</v>
      </c>
      <c r="I196" s="2" t="str">
        <f t="shared" si="97"/>
        <v>#DIV/0!</v>
      </c>
      <c r="J196" s="2" t="str">
        <f t="shared" si="98"/>
        <v>#DIV/0!</v>
      </c>
    </row>
    <row r="197">
      <c r="C197" s="1">
        <v>9.0</v>
      </c>
      <c r="E197" s="4" t="str">
        <f t="shared" si="94"/>
        <v/>
      </c>
      <c r="F197" s="1">
        <v>0.0</v>
      </c>
      <c r="G197" s="4" t="str">
        <f t="shared" si="95"/>
        <v/>
      </c>
      <c r="H197" s="2">
        <f t="shared" si="96"/>
        <v>0</v>
      </c>
      <c r="I197" s="2" t="str">
        <f t="shared" si="97"/>
        <v>#DIV/0!</v>
      </c>
      <c r="J197" s="2" t="str">
        <f t="shared" si="98"/>
        <v>#DIV/0!</v>
      </c>
    </row>
    <row r="198">
      <c r="C198" s="1" t="s">
        <v>28</v>
      </c>
      <c r="I198" s="2" t="str">
        <f>(E199-H199)/E199</f>
        <v>#DIV/0!</v>
      </c>
    </row>
    <row r="199">
      <c r="D199" s="1" t="s">
        <v>29</v>
      </c>
      <c r="E199" s="2">
        <f>Sum(E188:E197)</f>
        <v>0</v>
      </c>
      <c r="H199" s="2">
        <f>Sum(H188:H197)</f>
        <v>0</v>
      </c>
    </row>
    <row r="200">
      <c r="D200" s="1" t="s">
        <v>17</v>
      </c>
      <c r="E200" s="2">
        <f>E199/$B$2</f>
        <v>0</v>
      </c>
    </row>
    <row r="201">
      <c r="D201" s="1" t="s">
        <v>18</v>
      </c>
      <c r="E201" s="2" t="str">
        <f>H199/E199</f>
        <v>#DIV/0!</v>
      </c>
    </row>
    <row r="202">
      <c r="D202" s="1" t="s">
        <v>20</v>
      </c>
      <c r="E202" s="2">
        <f>H199/$B$2</f>
        <v>0</v>
      </c>
    </row>
    <row r="203">
      <c r="D203" s="1" t="s">
        <v>21</v>
      </c>
      <c r="E203" s="2">
        <f>(E199-H199)/$B$2</f>
        <v>0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 t="str">
        <f t="shared" ref="E219:E228" si="99">INDIRECT(CONCATENATE("'ccc",$E$217,"'!",$B$1,C219+2))</f>
        <v/>
      </c>
      <c r="F219" s="1">
        <v>1.0</v>
      </c>
      <c r="G219" s="4" t="str">
        <f t="shared" ref="G219:G228" si="100">INDIRECT(CONCATENATE("'ccc",$E$217,"'!",$B$1,C219+21))</f>
        <v/>
      </c>
      <c r="H219" s="2">
        <f t="shared" ref="H219:H228" si="101">E219*F219*G219</f>
        <v>0</v>
      </c>
      <c r="I219" s="2" t="str">
        <f t="shared" ref="I219:I228" si="102">H219/$E$230</f>
        <v>#DIV/0!</v>
      </c>
      <c r="J219" s="2" t="str">
        <f t="shared" ref="J219:J228" si="103">I219*$E$231</f>
        <v>#DIV/0!</v>
      </c>
    </row>
    <row r="220">
      <c r="C220" s="1">
        <v>1.0</v>
      </c>
      <c r="E220" s="4" t="str">
        <f t="shared" si="99"/>
        <v/>
      </c>
      <c r="F220" s="1">
        <v>1.0</v>
      </c>
      <c r="G220" s="4" t="str">
        <f t="shared" si="100"/>
        <v/>
      </c>
      <c r="H220" s="2">
        <f t="shared" si="101"/>
        <v>0</v>
      </c>
      <c r="I220" s="2" t="str">
        <f t="shared" si="102"/>
        <v>#DIV/0!</v>
      </c>
      <c r="J220" s="2" t="str">
        <f t="shared" si="103"/>
        <v>#DIV/0!</v>
      </c>
    </row>
    <row r="221">
      <c r="C221" s="1">
        <v>2.0</v>
      </c>
      <c r="E221" s="4" t="str">
        <f t="shared" si="99"/>
        <v/>
      </c>
      <c r="F221" s="1">
        <v>0.0</v>
      </c>
      <c r="G221" s="4" t="str">
        <f t="shared" si="100"/>
        <v/>
      </c>
      <c r="H221" s="2">
        <f t="shared" si="101"/>
        <v>0</v>
      </c>
      <c r="I221" s="2" t="str">
        <f t="shared" si="102"/>
        <v>#DIV/0!</v>
      </c>
      <c r="J221" s="2" t="str">
        <f t="shared" si="103"/>
        <v>#DIV/0!</v>
      </c>
    </row>
    <row r="222">
      <c r="C222" s="1">
        <v>3.0</v>
      </c>
      <c r="E222" s="4" t="str">
        <f t="shared" si="99"/>
        <v/>
      </c>
      <c r="F222" s="1">
        <v>0.0</v>
      </c>
      <c r="G222" s="4" t="str">
        <f t="shared" si="100"/>
        <v/>
      </c>
      <c r="H222" s="2">
        <f t="shared" si="101"/>
        <v>0</v>
      </c>
      <c r="I222" s="2" t="str">
        <f t="shared" si="102"/>
        <v>#DIV/0!</v>
      </c>
      <c r="J222" s="2" t="str">
        <f t="shared" si="103"/>
        <v>#DIV/0!</v>
      </c>
    </row>
    <row r="223">
      <c r="C223" s="1">
        <v>4.0</v>
      </c>
      <c r="E223" s="4" t="str">
        <f t="shared" si="99"/>
        <v/>
      </c>
      <c r="F223" s="1">
        <v>0.0</v>
      </c>
      <c r="G223" s="4" t="str">
        <f t="shared" si="100"/>
        <v/>
      </c>
      <c r="H223" s="2">
        <f t="shared" si="101"/>
        <v>0</v>
      </c>
      <c r="I223" s="2" t="str">
        <f t="shared" si="102"/>
        <v>#DIV/0!</v>
      </c>
      <c r="J223" s="2" t="str">
        <f t="shared" si="103"/>
        <v>#DIV/0!</v>
      </c>
    </row>
    <row r="224">
      <c r="C224" s="1">
        <v>5.0</v>
      </c>
      <c r="E224" s="4" t="str">
        <f t="shared" si="99"/>
        <v/>
      </c>
      <c r="F224" s="1">
        <v>0.0</v>
      </c>
      <c r="G224" s="4" t="str">
        <f t="shared" si="100"/>
        <v/>
      </c>
      <c r="H224" s="2">
        <f t="shared" si="101"/>
        <v>0</v>
      </c>
      <c r="I224" s="2" t="str">
        <f t="shared" si="102"/>
        <v>#DIV/0!</v>
      </c>
      <c r="J224" s="2" t="str">
        <f t="shared" si="103"/>
        <v>#DIV/0!</v>
      </c>
    </row>
    <row r="225">
      <c r="C225" s="1">
        <v>6.0</v>
      </c>
      <c r="E225" s="4" t="str">
        <f t="shared" si="99"/>
        <v/>
      </c>
      <c r="F225" s="1">
        <v>0.0</v>
      </c>
      <c r="G225" s="4" t="str">
        <f t="shared" si="100"/>
        <v/>
      </c>
      <c r="H225" s="2">
        <f t="shared" si="101"/>
        <v>0</v>
      </c>
      <c r="I225" s="2" t="str">
        <f t="shared" si="102"/>
        <v>#DIV/0!</v>
      </c>
      <c r="J225" s="2" t="str">
        <f t="shared" si="103"/>
        <v>#DIV/0!</v>
      </c>
    </row>
    <row r="226">
      <c r="C226" s="1">
        <v>7.0</v>
      </c>
      <c r="E226" s="4" t="str">
        <f t="shared" si="99"/>
        <v/>
      </c>
      <c r="F226" s="1">
        <v>0.0</v>
      </c>
      <c r="G226" s="4" t="str">
        <f t="shared" si="100"/>
        <v/>
      </c>
      <c r="H226" s="2">
        <f t="shared" si="101"/>
        <v>0</v>
      </c>
      <c r="I226" s="2" t="str">
        <f t="shared" si="102"/>
        <v>#DIV/0!</v>
      </c>
      <c r="J226" s="2" t="str">
        <f t="shared" si="103"/>
        <v>#DIV/0!</v>
      </c>
    </row>
    <row r="227">
      <c r="C227" s="1">
        <v>8.0</v>
      </c>
      <c r="E227" s="4" t="str">
        <f t="shared" si="99"/>
        <v/>
      </c>
      <c r="F227" s="1">
        <v>0.0</v>
      </c>
      <c r="G227" s="4" t="str">
        <f t="shared" si="100"/>
        <v/>
      </c>
      <c r="H227" s="2">
        <f t="shared" si="101"/>
        <v>0</v>
      </c>
      <c r="I227" s="2" t="str">
        <f t="shared" si="102"/>
        <v>#DIV/0!</v>
      </c>
      <c r="J227" s="2" t="str">
        <f t="shared" si="103"/>
        <v>#DIV/0!</v>
      </c>
    </row>
    <row r="228">
      <c r="C228" s="1">
        <v>9.0</v>
      </c>
      <c r="E228" s="4" t="str">
        <f t="shared" si="99"/>
        <v/>
      </c>
      <c r="F228" s="1">
        <v>0.0</v>
      </c>
      <c r="G228" s="4" t="str">
        <f t="shared" si="100"/>
        <v/>
      </c>
      <c r="H228" s="2">
        <f t="shared" si="101"/>
        <v>0</v>
      </c>
      <c r="I228" s="2" t="str">
        <f t="shared" si="102"/>
        <v>#DIV/0!</v>
      </c>
      <c r="J228" s="2" t="str">
        <f t="shared" si="103"/>
        <v>#DIV/0!</v>
      </c>
    </row>
    <row r="229">
      <c r="C229" s="1" t="s">
        <v>28</v>
      </c>
      <c r="I229" s="2" t="str">
        <f>(E230-H230)/E230</f>
        <v>#DIV/0!</v>
      </c>
    </row>
    <row r="230">
      <c r="D230" s="1" t="s">
        <v>29</v>
      </c>
      <c r="E230" s="2">
        <f>Sum(E219:E228)</f>
        <v>0</v>
      </c>
      <c r="H230" s="2">
        <f>Sum(H219:H228)</f>
        <v>0</v>
      </c>
    </row>
    <row r="231">
      <c r="D231" s="1" t="s">
        <v>17</v>
      </c>
      <c r="E231" s="2">
        <f>E230/$B$2</f>
        <v>0</v>
      </c>
      <c r="I231" s="2" t="str">
        <f>Sum(I219:I229)</f>
        <v>#DIV/0!</v>
      </c>
    </row>
    <row r="232">
      <c r="D232" s="1" t="s">
        <v>18</v>
      </c>
      <c r="E232" s="2" t="str">
        <f>H230/E230</f>
        <v>#DIV/0!</v>
      </c>
    </row>
    <row r="233">
      <c r="D233" s="1" t="s">
        <v>20</v>
      </c>
      <c r="E233" s="2">
        <f>H230/$B$2</f>
        <v>0</v>
      </c>
    </row>
    <row r="234">
      <c r="D234" s="1" t="s">
        <v>21</v>
      </c>
      <c r="E234" s="2">
        <f>(E230-H230)/$B$2</f>
        <v>0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 t="str">
        <f t="shared" ref="E250:E259" si="104">INDIRECT(CONCATENATE("'ccc",$E$248,"'!",$B$1,C250+2))</f>
        <v/>
      </c>
      <c r="F250" s="1">
        <v>1.0</v>
      </c>
      <c r="G250" s="4" t="str">
        <f t="shared" ref="G250:G259" si="105">INDIRECT(CONCATENATE("'ccc",$E$248,"'!",$B$1,C250+21))</f>
        <v/>
      </c>
      <c r="H250" s="2">
        <f t="shared" ref="H250:H259" si="106">E250*F250*G250</f>
        <v>0</v>
      </c>
      <c r="I250" s="2" t="str">
        <f t="shared" ref="I250:I259" si="107">H250/$E$261</f>
        <v>#DIV/0!</v>
      </c>
      <c r="J250" s="2" t="str">
        <f t="shared" ref="J250:J259" si="108">I250*$E$262</f>
        <v>#DIV/0!</v>
      </c>
    </row>
    <row r="251">
      <c r="C251" s="1">
        <v>1.0</v>
      </c>
      <c r="E251" s="4" t="str">
        <f t="shared" si="104"/>
        <v/>
      </c>
      <c r="F251" s="1">
        <v>1.0</v>
      </c>
      <c r="G251" s="4" t="str">
        <f t="shared" si="105"/>
        <v/>
      </c>
      <c r="H251" s="2">
        <f t="shared" si="106"/>
        <v>0</v>
      </c>
      <c r="I251" s="2" t="str">
        <f t="shared" si="107"/>
        <v>#DIV/0!</v>
      </c>
      <c r="J251" s="2" t="str">
        <f t="shared" si="108"/>
        <v>#DIV/0!</v>
      </c>
    </row>
    <row r="252">
      <c r="C252" s="1">
        <v>2.0</v>
      </c>
      <c r="E252" s="4" t="str">
        <f t="shared" si="104"/>
        <v/>
      </c>
      <c r="F252" s="1">
        <v>0.0</v>
      </c>
      <c r="G252" s="4" t="str">
        <f t="shared" si="105"/>
        <v/>
      </c>
      <c r="H252" s="2">
        <f t="shared" si="106"/>
        <v>0</v>
      </c>
      <c r="I252" s="2" t="str">
        <f t="shared" si="107"/>
        <v>#DIV/0!</v>
      </c>
      <c r="J252" s="2" t="str">
        <f t="shared" si="108"/>
        <v>#DIV/0!</v>
      </c>
    </row>
    <row r="253">
      <c r="C253" s="1">
        <v>3.0</v>
      </c>
      <c r="E253" s="4" t="str">
        <f t="shared" si="104"/>
        <v/>
      </c>
      <c r="F253" s="1">
        <v>0.0</v>
      </c>
      <c r="G253" s="4" t="str">
        <f t="shared" si="105"/>
        <v/>
      </c>
      <c r="H253" s="2">
        <f t="shared" si="106"/>
        <v>0</v>
      </c>
      <c r="I253" s="2" t="str">
        <f t="shared" si="107"/>
        <v>#DIV/0!</v>
      </c>
      <c r="J253" s="2" t="str">
        <f t="shared" si="108"/>
        <v>#DIV/0!</v>
      </c>
    </row>
    <row r="254">
      <c r="C254" s="1">
        <v>4.0</v>
      </c>
      <c r="E254" s="4" t="str">
        <f t="shared" si="104"/>
        <v/>
      </c>
      <c r="F254" s="1">
        <v>0.0</v>
      </c>
      <c r="G254" s="4" t="str">
        <f t="shared" si="105"/>
        <v/>
      </c>
      <c r="H254" s="2">
        <f t="shared" si="106"/>
        <v>0</v>
      </c>
      <c r="I254" s="2" t="str">
        <f t="shared" si="107"/>
        <v>#DIV/0!</v>
      </c>
      <c r="J254" s="2" t="str">
        <f t="shared" si="108"/>
        <v>#DIV/0!</v>
      </c>
    </row>
    <row r="255">
      <c r="C255" s="1">
        <v>5.0</v>
      </c>
      <c r="E255" s="4" t="str">
        <f t="shared" si="104"/>
        <v/>
      </c>
      <c r="F255" s="1">
        <v>0.0</v>
      </c>
      <c r="G255" s="4" t="str">
        <f t="shared" si="105"/>
        <v/>
      </c>
      <c r="H255" s="2">
        <f t="shared" si="106"/>
        <v>0</v>
      </c>
      <c r="I255" s="2" t="str">
        <f t="shared" si="107"/>
        <v>#DIV/0!</v>
      </c>
      <c r="J255" s="2" t="str">
        <f t="shared" si="108"/>
        <v>#DIV/0!</v>
      </c>
    </row>
    <row r="256">
      <c r="C256" s="1">
        <v>6.0</v>
      </c>
      <c r="E256" s="4" t="str">
        <f t="shared" si="104"/>
        <v/>
      </c>
      <c r="F256" s="1">
        <v>0.0</v>
      </c>
      <c r="G256" s="4" t="str">
        <f t="shared" si="105"/>
        <v/>
      </c>
      <c r="H256" s="2">
        <f t="shared" si="106"/>
        <v>0</v>
      </c>
      <c r="I256" s="2" t="str">
        <f t="shared" si="107"/>
        <v>#DIV/0!</v>
      </c>
      <c r="J256" s="2" t="str">
        <f t="shared" si="108"/>
        <v>#DIV/0!</v>
      </c>
    </row>
    <row r="257">
      <c r="C257" s="1">
        <v>7.0</v>
      </c>
      <c r="E257" s="4" t="str">
        <f t="shared" si="104"/>
        <v/>
      </c>
      <c r="F257" s="1">
        <v>0.0</v>
      </c>
      <c r="G257" s="4" t="str">
        <f t="shared" si="105"/>
        <v/>
      </c>
      <c r="H257" s="2">
        <f t="shared" si="106"/>
        <v>0</v>
      </c>
      <c r="I257" s="2" t="str">
        <f t="shared" si="107"/>
        <v>#DIV/0!</v>
      </c>
      <c r="J257" s="2" t="str">
        <f t="shared" si="108"/>
        <v>#DIV/0!</v>
      </c>
    </row>
    <row r="258">
      <c r="C258" s="1">
        <v>8.0</v>
      </c>
      <c r="E258" s="4" t="str">
        <f t="shared" si="104"/>
        <v/>
      </c>
      <c r="F258" s="1">
        <v>0.0</v>
      </c>
      <c r="G258" s="4" t="str">
        <f t="shared" si="105"/>
        <v/>
      </c>
      <c r="H258" s="2">
        <f t="shared" si="106"/>
        <v>0</v>
      </c>
      <c r="I258" s="2" t="str">
        <f t="shared" si="107"/>
        <v>#DIV/0!</v>
      </c>
      <c r="J258" s="2" t="str">
        <f t="shared" si="108"/>
        <v>#DIV/0!</v>
      </c>
    </row>
    <row r="259">
      <c r="C259" s="1">
        <v>9.0</v>
      </c>
      <c r="E259" s="4" t="str">
        <f t="shared" si="104"/>
        <v/>
      </c>
      <c r="F259" s="1">
        <v>0.0</v>
      </c>
      <c r="G259" s="4" t="str">
        <f t="shared" si="105"/>
        <v/>
      </c>
      <c r="H259" s="2">
        <f t="shared" si="106"/>
        <v>0</v>
      </c>
      <c r="I259" s="2" t="str">
        <f t="shared" si="107"/>
        <v>#DIV/0!</v>
      </c>
      <c r="J259" s="2" t="str">
        <f t="shared" si="108"/>
        <v>#DIV/0!</v>
      </c>
    </row>
    <row r="260">
      <c r="C260" s="1" t="s">
        <v>28</v>
      </c>
      <c r="I260" s="2" t="str">
        <f>(E261-H261)/E261</f>
        <v>#DIV/0!</v>
      </c>
    </row>
    <row r="261">
      <c r="D261" s="1" t="s">
        <v>29</v>
      </c>
      <c r="E261" s="2">
        <f>Sum(E250:E259)</f>
        <v>0</v>
      </c>
      <c r="H261" s="2">
        <f>Sum(H250:H259)</f>
        <v>0</v>
      </c>
    </row>
    <row r="262">
      <c r="D262" s="1" t="s">
        <v>17</v>
      </c>
      <c r="E262" s="2">
        <f>E261/$B$2</f>
        <v>0</v>
      </c>
      <c r="I262" s="2" t="str">
        <f>Sum(I250:I260)</f>
        <v>#DIV/0!</v>
      </c>
    </row>
    <row r="263">
      <c r="D263" s="1" t="s">
        <v>18</v>
      </c>
      <c r="E263" s="2" t="str">
        <f>H261/E261</f>
        <v>#DIV/0!</v>
      </c>
    </row>
    <row r="264">
      <c r="D264" s="1" t="s">
        <v>20</v>
      </c>
      <c r="E264" s="2">
        <f>H261/$B$2</f>
        <v>0</v>
      </c>
    </row>
    <row r="265">
      <c r="D265" s="1" t="s">
        <v>21</v>
      </c>
      <c r="E265" s="2">
        <f>(E261-H261)/$B$2</f>
        <v>0</v>
      </c>
    </row>
    <row r="278">
      <c r="C278" s="5" t="s">
        <v>6</v>
      </c>
      <c r="D278" s="2">
        <f>INDIRECT(CONCATENATE("Events!C",C279))</f>
        <v>10</v>
      </c>
      <c r="E278" s="1">
        <f>INDIRECT(CONCATENATE("Events!D",C279))</f>
        <v>4999</v>
      </c>
    </row>
    <row r="279">
      <c r="C279" s="1">
        <f>C249+1</f>
        <v>14</v>
      </c>
      <c r="E279" s="1" t="s">
        <v>7</v>
      </c>
      <c r="F279" s="1" t="s">
        <v>8</v>
      </c>
      <c r="G279" s="1" t="s">
        <v>9</v>
      </c>
      <c r="H279" s="1" t="s">
        <v>10</v>
      </c>
      <c r="I279" s="1" t="s">
        <v>11</v>
      </c>
      <c r="J279" s="1" t="s">
        <v>12</v>
      </c>
    </row>
    <row r="280">
      <c r="C280" s="1">
        <v>0.0</v>
      </c>
      <c r="E280" s="4" t="str">
        <f t="shared" ref="E280:E289" si="109">INDIRECT(CONCATENATE("'ccc",$E$278,"'!",$B$1,C280+2))</f>
        <v/>
      </c>
      <c r="F280" s="1">
        <v>1.0</v>
      </c>
      <c r="G280" s="4" t="str">
        <f t="shared" ref="G280:G289" si="110">INDIRECT(CONCATENATE("'ccc",$E$278,"'!",$B$1,C280+21))</f>
        <v/>
      </c>
      <c r="H280" s="2">
        <f t="shared" ref="H280:H289" si="111">E280*F280*G280</f>
        <v>0</v>
      </c>
      <c r="I280" s="2" t="str">
        <f t="shared" ref="I280:I289" si="112">H280/$E$291</f>
        <v>#DIV/0!</v>
      </c>
      <c r="J280" s="2" t="str">
        <f t="shared" ref="J280:J289" si="113">I280*$E$262</f>
        <v>#DIV/0!</v>
      </c>
    </row>
    <row r="281">
      <c r="C281" s="1">
        <v>1.0</v>
      </c>
      <c r="E281" s="4" t="str">
        <f t="shared" si="109"/>
        <v/>
      </c>
      <c r="F281" s="1">
        <v>1.0</v>
      </c>
      <c r="G281" s="4" t="str">
        <f t="shared" si="110"/>
        <v/>
      </c>
      <c r="H281" s="2">
        <f t="shared" si="111"/>
        <v>0</v>
      </c>
      <c r="I281" s="2" t="str">
        <f t="shared" si="112"/>
        <v>#DIV/0!</v>
      </c>
      <c r="J281" s="2" t="str">
        <f t="shared" si="113"/>
        <v>#DIV/0!</v>
      </c>
    </row>
    <row r="282">
      <c r="C282" s="1">
        <v>2.0</v>
      </c>
      <c r="E282" s="4" t="str">
        <f t="shared" si="109"/>
        <v/>
      </c>
      <c r="F282" s="1">
        <v>0.0</v>
      </c>
      <c r="G282" s="4" t="str">
        <f t="shared" si="110"/>
        <v/>
      </c>
      <c r="H282" s="2">
        <f t="shared" si="111"/>
        <v>0</v>
      </c>
      <c r="I282" s="2" t="str">
        <f t="shared" si="112"/>
        <v>#DIV/0!</v>
      </c>
      <c r="J282" s="2" t="str">
        <f t="shared" si="113"/>
        <v>#DIV/0!</v>
      </c>
    </row>
    <row r="283">
      <c r="C283" s="1">
        <v>3.0</v>
      </c>
      <c r="E283" s="4" t="str">
        <f t="shared" si="109"/>
        <v/>
      </c>
      <c r="F283" s="1">
        <v>0.0</v>
      </c>
      <c r="G283" s="4" t="str">
        <f t="shared" si="110"/>
        <v/>
      </c>
      <c r="H283" s="2">
        <f t="shared" si="111"/>
        <v>0</v>
      </c>
      <c r="I283" s="2" t="str">
        <f t="shared" si="112"/>
        <v>#DIV/0!</v>
      </c>
      <c r="J283" s="2" t="str">
        <f t="shared" si="113"/>
        <v>#DIV/0!</v>
      </c>
    </row>
    <row r="284">
      <c r="C284" s="1">
        <v>4.0</v>
      </c>
      <c r="E284" s="4" t="str">
        <f t="shared" si="109"/>
        <v/>
      </c>
      <c r="F284" s="1">
        <v>0.0</v>
      </c>
      <c r="G284" s="4" t="str">
        <f t="shared" si="110"/>
        <v/>
      </c>
      <c r="H284" s="2">
        <f t="shared" si="111"/>
        <v>0</v>
      </c>
      <c r="I284" s="2" t="str">
        <f t="shared" si="112"/>
        <v>#DIV/0!</v>
      </c>
      <c r="J284" s="2" t="str">
        <f t="shared" si="113"/>
        <v>#DIV/0!</v>
      </c>
    </row>
    <row r="285">
      <c r="C285" s="1">
        <v>5.0</v>
      </c>
      <c r="E285" s="4" t="str">
        <f t="shared" si="109"/>
        <v/>
      </c>
      <c r="F285" s="1">
        <v>0.0</v>
      </c>
      <c r="G285" s="4" t="str">
        <f t="shared" si="110"/>
        <v/>
      </c>
      <c r="H285" s="2">
        <f t="shared" si="111"/>
        <v>0</v>
      </c>
      <c r="I285" s="2" t="str">
        <f t="shared" si="112"/>
        <v>#DIV/0!</v>
      </c>
      <c r="J285" s="2" t="str">
        <f t="shared" si="113"/>
        <v>#DIV/0!</v>
      </c>
    </row>
    <row r="286">
      <c r="C286" s="1">
        <v>6.0</v>
      </c>
      <c r="E286" s="4" t="str">
        <f t="shared" si="109"/>
        <v/>
      </c>
      <c r="F286" s="1">
        <v>0.0</v>
      </c>
      <c r="G286" s="4" t="str">
        <f t="shared" si="110"/>
        <v/>
      </c>
      <c r="H286" s="2">
        <f t="shared" si="111"/>
        <v>0</v>
      </c>
      <c r="I286" s="2" t="str">
        <f t="shared" si="112"/>
        <v>#DIV/0!</v>
      </c>
      <c r="J286" s="2" t="str">
        <f t="shared" si="113"/>
        <v>#DIV/0!</v>
      </c>
    </row>
    <row r="287">
      <c r="C287" s="1">
        <v>7.0</v>
      </c>
      <c r="E287" s="4" t="str">
        <f t="shared" si="109"/>
        <v/>
      </c>
      <c r="F287" s="1">
        <v>0.0</v>
      </c>
      <c r="G287" s="4" t="str">
        <f t="shared" si="110"/>
        <v/>
      </c>
      <c r="H287" s="2">
        <f t="shared" si="111"/>
        <v>0</v>
      </c>
      <c r="I287" s="2" t="str">
        <f t="shared" si="112"/>
        <v>#DIV/0!</v>
      </c>
      <c r="J287" s="2" t="str">
        <f t="shared" si="113"/>
        <v>#DIV/0!</v>
      </c>
    </row>
    <row r="288">
      <c r="C288" s="1">
        <v>8.0</v>
      </c>
      <c r="E288" s="4" t="str">
        <f t="shared" si="109"/>
        <v/>
      </c>
      <c r="F288" s="1">
        <v>0.0</v>
      </c>
      <c r="G288" s="4" t="str">
        <f t="shared" si="110"/>
        <v/>
      </c>
      <c r="H288" s="2">
        <f t="shared" si="111"/>
        <v>0</v>
      </c>
      <c r="I288" s="2" t="str">
        <f t="shared" si="112"/>
        <v>#DIV/0!</v>
      </c>
      <c r="J288" s="2" t="str">
        <f t="shared" si="113"/>
        <v>#DIV/0!</v>
      </c>
    </row>
    <row r="289">
      <c r="C289" s="1">
        <v>9.0</v>
      </c>
      <c r="E289" s="4" t="str">
        <f t="shared" si="109"/>
        <v/>
      </c>
      <c r="F289" s="1">
        <v>0.0</v>
      </c>
      <c r="G289" s="4" t="str">
        <f t="shared" si="110"/>
        <v/>
      </c>
      <c r="H289" s="2">
        <f t="shared" si="111"/>
        <v>0</v>
      </c>
      <c r="I289" s="2" t="str">
        <f t="shared" si="112"/>
        <v>#DIV/0!</v>
      </c>
      <c r="J289" s="2" t="str">
        <f t="shared" si="113"/>
        <v>#DIV/0!</v>
      </c>
    </row>
    <row r="290">
      <c r="C290" s="1" t="s">
        <v>28</v>
      </c>
      <c r="I290" s="2" t="str">
        <f>(E291-H291)/E291</f>
        <v>#DIV/0!</v>
      </c>
    </row>
    <row r="291">
      <c r="D291" s="1" t="s">
        <v>29</v>
      </c>
      <c r="E291" s="2">
        <f>Sum(E280:E289)</f>
        <v>0</v>
      </c>
      <c r="H291" s="2">
        <f>Sum(H280:H289)</f>
        <v>0</v>
      </c>
    </row>
    <row r="292">
      <c r="D292" s="1" t="s">
        <v>17</v>
      </c>
      <c r="E292" s="2">
        <f>E291/$B$2</f>
        <v>0</v>
      </c>
      <c r="I292" s="2" t="str">
        <f>Sum(I280:I290)</f>
        <v>#DIV/0!</v>
      </c>
    </row>
    <row r="293">
      <c r="D293" s="1" t="s">
        <v>18</v>
      </c>
      <c r="E293" s="2" t="str">
        <f>H291/E291</f>
        <v>#DIV/0!</v>
      </c>
    </row>
    <row r="294">
      <c r="D294" s="1" t="s">
        <v>20</v>
      </c>
      <c r="E294" s="2">
        <f>H291/$B$2</f>
        <v>0</v>
      </c>
    </row>
    <row r="295">
      <c r="D295" s="1" t="s">
        <v>21</v>
      </c>
      <c r="E295" s="2">
        <f>(E291-H291)/$B$2</f>
        <v>0</v>
      </c>
    </row>
    <row r="308">
      <c r="C308" s="5" t="s">
        <v>6</v>
      </c>
      <c r="D308" s="2">
        <f>INDIRECT(CONCATENATE("Events!C",C309))</f>
        <v>11</v>
      </c>
      <c r="E308" s="1">
        <f>INDIRECT(CONCATENATE("Events!D",C309))</f>
        <v>5499</v>
      </c>
    </row>
    <row r="309">
      <c r="C309" s="1">
        <f>C279+1</f>
        <v>15</v>
      </c>
      <c r="E309" s="1" t="s">
        <v>7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</row>
    <row r="310">
      <c r="C310" s="1">
        <v>0.0</v>
      </c>
      <c r="E310" s="4" t="str">
        <f t="shared" ref="E310:E319" si="114">INDIRECT(CONCATENATE("'ccc",$E$308,"'!",$B$1,C310+2))</f>
        <v/>
      </c>
      <c r="F310" s="1">
        <v>1.0</v>
      </c>
      <c r="G310" s="4" t="str">
        <f t="shared" ref="G310:G319" si="115">INDIRECT(CONCATENATE("'ccc",$E$308,"'!",$B$1,C310+21))</f>
        <v/>
      </c>
      <c r="H310" s="2">
        <f t="shared" ref="H310:H319" si="116">E310*F310*G310</f>
        <v>0</v>
      </c>
      <c r="I310" s="2" t="str">
        <f t="shared" ref="I310:I319" si="117">H310/$E$321</f>
        <v>#DIV/0!</v>
      </c>
      <c r="J310" s="2" t="str">
        <f t="shared" ref="J310:J319" si="118">I310*$E$262</f>
        <v>#DIV/0!</v>
      </c>
    </row>
    <row r="311">
      <c r="C311" s="1">
        <v>1.0</v>
      </c>
      <c r="E311" s="4" t="str">
        <f t="shared" si="114"/>
        <v/>
      </c>
      <c r="F311" s="1">
        <v>1.0</v>
      </c>
      <c r="G311" s="4" t="str">
        <f t="shared" si="115"/>
        <v/>
      </c>
      <c r="H311" s="2">
        <f t="shared" si="116"/>
        <v>0</v>
      </c>
      <c r="I311" s="2" t="str">
        <f t="shared" si="117"/>
        <v>#DIV/0!</v>
      </c>
      <c r="J311" s="2" t="str">
        <f t="shared" si="118"/>
        <v>#DIV/0!</v>
      </c>
    </row>
    <row r="312">
      <c r="C312" s="1">
        <v>2.0</v>
      </c>
      <c r="E312" s="4" t="str">
        <f t="shared" si="114"/>
        <v/>
      </c>
      <c r="F312" s="1">
        <v>1.0</v>
      </c>
      <c r="G312" s="4" t="str">
        <f t="shared" si="115"/>
        <v/>
      </c>
      <c r="H312" s="2">
        <f t="shared" si="116"/>
        <v>0</v>
      </c>
      <c r="I312" s="2" t="str">
        <f t="shared" si="117"/>
        <v>#DIV/0!</v>
      </c>
      <c r="J312" s="2" t="str">
        <f t="shared" si="118"/>
        <v>#DIV/0!</v>
      </c>
    </row>
    <row r="313">
      <c r="C313" s="1">
        <v>3.0</v>
      </c>
      <c r="E313" s="4" t="str">
        <f t="shared" si="114"/>
        <v/>
      </c>
      <c r="F313" s="1">
        <v>0.0</v>
      </c>
      <c r="G313" s="4" t="str">
        <f t="shared" si="115"/>
        <v/>
      </c>
      <c r="H313" s="2">
        <f t="shared" si="116"/>
        <v>0</v>
      </c>
      <c r="I313" s="2" t="str">
        <f t="shared" si="117"/>
        <v>#DIV/0!</v>
      </c>
      <c r="J313" s="2" t="str">
        <f t="shared" si="118"/>
        <v>#DIV/0!</v>
      </c>
    </row>
    <row r="314">
      <c r="C314" s="1">
        <v>4.0</v>
      </c>
      <c r="E314" s="4" t="str">
        <f t="shared" si="114"/>
        <v/>
      </c>
      <c r="F314" s="1">
        <v>0.0</v>
      </c>
      <c r="G314" s="4" t="str">
        <f t="shared" si="115"/>
        <v/>
      </c>
      <c r="H314" s="2">
        <f t="shared" si="116"/>
        <v>0</v>
      </c>
      <c r="I314" s="2" t="str">
        <f t="shared" si="117"/>
        <v>#DIV/0!</v>
      </c>
      <c r="J314" s="2" t="str">
        <f t="shared" si="118"/>
        <v>#DIV/0!</v>
      </c>
    </row>
    <row r="315">
      <c r="C315" s="1">
        <v>5.0</v>
      </c>
      <c r="E315" s="4" t="str">
        <f t="shared" si="114"/>
        <v/>
      </c>
      <c r="F315" s="1">
        <v>0.0</v>
      </c>
      <c r="G315" s="4" t="str">
        <f t="shared" si="115"/>
        <v/>
      </c>
      <c r="H315" s="2">
        <f t="shared" si="116"/>
        <v>0</v>
      </c>
      <c r="I315" s="2" t="str">
        <f t="shared" si="117"/>
        <v>#DIV/0!</v>
      </c>
      <c r="J315" s="2" t="str">
        <f t="shared" si="118"/>
        <v>#DIV/0!</v>
      </c>
    </row>
    <row r="316">
      <c r="C316" s="1">
        <v>6.0</v>
      </c>
      <c r="E316" s="4" t="str">
        <f t="shared" si="114"/>
        <v/>
      </c>
      <c r="F316" s="1">
        <v>0.0</v>
      </c>
      <c r="G316" s="4" t="str">
        <f t="shared" si="115"/>
        <v/>
      </c>
      <c r="H316" s="2">
        <f t="shared" si="116"/>
        <v>0</v>
      </c>
      <c r="I316" s="2" t="str">
        <f t="shared" si="117"/>
        <v>#DIV/0!</v>
      </c>
      <c r="J316" s="2" t="str">
        <f t="shared" si="118"/>
        <v>#DIV/0!</v>
      </c>
    </row>
    <row r="317">
      <c r="C317" s="1">
        <v>7.0</v>
      </c>
      <c r="E317" s="4" t="str">
        <f t="shared" si="114"/>
        <v/>
      </c>
      <c r="F317" s="1">
        <v>0.0</v>
      </c>
      <c r="G317" s="4" t="str">
        <f t="shared" si="115"/>
        <v/>
      </c>
      <c r="H317" s="2">
        <f t="shared" si="116"/>
        <v>0</v>
      </c>
      <c r="I317" s="2" t="str">
        <f t="shared" si="117"/>
        <v>#DIV/0!</v>
      </c>
      <c r="J317" s="2" t="str">
        <f t="shared" si="118"/>
        <v>#DIV/0!</v>
      </c>
    </row>
    <row r="318">
      <c r="C318" s="1">
        <v>8.0</v>
      </c>
      <c r="E318" s="4" t="str">
        <f t="shared" si="114"/>
        <v/>
      </c>
      <c r="F318" s="1">
        <v>0.0</v>
      </c>
      <c r="G318" s="4" t="str">
        <f t="shared" si="115"/>
        <v/>
      </c>
      <c r="H318" s="2">
        <f t="shared" si="116"/>
        <v>0</v>
      </c>
      <c r="I318" s="2" t="str">
        <f t="shared" si="117"/>
        <v>#DIV/0!</v>
      </c>
      <c r="J318" s="2" t="str">
        <f t="shared" si="118"/>
        <v>#DIV/0!</v>
      </c>
    </row>
    <row r="319">
      <c r="C319" s="1">
        <v>9.0</v>
      </c>
      <c r="E319" s="4" t="str">
        <f t="shared" si="114"/>
        <v/>
      </c>
      <c r="F319" s="1">
        <v>0.0</v>
      </c>
      <c r="G319" s="4" t="str">
        <f t="shared" si="115"/>
        <v/>
      </c>
      <c r="H319" s="2">
        <f t="shared" si="116"/>
        <v>0</v>
      </c>
      <c r="I319" s="2" t="str">
        <f t="shared" si="117"/>
        <v>#DIV/0!</v>
      </c>
      <c r="J319" s="2" t="str">
        <f t="shared" si="118"/>
        <v>#DIV/0!</v>
      </c>
    </row>
    <row r="320">
      <c r="C320" s="1" t="s">
        <v>28</v>
      </c>
      <c r="I320" s="2" t="str">
        <f>(E321-H321)/E321</f>
        <v>#DIV/0!</v>
      </c>
    </row>
    <row r="321">
      <c r="D321" s="1" t="s">
        <v>29</v>
      </c>
      <c r="E321" s="2">
        <f>Sum(E310:E319)</f>
        <v>0</v>
      </c>
      <c r="H321" s="2">
        <f>Sum(H310:H319)</f>
        <v>0</v>
      </c>
    </row>
    <row r="322">
      <c r="D322" s="1" t="s">
        <v>17</v>
      </c>
      <c r="E322" s="2">
        <f>E321/$B$2</f>
        <v>0</v>
      </c>
      <c r="I322" s="2" t="str">
        <f>Sum(I310:I320)</f>
        <v>#DIV/0!</v>
      </c>
    </row>
    <row r="323">
      <c r="D323" s="1" t="s">
        <v>18</v>
      </c>
      <c r="E323" s="2" t="str">
        <f>H321/E321</f>
        <v>#DIV/0!</v>
      </c>
    </row>
    <row r="324">
      <c r="D324" s="1" t="s">
        <v>20</v>
      </c>
      <c r="E324" s="2">
        <f>H321/$B$2</f>
        <v>0</v>
      </c>
    </row>
    <row r="325">
      <c r="D325" s="1" t="s">
        <v>21</v>
      </c>
      <c r="E325" s="2">
        <f>(E321-H321)/$B$2</f>
        <v>0</v>
      </c>
    </row>
    <row r="338">
      <c r="C338" s="5" t="s">
        <v>6</v>
      </c>
      <c r="D338" s="2">
        <f>INDIRECT(CONCATENATE("Events!C",C339))</f>
        <v>12</v>
      </c>
      <c r="E338" s="1">
        <f>INDIRECT(CONCATENATE("Events!D",C339))</f>
        <v>5999</v>
      </c>
    </row>
    <row r="339">
      <c r="C339" s="1">
        <f>C309+1</f>
        <v>16</v>
      </c>
      <c r="E339" s="1" t="s">
        <v>7</v>
      </c>
      <c r="F339" s="1" t="s">
        <v>8</v>
      </c>
      <c r="G339" s="1" t="s">
        <v>9</v>
      </c>
      <c r="H339" s="1" t="s">
        <v>10</v>
      </c>
      <c r="I339" s="1" t="s">
        <v>11</v>
      </c>
      <c r="J339" s="1" t="s">
        <v>12</v>
      </c>
    </row>
    <row r="340">
      <c r="C340" s="1">
        <v>0.0</v>
      </c>
      <c r="E340" s="4" t="str">
        <f t="shared" ref="E340:E349" si="119">INDIRECT(CONCATENATE("'ccc",$E$338,"'!",$B$1,C340+2))</f>
        <v/>
      </c>
      <c r="F340" s="1">
        <v>1.0</v>
      </c>
      <c r="G340" s="4" t="str">
        <f t="shared" ref="G340:G349" si="120">INDIRECT(CONCATENATE("'ccc",$E$338,"'!",$B$1,C340+21))</f>
        <v/>
      </c>
      <c r="H340" s="2">
        <f t="shared" ref="H340:H349" si="121">E340*F340*G340</f>
        <v>0</v>
      </c>
      <c r="I340" s="2" t="str">
        <f t="shared" ref="I340:I349" si="122">H340/$E$351</f>
        <v>#DIV/0!</v>
      </c>
      <c r="J340" s="2" t="str">
        <f t="shared" ref="J340:J349" si="123">I340*$E$262</f>
        <v>#DIV/0!</v>
      </c>
    </row>
    <row r="341">
      <c r="C341" s="1">
        <v>1.0</v>
      </c>
      <c r="E341" s="4" t="str">
        <f t="shared" si="119"/>
        <v/>
      </c>
      <c r="F341" s="1">
        <v>1.0</v>
      </c>
      <c r="G341" s="4" t="str">
        <f t="shared" si="120"/>
        <v/>
      </c>
      <c r="H341" s="2">
        <f t="shared" si="121"/>
        <v>0</v>
      </c>
      <c r="I341" s="2" t="str">
        <f t="shared" si="122"/>
        <v>#DIV/0!</v>
      </c>
      <c r="J341" s="2" t="str">
        <f t="shared" si="123"/>
        <v>#DIV/0!</v>
      </c>
    </row>
    <row r="342">
      <c r="C342" s="1">
        <v>2.0</v>
      </c>
      <c r="E342" s="4" t="str">
        <f t="shared" si="119"/>
        <v/>
      </c>
      <c r="F342" s="1">
        <v>1.0</v>
      </c>
      <c r="G342" s="4" t="str">
        <f t="shared" si="120"/>
        <v/>
      </c>
      <c r="H342" s="2">
        <f t="shared" si="121"/>
        <v>0</v>
      </c>
      <c r="I342" s="2" t="str">
        <f t="shared" si="122"/>
        <v>#DIV/0!</v>
      </c>
      <c r="J342" s="2" t="str">
        <f t="shared" si="123"/>
        <v>#DIV/0!</v>
      </c>
    </row>
    <row r="343">
      <c r="C343" s="1">
        <v>3.0</v>
      </c>
      <c r="E343" s="4" t="str">
        <f t="shared" si="119"/>
        <v/>
      </c>
      <c r="F343" s="1">
        <v>0.0</v>
      </c>
      <c r="G343" s="4" t="str">
        <f t="shared" si="120"/>
        <v/>
      </c>
      <c r="H343" s="2">
        <f t="shared" si="121"/>
        <v>0</v>
      </c>
      <c r="I343" s="2" t="str">
        <f t="shared" si="122"/>
        <v>#DIV/0!</v>
      </c>
      <c r="J343" s="2" t="str">
        <f t="shared" si="123"/>
        <v>#DIV/0!</v>
      </c>
    </row>
    <row r="344">
      <c r="C344" s="1">
        <v>4.0</v>
      </c>
      <c r="E344" s="4" t="str">
        <f t="shared" si="119"/>
        <v/>
      </c>
      <c r="F344" s="1">
        <v>0.0</v>
      </c>
      <c r="G344" s="4" t="str">
        <f t="shared" si="120"/>
        <v/>
      </c>
      <c r="H344" s="2">
        <f t="shared" si="121"/>
        <v>0</v>
      </c>
      <c r="I344" s="2" t="str">
        <f t="shared" si="122"/>
        <v>#DIV/0!</v>
      </c>
      <c r="J344" s="2" t="str">
        <f t="shared" si="123"/>
        <v>#DIV/0!</v>
      </c>
    </row>
    <row r="345">
      <c r="C345" s="1">
        <v>5.0</v>
      </c>
      <c r="E345" s="4" t="str">
        <f t="shared" si="119"/>
        <v/>
      </c>
      <c r="F345" s="1">
        <v>0.0</v>
      </c>
      <c r="G345" s="4" t="str">
        <f t="shared" si="120"/>
        <v/>
      </c>
      <c r="H345" s="2">
        <f t="shared" si="121"/>
        <v>0</v>
      </c>
      <c r="I345" s="2" t="str">
        <f t="shared" si="122"/>
        <v>#DIV/0!</v>
      </c>
      <c r="J345" s="2" t="str">
        <f t="shared" si="123"/>
        <v>#DIV/0!</v>
      </c>
    </row>
    <row r="346">
      <c r="C346" s="1">
        <v>6.0</v>
      </c>
      <c r="E346" s="4" t="str">
        <f t="shared" si="119"/>
        <v/>
      </c>
      <c r="F346" s="1">
        <v>0.0</v>
      </c>
      <c r="G346" s="4" t="str">
        <f t="shared" si="120"/>
        <v/>
      </c>
      <c r="H346" s="2">
        <f t="shared" si="121"/>
        <v>0</v>
      </c>
      <c r="I346" s="2" t="str">
        <f t="shared" si="122"/>
        <v>#DIV/0!</v>
      </c>
      <c r="J346" s="2" t="str">
        <f t="shared" si="123"/>
        <v>#DIV/0!</v>
      </c>
    </row>
    <row r="347">
      <c r="C347" s="1">
        <v>7.0</v>
      </c>
      <c r="E347" s="4" t="str">
        <f t="shared" si="119"/>
        <v/>
      </c>
      <c r="F347" s="1">
        <v>0.0</v>
      </c>
      <c r="G347" s="4" t="str">
        <f t="shared" si="120"/>
        <v/>
      </c>
      <c r="H347" s="2">
        <f t="shared" si="121"/>
        <v>0</v>
      </c>
      <c r="I347" s="2" t="str">
        <f t="shared" si="122"/>
        <v>#DIV/0!</v>
      </c>
      <c r="J347" s="2" t="str">
        <f t="shared" si="123"/>
        <v>#DIV/0!</v>
      </c>
    </row>
    <row r="348">
      <c r="C348" s="1">
        <v>8.0</v>
      </c>
      <c r="E348" s="4" t="str">
        <f t="shared" si="119"/>
        <v/>
      </c>
      <c r="F348" s="1">
        <v>0.0</v>
      </c>
      <c r="G348" s="4" t="str">
        <f t="shared" si="120"/>
        <v/>
      </c>
      <c r="H348" s="2">
        <f t="shared" si="121"/>
        <v>0</v>
      </c>
      <c r="I348" s="2" t="str">
        <f t="shared" si="122"/>
        <v>#DIV/0!</v>
      </c>
      <c r="J348" s="2" t="str">
        <f t="shared" si="123"/>
        <v>#DIV/0!</v>
      </c>
    </row>
    <row r="349">
      <c r="C349" s="1">
        <v>9.0</v>
      </c>
      <c r="E349" s="4" t="str">
        <f t="shared" si="119"/>
        <v/>
      </c>
      <c r="F349" s="1">
        <v>0.0</v>
      </c>
      <c r="G349" s="4" t="str">
        <f t="shared" si="120"/>
        <v/>
      </c>
      <c r="H349" s="2">
        <f t="shared" si="121"/>
        <v>0</v>
      </c>
      <c r="I349" s="2" t="str">
        <f t="shared" si="122"/>
        <v>#DIV/0!</v>
      </c>
      <c r="J349" s="2" t="str">
        <f t="shared" si="123"/>
        <v>#DIV/0!</v>
      </c>
    </row>
    <row r="350">
      <c r="C350" s="1" t="s">
        <v>28</v>
      </c>
      <c r="I350" s="2" t="str">
        <f>(E351-H351)/E351</f>
        <v>#DIV/0!</v>
      </c>
    </row>
    <row r="351">
      <c r="D351" s="1" t="s">
        <v>29</v>
      </c>
      <c r="E351" s="2">
        <f>Sum(E340:E349)</f>
        <v>0</v>
      </c>
      <c r="H351" s="2">
        <f>Sum(H340:H349)</f>
        <v>0</v>
      </c>
    </row>
    <row r="352">
      <c r="D352" s="1" t="s">
        <v>17</v>
      </c>
      <c r="E352" s="2">
        <f>E351/$B$2</f>
        <v>0</v>
      </c>
      <c r="I352" s="2" t="str">
        <f>Sum(I340:I350)</f>
        <v>#DIV/0!</v>
      </c>
    </row>
    <row r="353">
      <c r="D353" s="1" t="s">
        <v>18</v>
      </c>
      <c r="E353" s="2" t="str">
        <f>H351/E351</f>
        <v>#DIV/0!</v>
      </c>
    </row>
    <row r="354">
      <c r="D354" s="1" t="s">
        <v>20</v>
      </c>
      <c r="E354" s="2">
        <f>H351/$B$2</f>
        <v>0</v>
      </c>
    </row>
    <row r="355">
      <c r="D355" s="1" t="s">
        <v>21</v>
      </c>
      <c r="E355" s="2">
        <f>(E351-H351)/$B$2</f>
        <v>0</v>
      </c>
    </row>
    <row r="368">
      <c r="C368" s="5" t="s">
        <v>6</v>
      </c>
      <c r="D368" s="2">
        <f>INDIRECT(CONCATENATE("Events!C",C369))</f>
        <v>13</v>
      </c>
      <c r="E368" s="1">
        <f>INDIRECT(CONCATENATE("Events!D",C369))</f>
        <v>6499</v>
      </c>
    </row>
    <row r="369">
      <c r="C369" s="1">
        <f>C339+1</f>
        <v>17</v>
      </c>
      <c r="E369" s="1" t="s">
        <v>7</v>
      </c>
      <c r="F369" s="1" t="s">
        <v>8</v>
      </c>
      <c r="G369" s="1" t="s">
        <v>9</v>
      </c>
      <c r="H369" s="1" t="s">
        <v>10</v>
      </c>
      <c r="I369" s="1" t="s">
        <v>11</v>
      </c>
      <c r="J369" s="1" t="s">
        <v>12</v>
      </c>
    </row>
    <row r="370">
      <c r="C370" s="1">
        <v>0.0</v>
      </c>
      <c r="E370" s="4" t="str">
        <f t="shared" ref="E370:E379" si="124">INDIRECT(CONCATENATE("'ccc",$E$368,"'!",$B$1,C370+2))</f>
        <v/>
      </c>
      <c r="F370" s="1">
        <v>1.0</v>
      </c>
      <c r="G370" s="4" t="str">
        <f t="shared" ref="G370:G379" si="125">INDIRECT(CONCATENATE("'ccc",$E$368,"'!",$B$1,C370+21))</f>
        <v/>
      </c>
      <c r="H370" s="2">
        <f t="shared" ref="H370:H379" si="126">E370*F370*G370</f>
        <v>0</v>
      </c>
      <c r="I370" s="2" t="str">
        <f t="shared" ref="I370:I379" si="127">H370/$E$381</f>
        <v>#DIV/0!</v>
      </c>
      <c r="J370" s="2" t="str">
        <f t="shared" ref="J370:J379" si="128">I370*$E$262</f>
        <v>#DIV/0!</v>
      </c>
    </row>
    <row r="371">
      <c r="C371" s="1">
        <v>1.0</v>
      </c>
      <c r="E371" s="4" t="str">
        <f t="shared" si="124"/>
        <v/>
      </c>
      <c r="F371" s="1">
        <v>1.0</v>
      </c>
      <c r="G371" s="4" t="str">
        <f t="shared" si="125"/>
        <v/>
      </c>
      <c r="H371" s="2">
        <f t="shared" si="126"/>
        <v>0</v>
      </c>
      <c r="I371" s="2" t="str">
        <f t="shared" si="127"/>
        <v>#DIV/0!</v>
      </c>
      <c r="J371" s="2" t="str">
        <f t="shared" si="128"/>
        <v>#DIV/0!</v>
      </c>
    </row>
    <row r="372">
      <c r="C372" s="1">
        <v>2.0</v>
      </c>
      <c r="E372" s="4" t="str">
        <f t="shared" si="124"/>
        <v/>
      </c>
      <c r="F372" s="1">
        <v>1.0</v>
      </c>
      <c r="G372" s="4" t="str">
        <f t="shared" si="125"/>
        <v/>
      </c>
      <c r="H372" s="2">
        <f t="shared" si="126"/>
        <v>0</v>
      </c>
      <c r="I372" s="2" t="str">
        <f t="shared" si="127"/>
        <v>#DIV/0!</v>
      </c>
      <c r="J372" s="2" t="str">
        <f t="shared" si="128"/>
        <v>#DIV/0!</v>
      </c>
    </row>
    <row r="373">
      <c r="C373" s="1">
        <v>3.0</v>
      </c>
      <c r="E373" s="4" t="str">
        <f t="shared" si="124"/>
        <v/>
      </c>
      <c r="F373" s="1">
        <v>0.0</v>
      </c>
      <c r="G373" s="4" t="str">
        <f t="shared" si="125"/>
        <v/>
      </c>
      <c r="H373" s="2">
        <f t="shared" si="126"/>
        <v>0</v>
      </c>
      <c r="I373" s="2" t="str">
        <f t="shared" si="127"/>
        <v>#DIV/0!</v>
      </c>
      <c r="J373" s="2" t="str">
        <f t="shared" si="128"/>
        <v>#DIV/0!</v>
      </c>
    </row>
    <row r="374">
      <c r="C374" s="1">
        <v>4.0</v>
      </c>
      <c r="E374" s="4" t="str">
        <f t="shared" si="124"/>
        <v/>
      </c>
      <c r="F374" s="1">
        <v>0.0</v>
      </c>
      <c r="G374" s="4" t="str">
        <f t="shared" si="125"/>
        <v/>
      </c>
      <c r="H374" s="2">
        <f t="shared" si="126"/>
        <v>0</v>
      </c>
      <c r="I374" s="2" t="str">
        <f t="shared" si="127"/>
        <v>#DIV/0!</v>
      </c>
      <c r="J374" s="2" t="str">
        <f t="shared" si="128"/>
        <v>#DIV/0!</v>
      </c>
    </row>
    <row r="375">
      <c r="C375" s="1">
        <v>5.0</v>
      </c>
      <c r="E375" s="4" t="str">
        <f t="shared" si="124"/>
        <v/>
      </c>
      <c r="F375" s="1">
        <v>0.0</v>
      </c>
      <c r="G375" s="4" t="str">
        <f t="shared" si="125"/>
        <v/>
      </c>
      <c r="H375" s="2">
        <f t="shared" si="126"/>
        <v>0</v>
      </c>
      <c r="I375" s="2" t="str">
        <f t="shared" si="127"/>
        <v>#DIV/0!</v>
      </c>
      <c r="J375" s="2" t="str">
        <f t="shared" si="128"/>
        <v>#DIV/0!</v>
      </c>
    </row>
    <row r="376">
      <c r="C376" s="1">
        <v>6.0</v>
      </c>
      <c r="E376" s="4" t="str">
        <f t="shared" si="124"/>
        <v/>
      </c>
      <c r="F376" s="1">
        <v>0.0</v>
      </c>
      <c r="G376" s="4" t="str">
        <f t="shared" si="125"/>
        <v/>
      </c>
      <c r="H376" s="2">
        <f t="shared" si="126"/>
        <v>0</v>
      </c>
      <c r="I376" s="2" t="str">
        <f t="shared" si="127"/>
        <v>#DIV/0!</v>
      </c>
      <c r="J376" s="2" t="str">
        <f t="shared" si="128"/>
        <v>#DIV/0!</v>
      </c>
    </row>
    <row r="377">
      <c r="C377" s="1">
        <v>7.0</v>
      </c>
      <c r="E377" s="4" t="str">
        <f t="shared" si="124"/>
        <v/>
      </c>
      <c r="F377" s="1">
        <v>0.0</v>
      </c>
      <c r="G377" s="4" t="str">
        <f t="shared" si="125"/>
        <v/>
      </c>
      <c r="H377" s="2">
        <f t="shared" si="126"/>
        <v>0</v>
      </c>
      <c r="I377" s="2" t="str">
        <f t="shared" si="127"/>
        <v>#DIV/0!</v>
      </c>
      <c r="J377" s="2" t="str">
        <f t="shared" si="128"/>
        <v>#DIV/0!</v>
      </c>
    </row>
    <row r="378">
      <c r="C378" s="1">
        <v>8.0</v>
      </c>
      <c r="E378" s="4" t="str">
        <f t="shared" si="124"/>
        <v/>
      </c>
      <c r="F378" s="1">
        <v>0.0</v>
      </c>
      <c r="G378" s="4" t="str">
        <f t="shared" si="125"/>
        <v/>
      </c>
      <c r="H378" s="2">
        <f t="shared" si="126"/>
        <v>0</v>
      </c>
      <c r="I378" s="2" t="str">
        <f t="shared" si="127"/>
        <v>#DIV/0!</v>
      </c>
      <c r="J378" s="2" t="str">
        <f t="shared" si="128"/>
        <v>#DIV/0!</v>
      </c>
    </row>
    <row r="379">
      <c r="C379" s="1">
        <v>9.0</v>
      </c>
      <c r="E379" s="4" t="str">
        <f t="shared" si="124"/>
        <v/>
      </c>
      <c r="F379" s="1">
        <v>0.0</v>
      </c>
      <c r="G379" s="4" t="str">
        <f t="shared" si="125"/>
        <v/>
      </c>
      <c r="H379" s="2">
        <f t="shared" si="126"/>
        <v>0</v>
      </c>
      <c r="I379" s="2" t="str">
        <f t="shared" si="127"/>
        <v>#DIV/0!</v>
      </c>
      <c r="J379" s="2" t="str">
        <f t="shared" si="128"/>
        <v>#DIV/0!</v>
      </c>
    </row>
    <row r="380">
      <c r="C380" s="1" t="s">
        <v>28</v>
      </c>
      <c r="I380" s="2" t="str">
        <f>(E381-H381)/E381</f>
        <v>#DIV/0!</v>
      </c>
    </row>
    <row r="381">
      <c r="D381" s="1" t="s">
        <v>29</v>
      </c>
      <c r="E381" s="2">
        <f>Sum(E370:E379)</f>
        <v>0</v>
      </c>
      <c r="H381" s="2">
        <f>Sum(H370:H379)</f>
        <v>0</v>
      </c>
    </row>
    <row r="382">
      <c r="D382" s="1" t="s">
        <v>17</v>
      </c>
      <c r="E382" s="2">
        <f>E381/$B$2</f>
        <v>0</v>
      </c>
      <c r="I382" s="2" t="str">
        <f>Sum(I370:I380)</f>
        <v>#DIV/0!</v>
      </c>
    </row>
    <row r="383">
      <c r="D383" s="1" t="s">
        <v>18</v>
      </c>
      <c r="E383" s="2" t="str">
        <f>H381/E381</f>
        <v>#DIV/0!</v>
      </c>
    </row>
    <row r="384">
      <c r="D384" s="1" t="s">
        <v>20</v>
      </c>
      <c r="E384" s="2">
        <f>H381/$B$2</f>
        <v>0</v>
      </c>
    </row>
    <row r="385">
      <c r="D385" s="1" t="s">
        <v>21</v>
      </c>
      <c r="E385" s="2">
        <f>(E381-H381)/$B$2</f>
        <v>0</v>
      </c>
    </row>
    <row r="398">
      <c r="C398" s="5" t="s">
        <v>6</v>
      </c>
      <c r="D398" s="2">
        <f>INDIRECT(CONCATENATE("Events!C",C399))</f>
        <v>14</v>
      </c>
      <c r="E398" s="1">
        <f>INDIRECT(CONCATENATE("Events!D",C399))</f>
        <v>6999</v>
      </c>
    </row>
    <row r="399">
      <c r="C399" s="1">
        <f>C369+1</f>
        <v>18</v>
      </c>
      <c r="E399" s="1" t="s">
        <v>7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</row>
    <row r="400">
      <c r="C400" s="1">
        <v>0.0</v>
      </c>
      <c r="E400" s="4" t="str">
        <f t="shared" ref="E400:E409" si="129">INDIRECT(CONCATENATE("'ccc",$E$398,"'!",$B$1,C400+2))</f>
        <v/>
      </c>
      <c r="F400" s="1">
        <v>1.0</v>
      </c>
      <c r="G400" s="4" t="str">
        <f t="shared" ref="G400:G409" si="130">INDIRECT(CONCATENATE("'ccc",$E$398,"'!",$B$1,C400+21))</f>
        <v/>
      </c>
      <c r="H400" s="2">
        <f t="shared" ref="H400:H409" si="131">E400*F400*G400</f>
        <v>0</v>
      </c>
      <c r="I400" s="2" t="str">
        <f t="shared" ref="I400:I409" si="132">H400/$E$411</f>
        <v>#DIV/0!</v>
      </c>
      <c r="J400" s="2" t="str">
        <f t="shared" ref="J400:J409" si="133">I400*$E$262</f>
        <v>#DIV/0!</v>
      </c>
    </row>
    <row r="401">
      <c r="C401" s="1">
        <v>1.0</v>
      </c>
      <c r="E401" s="4" t="str">
        <f t="shared" si="129"/>
        <v/>
      </c>
      <c r="F401" s="1">
        <v>1.0</v>
      </c>
      <c r="G401" s="4" t="str">
        <f t="shared" si="130"/>
        <v/>
      </c>
      <c r="H401" s="2">
        <f t="shared" si="131"/>
        <v>0</v>
      </c>
      <c r="I401" s="2" t="str">
        <f t="shared" si="132"/>
        <v>#DIV/0!</v>
      </c>
      <c r="J401" s="2" t="str">
        <f t="shared" si="133"/>
        <v>#DIV/0!</v>
      </c>
    </row>
    <row r="402">
      <c r="C402" s="1">
        <v>2.0</v>
      </c>
      <c r="E402" s="4" t="str">
        <f t="shared" si="129"/>
        <v/>
      </c>
      <c r="F402" s="1">
        <v>1.0</v>
      </c>
      <c r="G402" s="4" t="str">
        <f t="shared" si="130"/>
        <v/>
      </c>
      <c r="H402" s="2">
        <f t="shared" si="131"/>
        <v>0</v>
      </c>
      <c r="I402" s="2" t="str">
        <f t="shared" si="132"/>
        <v>#DIV/0!</v>
      </c>
      <c r="J402" s="2" t="str">
        <f t="shared" si="133"/>
        <v>#DIV/0!</v>
      </c>
    </row>
    <row r="403">
      <c r="C403" s="1">
        <v>3.0</v>
      </c>
      <c r="E403" s="4" t="str">
        <f t="shared" si="129"/>
        <v/>
      </c>
      <c r="F403" s="1">
        <v>0.0</v>
      </c>
      <c r="G403" s="4" t="str">
        <f t="shared" si="130"/>
        <v/>
      </c>
      <c r="H403" s="2">
        <f t="shared" si="131"/>
        <v>0</v>
      </c>
      <c r="I403" s="2" t="str">
        <f t="shared" si="132"/>
        <v>#DIV/0!</v>
      </c>
      <c r="J403" s="2" t="str">
        <f t="shared" si="133"/>
        <v>#DIV/0!</v>
      </c>
    </row>
    <row r="404">
      <c r="C404" s="1">
        <v>4.0</v>
      </c>
      <c r="E404" s="4" t="str">
        <f t="shared" si="129"/>
        <v/>
      </c>
      <c r="F404" s="1">
        <v>0.0</v>
      </c>
      <c r="G404" s="4" t="str">
        <f t="shared" si="130"/>
        <v/>
      </c>
      <c r="H404" s="2">
        <f t="shared" si="131"/>
        <v>0</v>
      </c>
      <c r="I404" s="2" t="str">
        <f t="shared" si="132"/>
        <v>#DIV/0!</v>
      </c>
      <c r="J404" s="2" t="str">
        <f t="shared" si="133"/>
        <v>#DIV/0!</v>
      </c>
    </row>
    <row r="405">
      <c r="C405" s="1">
        <v>5.0</v>
      </c>
      <c r="E405" s="4" t="str">
        <f t="shared" si="129"/>
        <v/>
      </c>
      <c r="F405" s="1">
        <v>0.0</v>
      </c>
      <c r="G405" s="4" t="str">
        <f t="shared" si="130"/>
        <v/>
      </c>
      <c r="H405" s="2">
        <f t="shared" si="131"/>
        <v>0</v>
      </c>
      <c r="I405" s="2" t="str">
        <f t="shared" si="132"/>
        <v>#DIV/0!</v>
      </c>
      <c r="J405" s="2" t="str">
        <f t="shared" si="133"/>
        <v>#DIV/0!</v>
      </c>
    </row>
    <row r="406">
      <c r="C406" s="1">
        <v>6.0</v>
      </c>
      <c r="E406" s="4" t="str">
        <f t="shared" si="129"/>
        <v/>
      </c>
      <c r="F406" s="1">
        <v>0.0</v>
      </c>
      <c r="G406" s="4" t="str">
        <f t="shared" si="130"/>
        <v/>
      </c>
      <c r="H406" s="2">
        <f t="shared" si="131"/>
        <v>0</v>
      </c>
      <c r="I406" s="2" t="str">
        <f t="shared" si="132"/>
        <v>#DIV/0!</v>
      </c>
      <c r="J406" s="2" t="str">
        <f t="shared" si="133"/>
        <v>#DIV/0!</v>
      </c>
    </row>
    <row r="407">
      <c r="C407" s="1">
        <v>7.0</v>
      </c>
      <c r="E407" s="4" t="str">
        <f t="shared" si="129"/>
        <v/>
      </c>
      <c r="F407" s="1">
        <v>0.0</v>
      </c>
      <c r="G407" s="4" t="str">
        <f t="shared" si="130"/>
        <v/>
      </c>
      <c r="H407" s="2">
        <f t="shared" si="131"/>
        <v>0</v>
      </c>
      <c r="I407" s="2" t="str">
        <f t="shared" si="132"/>
        <v>#DIV/0!</v>
      </c>
      <c r="J407" s="2" t="str">
        <f t="shared" si="133"/>
        <v>#DIV/0!</v>
      </c>
    </row>
    <row r="408">
      <c r="C408" s="1">
        <v>8.0</v>
      </c>
      <c r="E408" s="4" t="str">
        <f t="shared" si="129"/>
        <v/>
      </c>
      <c r="F408" s="1">
        <v>0.0</v>
      </c>
      <c r="G408" s="4" t="str">
        <f t="shared" si="130"/>
        <v/>
      </c>
      <c r="H408" s="2">
        <f t="shared" si="131"/>
        <v>0</v>
      </c>
      <c r="I408" s="2" t="str">
        <f t="shared" si="132"/>
        <v>#DIV/0!</v>
      </c>
      <c r="J408" s="2" t="str">
        <f t="shared" si="133"/>
        <v>#DIV/0!</v>
      </c>
    </row>
    <row r="409">
      <c r="C409" s="1">
        <v>9.0</v>
      </c>
      <c r="E409" s="4" t="str">
        <f t="shared" si="129"/>
        <v/>
      </c>
      <c r="F409" s="1">
        <v>0.0</v>
      </c>
      <c r="G409" s="4" t="str">
        <f t="shared" si="130"/>
        <v/>
      </c>
      <c r="H409" s="2">
        <f t="shared" si="131"/>
        <v>0</v>
      </c>
      <c r="I409" s="2" t="str">
        <f t="shared" si="132"/>
        <v>#DIV/0!</v>
      </c>
      <c r="J409" s="2" t="str">
        <f t="shared" si="133"/>
        <v>#DIV/0!</v>
      </c>
    </row>
    <row r="410">
      <c r="C410" s="1" t="s">
        <v>28</v>
      </c>
      <c r="I410" s="2" t="str">
        <f>(E411-H411)/E411</f>
        <v>#DIV/0!</v>
      </c>
    </row>
    <row r="411">
      <c r="D411" s="1" t="s">
        <v>29</v>
      </c>
      <c r="E411" s="2">
        <f>Sum(E400:E409)</f>
        <v>0</v>
      </c>
      <c r="H411" s="2">
        <f>Sum(H400:H409)</f>
        <v>0</v>
      </c>
    </row>
    <row r="412">
      <c r="D412" s="1" t="s">
        <v>17</v>
      </c>
      <c r="E412" s="2">
        <f>E411/$B$2</f>
        <v>0</v>
      </c>
      <c r="I412" s="2" t="str">
        <f>Sum(I400:I410)</f>
        <v>#DIV/0!</v>
      </c>
    </row>
    <row r="413">
      <c r="D413" s="1" t="s">
        <v>18</v>
      </c>
      <c r="E413" s="2" t="str">
        <f>H411/E411</f>
        <v>#DIV/0!</v>
      </c>
    </row>
    <row r="414">
      <c r="D414" s="1" t="s">
        <v>20</v>
      </c>
      <c r="E414" s="2">
        <f>H411/$B$2</f>
        <v>0</v>
      </c>
    </row>
    <row r="415">
      <c r="D415" s="1" t="s">
        <v>21</v>
      </c>
      <c r="E415" s="2">
        <f>(E411-H411)/$B$2</f>
        <v>0</v>
      </c>
    </row>
    <row r="428">
      <c r="C428" s="5" t="s">
        <v>6</v>
      </c>
      <c r="D428" s="2">
        <f>INDIRECT(CONCATENATE("Events!C",C429))</f>
        <v>15</v>
      </c>
      <c r="E428" s="1">
        <f>INDIRECT(CONCATENATE("Events!D",C429))</f>
        <v>7499</v>
      </c>
    </row>
    <row r="429">
      <c r="C429" s="1">
        <f>C399+1</f>
        <v>19</v>
      </c>
      <c r="E429" s="1" t="s">
        <v>7</v>
      </c>
      <c r="F429" s="1" t="s">
        <v>8</v>
      </c>
      <c r="G429" s="1" t="s">
        <v>9</v>
      </c>
      <c r="H429" s="1" t="s">
        <v>10</v>
      </c>
      <c r="I429" s="1" t="s">
        <v>11</v>
      </c>
      <c r="J429" s="1" t="s">
        <v>12</v>
      </c>
    </row>
    <row r="430">
      <c r="C430" s="1">
        <v>0.0</v>
      </c>
      <c r="E430" s="4" t="str">
        <f t="shared" ref="E430:E439" si="134">INDIRECT(CONCATENATE("'ccc",$E$428,"'!",$B$1,C430+2))</f>
        <v/>
      </c>
      <c r="F430" s="1">
        <v>1.0</v>
      </c>
      <c r="G430" s="4" t="str">
        <f t="shared" ref="G430:G439" si="135">INDIRECT(CONCATENATE("'ccc",$E$428,"'!",$B$1,C430+21))</f>
        <v/>
      </c>
      <c r="H430" s="2">
        <f t="shared" ref="H430:H439" si="136">E430*F430*G430</f>
        <v>0</v>
      </c>
      <c r="I430" s="2" t="str">
        <f t="shared" ref="I430:I439" si="137">H430/$E$441</f>
        <v>#DIV/0!</v>
      </c>
      <c r="J430" s="2" t="str">
        <f t="shared" ref="J430:J439" si="138">I430*$E$262</f>
        <v>#DIV/0!</v>
      </c>
    </row>
    <row r="431">
      <c r="C431" s="1">
        <v>1.0</v>
      </c>
      <c r="E431" s="4" t="str">
        <f t="shared" si="134"/>
        <v/>
      </c>
      <c r="F431" s="1">
        <v>1.0</v>
      </c>
      <c r="G431" s="4" t="str">
        <f t="shared" si="135"/>
        <v/>
      </c>
      <c r="H431" s="2">
        <f t="shared" si="136"/>
        <v>0</v>
      </c>
      <c r="I431" s="2" t="str">
        <f t="shared" si="137"/>
        <v>#DIV/0!</v>
      </c>
      <c r="J431" s="2" t="str">
        <f t="shared" si="138"/>
        <v>#DIV/0!</v>
      </c>
    </row>
    <row r="432">
      <c r="C432" s="1">
        <v>2.0</v>
      </c>
      <c r="E432" s="4" t="str">
        <f t="shared" si="134"/>
        <v/>
      </c>
      <c r="F432" s="1">
        <v>1.0</v>
      </c>
      <c r="G432" s="4" t="str">
        <f t="shared" si="135"/>
        <v/>
      </c>
      <c r="H432" s="2">
        <f t="shared" si="136"/>
        <v>0</v>
      </c>
      <c r="I432" s="2" t="str">
        <f t="shared" si="137"/>
        <v>#DIV/0!</v>
      </c>
      <c r="J432" s="2" t="str">
        <f t="shared" si="138"/>
        <v>#DIV/0!</v>
      </c>
    </row>
    <row r="433">
      <c r="C433" s="1">
        <v>3.0</v>
      </c>
      <c r="E433" s="4" t="str">
        <f t="shared" si="134"/>
        <v/>
      </c>
      <c r="F433" s="1">
        <v>0.0</v>
      </c>
      <c r="G433" s="4" t="str">
        <f t="shared" si="135"/>
        <v/>
      </c>
      <c r="H433" s="2">
        <f t="shared" si="136"/>
        <v>0</v>
      </c>
      <c r="I433" s="2" t="str">
        <f t="shared" si="137"/>
        <v>#DIV/0!</v>
      </c>
      <c r="J433" s="2" t="str">
        <f t="shared" si="138"/>
        <v>#DIV/0!</v>
      </c>
    </row>
    <row r="434">
      <c r="C434" s="1">
        <v>4.0</v>
      </c>
      <c r="E434" s="4" t="str">
        <f t="shared" si="134"/>
        <v/>
      </c>
      <c r="F434" s="1">
        <v>0.0</v>
      </c>
      <c r="G434" s="4" t="str">
        <f t="shared" si="135"/>
        <v/>
      </c>
      <c r="H434" s="2">
        <f t="shared" si="136"/>
        <v>0</v>
      </c>
      <c r="I434" s="2" t="str">
        <f t="shared" si="137"/>
        <v>#DIV/0!</v>
      </c>
      <c r="J434" s="2" t="str">
        <f t="shared" si="138"/>
        <v>#DIV/0!</v>
      </c>
    </row>
    <row r="435">
      <c r="C435" s="1">
        <v>5.0</v>
      </c>
      <c r="E435" s="4" t="str">
        <f t="shared" si="134"/>
        <v/>
      </c>
      <c r="F435" s="1">
        <v>0.0</v>
      </c>
      <c r="G435" s="4" t="str">
        <f t="shared" si="135"/>
        <v/>
      </c>
      <c r="H435" s="2">
        <f t="shared" si="136"/>
        <v>0</v>
      </c>
      <c r="I435" s="2" t="str">
        <f t="shared" si="137"/>
        <v>#DIV/0!</v>
      </c>
      <c r="J435" s="2" t="str">
        <f t="shared" si="138"/>
        <v>#DIV/0!</v>
      </c>
    </row>
    <row r="436">
      <c r="C436" s="1">
        <v>6.0</v>
      </c>
      <c r="E436" s="4" t="str">
        <f t="shared" si="134"/>
        <v/>
      </c>
      <c r="F436" s="1">
        <v>0.0</v>
      </c>
      <c r="G436" s="4" t="str">
        <f t="shared" si="135"/>
        <v/>
      </c>
      <c r="H436" s="2">
        <f t="shared" si="136"/>
        <v>0</v>
      </c>
      <c r="I436" s="2" t="str">
        <f t="shared" si="137"/>
        <v>#DIV/0!</v>
      </c>
      <c r="J436" s="2" t="str">
        <f t="shared" si="138"/>
        <v>#DIV/0!</v>
      </c>
    </row>
    <row r="437">
      <c r="C437" s="1">
        <v>7.0</v>
      </c>
      <c r="E437" s="4" t="str">
        <f t="shared" si="134"/>
        <v/>
      </c>
      <c r="F437" s="1">
        <v>0.0</v>
      </c>
      <c r="G437" s="4" t="str">
        <f t="shared" si="135"/>
        <v/>
      </c>
      <c r="H437" s="2">
        <f t="shared" si="136"/>
        <v>0</v>
      </c>
      <c r="I437" s="2" t="str">
        <f t="shared" si="137"/>
        <v>#DIV/0!</v>
      </c>
      <c r="J437" s="2" t="str">
        <f t="shared" si="138"/>
        <v>#DIV/0!</v>
      </c>
    </row>
    <row r="438">
      <c r="C438" s="1">
        <v>8.0</v>
      </c>
      <c r="E438" s="4" t="str">
        <f t="shared" si="134"/>
        <v/>
      </c>
      <c r="F438" s="1">
        <v>0.0</v>
      </c>
      <c r="G438" s="4" t="str">
        <f t="shared" si="135"/>
        <v/>
      </c>
      <c r="H438" s="2">
        <f t="shared" si="136"/>
        <v>0</v>
      </c>
      <c r="I438" s="2" t="str">
        <f t="shared" si="137"/>
        <v>#DIV/0!</v>
      </c>
      <c r="J438" s="2" t="str">
        <f t="shared" si="138"/>
        <v>#DIV/0!</v>
      </c>
    </row>
    <row r="439">
      <c r="C439" s="1">
        <v>9.0</v>
      </c>
      <c r="E439" s="4" t="str">
        <f t="shared" si="134"/>
        <v/>
      </c>
      <c r="F439" s="1">
        <v>0.0</v>
      </c>
      <c r="G439" s="4" t="str">
        <f t="shared" si="135"/>
        <v/>
      </c>
      <c r="H439" s="2">
        <f t="shared" si="136"/>
        <v>0</v>
      </c>
      <c r="I439" s="2" t="str">
        <f t="shared" si="137"/>
        <v>#DIV/0!</v>
      </c>
      <c r="J439" s="2" t="str">
        <f t="shared" si="138"/>
        <v>#DIV/0!</v>
      </c>
    </row>
    <row r="440">
      <c r="C440" s="1" t="s">
        <v>28</v>
      </c>
      <c r="I440" s="2" t="str">
        <f>(E441-H441)/E441</f>
        <v>#DIV/0!</v>
      </c>
    </row>
    <row r="441">
      <c r="D441" s="1" t="s">
        <v>29</v>
      </c>
      <c r="E441" s="2">
        <f>Sum(E430:E439)</f>
        <v>0</v>
      </c>
      <c r="H441" s="2">
        <f>Sum(H430:H439)</f>
        <v>0</v>
      </c>
    </row>
    <row r="442">
      <c r="D442" s="1" t="s">
        <v>17</v>
      </c>
      <c r="E442" s="2">
        <f>E441/$B$2</f>
        <v>0</v>
      </c>
    </row>
    <row r="443">
      <c r="D443" s="1" t="s">
        <v>18</v>
      </c>
      <c r="E443" s="2" t="str">
        <f>H441/E441</f>
        <v>#DIV/0!</v>
      </c>
    </row>
    <row r="444">
      <c r="D444" s="1" t="s">
        <v>20</v>
      </c>
      <c r="E444" s="2">
        <f>H441/$B$2</f>
        <v>0</v>
      </c>
    </row>
    <row r="445">
      <c r="D445" s="1" t="s">
        <v>21</v>
      </c>
      <c r="E445" s="2">
        <f>(E441-H441)/$B$2</f>
        <v>0</v>
      </c>
    </row>
    <row r="458">
      <c r="C458" s="5" t="s">
        <v>6</v>
      </c>
      <c r="D458" s="2">
        <f>INDIRECT(CONCATENATE("Events!C",C459))</f>
        <v>16</v>
      </c>
      <c r="E458" s="1">
        <f>INDIRECT(CONCATENATE("Events!D",C459))</f>
        <v>7999</v>
      </c>
    </row>
    <row r="459">
      <c r="C459" s="1">
        <f>C429+1</f>
        <v>20</v>
      </c>
      <c r="E459" s="1" t="s">
        <v>7</v>
      </c>
      <c r="F459" s="1" t="s">
        <v>8</v>
      </c>
      <c r="G459" s="1" t="s">
        <v>9</v>
      </c>
      <c r="H459" s="1" t="s">
        <v>10</v>
      </c>
      <c r="I459" s="1" t="s">
        <v>11</v>
      </c>
      <c r="J459" s="1" t="s">
        <v>12</v>
      </c>
    </row>
    <row r="460">
      <c r="C460" s="1">
        <v>0.0</v>
      </c>
      <c r="E460" s="4" t="str">
        <f t="shared" ref="E460:E469" si="139">INDIRECT(CONCATENATE("'ccc",$E$458,"'!",$B$1,C460+2))</f>
        <v/>
      </c>
      <c r="F460" s="1">
        <v>1.0</v>
      </c>
      <c r="G460" s="4" t="str">
        <f t="shared" ref="G460:G469" si="140">INDIRECT(CONCATENATE("'ccc",$E$458,"'!",$B$1,C460+21))</f>
        <v/>
      </c>
      <c r="H460" s="2">
        <f t="shared" ref="H460:H469" si="141">E460*F460*G460</f>
        <v>0</v>
      </c>
      <c r="I460" s="2" t="str">
        <f t="shared" ref="I460:I469" si="142">H460/$E$471</f>
        <v>#DIV/0!</v>
      </c>
      <c r="J460" s="2" t="str">
        <f t="shared" ref="J460:J469" si="143">I460*$E$262</f>
        <v>#DIV/0!</v>
      </c>
    </row>
    <row r="461">
      <c r="C461" s="1">
        <v>1.0</v>
      </c>
      <c r="E461" s="4" t="str">
        <f t="shared" si="139"/>
        <v/>
      </c>
      <c r="F461" s="1">
        <v>1.0</v>
      </c>
      <c r="G461" s="4" t="str">
        <f t="shared" si="140"/>
        <v/>
      </c>
      <c r="H461" s="2">
        <f t="shared" si="141"/>
        <v>0</v>
      </c>
      <c r="I461" s="2" t="str">
        <f t="shared" si="142"/>
        <v>#DIV/0!</v>
      </c>
      <c r="J461" s="2" t="str">
        <f t="shared" si="143"/>
        <v>#DIV/0!</v>
      </c>
    </row>
    <row r="462">
      <c r="C462" s="1">
        <v>2.0</v>
      </c>
      <c r="E462" s="4" t="str">
        <f t="shared" si="139"/>
        <v/>
      </c>
      <c r="F462" s="1">
        <v>1.0</v>
      </c>
      <c r="G462" s="4" t="str">
        <f t="shared" si="140"/>
        <v/>
      </c>
      <c r="H462" s="2">
        <f t="shared" si="141"/>
        <v>0</v>
      </c>
      <c r="I462" s="2" t="str">
        <f t="shared" si="142"/>
        <v>#DIV/0!</v>
      </c>
      <c r="J462" s="2" t="str">
        <f t="shared" si="143"/>
        <v>#DIV/0!</v>
      </c>
    </row>
    <row r="463">
      <c r="C463" s="1">
        <v>3.0</v>
      </c>
      <c r="E463" s="4" t="str">
        <f t="shared" si="139"/>
        <v/>
      </c>
      <c r="F463" s="1">
        <v>1.0</v>
      </c>
      <c r="G463" s="4" t="str">
        <f t="shared" si="140"/>
        <v/>
      </c>
      <c r="H463" s="2">
        <f t="shared" si="141"/>
        <v>0</v>
      </c>
      <c r="I463" s="2" t="str">
        <f t="shared" si="142"/>
        <v>#DIV/0!</v>
      </c>
      <c r="J463" s="2" t="str">
        <f t="shared" si="143"/>
        <v>#DIV/0!</v>
      </c>
    </row>
    <row r="464">
      <c r="C464" s="1">
        <v>4.0</v>
      </c>
      <c r="E464" s="4" t="str">
        <f t="shared" si="139"/>
        <v/>
      </c>
      <c r="F464" s="1">
        <v>0.0</v>
      </c>
      <c r="G464" s="4" t="str">
        <f t="shared" si="140"/>
        <v/>
      </c>
      <c r="H464" s="2">
        <f t="shared" si="141"/>
        <v>0</v>
      </c>
      <c r="I464" s="2" t="str">
        <f t="shared" si="142"/>
        <v>#DIV/0!</v>
      </c>
      <c r="J464" s="2" t="str">
        <f t="shared" si="143"/>
        <v>#DIV/0!</v>
      </c>
    </row>
    <row r="465">
      <c r="C465" s="1">
        <v>5.0</v>
      </c>
      <c r="E465" s="4" t="str">
        <f t="shared" si="139"/>
        <v/>
      </c>
      <c r="F465" s="1">
        <v>0.0</v>
      </c>
      <c r="G465" s="4" t="str">
        <f t="shared" si="140"/>
        <v/>
      </c>
      <c r="H465" s="2">
        <f t="shared" si="141"/>
        <v>0</v>
      </c>
      <c r="I465" s="2" t="str">
        <f t="shared" si="142"/>
        <v>#DIV/0!</v>
      </c>
      <c r="J465" s="2" t="str">
        <f t="shared" si="143"/>
        <v>#DIV/0!</v>
      </c>
    </row>
    <row r="466">
      <c r="C466" s="1">
        <v>6.0</v>
      </c>
      <c r="E466" s="4" t="str">
        <f t="shared" si="139"/>
        <v/>
      </c>
      <c r="F466" s="1">
        <v>0.0</v>
      </c>
      <c r="G466" s="4" t="str">
        <f t="shared" si="140"/>
        <v/>
      </c>
      <c r="H466" s="2">
        <f t="shared" si="141"/>
        <v>0</v>
      </c>
      <c r="I466" s="2" t="str">
        <f t="shared" si="142"/>
        <v>#DIV/0!</v>
      </c>
      <c r="J466" s="2" t="str">
        <f t="shared" si="143"/>
        <v>#DIV/0!</v>
      </c>
    </row>
    <row r="467">
      <c r="C467" s="1">
        <v>7.0</v>
      </c>
      <c r="E467" s="4" t="str">
        <f t="shared" si="139"/>
        <v/>
      </c>
      <c r="F467" s="1">
        <v>0.0</v>
      </c>
      <c r="G467" s="4" t="str">
        <f t="shared" si="140"/>
        <v/>
      </c>
      <c r="H467" s="2">
        <f t="shared" si="141"/>
        <v>0</v>
      </c>
      <c r="I467" s="2" t="str">
        <f t="shared" si="142"/>
        <v>#DIV/0!</v>
      </c>
      <c r="J467" s="2" t="str">
        <f t="shared" si="143"/>
        <v>#DIV/0!</v>
      </c>
    </row>
    <row r="468">
      <c r="C468" s="1">
        <v>8.0</v>
      </c>
      <c r="E468" s="4" t="str">
        <f t="shared" si="139"/>
        <v/>
      </c>
      <c r="F468" s="1">
        <v>0.0</v>
      </c>
      <c r="G468" s="4" t="str">
        <f t="shared" si="140"/>
        <v/>
      </c>
      <c r="H468" s="2">
        <f t="shared" si="141"/>
        <v>0</v>
      </c>
      <c r="I468" s="2" t="str">
        <f t="shared" si="142"/>
        <v>#DIV/0!</v>
      </c>
      <c r="J468" s="2" t="str">
        <f t="shared" si="143"/>
        <v>#DIV/0!</v>
      </c>
    </row>
    <row r="469">
      <c r="C469" s="1">
        <v>9.0</v>
      </c>
      <c r="E469" s="4" t="str">
        <f t="shared" si="139"/>
        <v/>
      </c>
      <c r="F469" s="1">
        <v>0.0</v>
      </c>
      <c r="G469" s="4" t="str">
        <f t="shared" si="140"/>
        <v/>
      </c>
      <c r="H469" s="2">
        <f t="shared" si="141"/>
        <v>0</v>
      </c>
      <c r="I469" s="2" t="str">
        <f t="shared" si="142"/>
        <v>#DIV/0!</v>
      </c>
      <c r="J469" s="2" t="str">
        <f t="shared" si="143"/>
        <v>#DIV/0!</v>
      </c>
    </row>
    <row r="470">
      <c r="C470" s="1" t="s">
        <v>28</v>
      </c>
      <c r="I470" s="2" t="str">
        <f>(E471-H471)/E471</f>
        <v>#DIV/0!</v>
      </c>
    </row>
    <row r="471">
      <c r="D471" s="1" t="s">
        <v>29</v>
      </c>
      <c r="E471" s="2">
        <f>Sum(E460:E469)</f>
        <v>0</v>
      </c>
      <c r="H471" s="2">
        <f>Sum(H460:H469)</f>
        <v>0</v>
      </c>
    </row>
    <row r="472">
      <c r="D472" s="1" t="s">
        <v>17</v>
      </c>
      <c r="E472" s="2">
        <f>E471/$B$2</f>
        <v>0</v>
      </c>
    </row>
    <row r="473">
      <c r="D473" s="1" t="s">
        <v>18</v>
      </c>
      <c r="E473" s="2" t="str">
        <f>H471/E471</f>
        <v>#DIV/0!</v>
      </c>
    </row>
    <row r="474">
      <c r="D474" s="1" t="s">
        <v>20</v>
      </c>
      <c r="E474" s="2">
        <f>H471/$B$2</f>
        <v>0</v>
      </c>
    </row>
    <row r="475">
      <c r="D475" s="1" t="s">
        <v>21</v>
      </c>
      <c r="E475" s="2">
        <f>(E471-H471)/$B$2</f>
        <v>0</v>
      </c>
    </row>
    <row r="488">
      <c r="C488" s="5" t="s">
        <v>6</v>
      </c>
      <c r="D488" s="2">
        <f>INDIRECT(CONCATENATE("Events!C",C489))</f>
        <v>17</v>
      </c>
      <c r="E488" s="1">
        <f>INDIRECT(CONCATENATE("Events!D",C489))</f>
        <v>8499</v>
      </c>
    </row>
    <row r="489">
      <c r="C489" s="1">
        <f>C459+1</f>
        <v>21</v>
      </c>
      <c r="E489" s="1" t="s">
        <v>7</v>
      </c>
      <c r="F489" s="1" t="s">
        <v>8</v>
      </c>
      <c r="G489" s="1" t="s">
        <v>9</v>
      </c>
      <c r="H489" s="1" t="s">
        <v>10</v>
      </c>
      <c r="I489" s="1" t="s">
        <v>11</v>
      </c>
      <c r="J489" s="1" t="s">
        <v>12</v>
      </c>
    </row>
    <row r="490">
      <c r="C490" s="1">
        <v>0.0</v>
      </c>
      <c r="E490" s="4" t="str">
        <f t="shared" ref="E490:E499" si="144">INDIRECT(CONCATENATE("'ccc",$E$488,"'!",$B$1,C490+2))</f>
        <v/>
      </c>
      <c r="F490" s="1">
        <v>1.0</v>
      </c>
      <c r="G490" s="4" t="str">
        <f t="shared" ref="G490:G499" si="145">INDIRECT(CONCATENATE("'ccc",$E$488,"'!",$B$1,C490+21))</f>
        <v/>
      </c>
      <c r="H490" s="2">
        <f t="shared" ref="H490:H499" si="146">E490*F490*G490</f>
        <v>0</v>
      </c>
      <c r="I490" s="2" t="str">
        <f t="shared" ref="I490:I499" si="147">H490/$E$501</f>
        <v>#DIV/0!</v>
      </c>
      <c r="J490" s="2" t="str">
        <f t="shared" ref="J490:J499" si="148">I490*$E$262</f>
        <v>#DIV/0!</v>
      </c>
    </row>
    <row r="491">
      <c r="C491" s="1">
        <v>1.0</v>
      </c>
      <c r="E491" s="4" t="str">
        <f t="shared" si="144"/>
        <v/>
      </c>
      <c r="F491" s="1">
        <v>1.0</v>
      </c>
      <c r="G491" s="4" t="str">
        <f t="shared" si="145"/>
        <v/>
      </c>
      <c r="H491" s="2">
        <f t="shared" si="146"/>
        <v>0</v>
      </c>
      <c r="I491" s="2" t="str">
        <f t="shared" si="147"/>
        <v>#DIV/0!</v>
      </c>
      <c r="J491" s="2" t="str">
        <f t="shared" si="148"/>
        <v>#DIV/0!</v>
      </c>
    </row>
    <row r="492">
      <c r="C492" s="1">
        <v>2.0</v>
      </c>
      <c r="E492" s="4" t="str">
        <f t="shared" si="144"/>
        <v/>
      </c>
      <c r="F492" s="1">
        <v>1.0</v>
      </c>
      <c r="G492" s="4" t="str">
        <f t="shared" si="145"/>
        <v/>
      </c>
      <c r="H492" s="2">
        <f t="shared" si="146"/>
        <v>0</v>
      </c>
      <c r="I492" s="2" t="str">
        <f t="shared" si="147"/>
        <v>#DIV/0!</v>
      </c>
      <c r="J492" s="2" t="str">
        <f t="shared" si="148"/>
        <v>#DIV/0!</v>
      </c>
    </row>
    <row r="493">
      <c r="C493" s="1">
        <v>3.0</v>
      </c>
      <c r="E493" s="4" t="str">
        <f t="shared" si="144"/>
        <v/>
      </c>
      <c r="F493" s="1">
        <v>1.0</v>
      </c>
      <c r="G493" s="4" t="str">
        <f t="shared" si="145"/>
        <v/>
      </c>
      <c r="H493" s="2">
        <f t="shared" si="146"/>
        <v>0</v>
      </c>
      <c r="I493" s="2" t="str">
        <f t="shared" si="147"/>
        <v>#DIV/0!</v>
      </c>
      <c r="J493" s="2" t="str">
        <f t="shared" si="148"/>
        <v>#DIV/0!</v>
      </c>
    </row>
    <row r="494">
      <c r="C494" s="1">
        <v>4.0</v>
      </c>
      <c r="E494" s="4" t="str">
        <f t="shared" si="144"/>
        <v/>
      </c>
      <c r="F494" s="1">
        <v>0.0</v>
      </c>
      <c r="G494" s="4" t="str">
        <f t="shared" si="145"/>
        <v/>
      </c>
      <c r="H494" s="2">
        <f t="shared" si="146"/>
        <v>0</v>
      </c>
      <c r="I494" s="2" t="str">
        <f t="shared" si="147"/>
        <v>#DIV/0!</v>
      </c>
      <c r="J494" s="2" t="str">
        <f t="shared" si="148"/>
        <v>#DIV/0!</v>
      </c>
    </row>
    <row r="495">
      <c r="C495" s="1">
        <v>5.0</v>
      </c>
      <c r="E495" s="4" t="str">
        <f t="shared" si="144"/>
        <v/>
      </c>
      <c r="F495" s="1">
        <v>0.0</v>
      </c>
      <c r="G495" s="4" t="str">
        <f t="shared" si="145"/>
        <v/>
      </c>
      <c r="H495" s="2">
        <f t="shared" si="146"/>
        <v>0</v>
      </c>
      <c r="I495" s="2" t="str">
        <f t="shared" si="147"/>
        <v>#DIV/0!</v>
      </c>
      <c r="J495" s="2" t="str">
        <f t="shared" si="148"/>
        <v>#DIV/0!</v>
      </c>
    </row>
    <row r="496">
      <c r="C496" s="1">
        <v>6.0</v>
      </c>
      <c r="E496" s="4" t="str">
        <f t="shared" si="144"/>
        <v/>
      </c>
      <c r="F496" s="1">
        <v>0.0</v>
      </c>
      <c r="G496" s="4" t="str">
        <f t="shared" si="145"/>
        <v/>
      </c>
      <c r="H496" s="2">
        <f t="shared" si="146"/>
        <v>0</v>
      </c>
      <c r="I496" s="2" t="str">
        <f t="shared" si="147"/>
        <v>#DIV/0!</v>
      </c>
      <c r="J496" s="2" t="str">
        <f t="shared" si="148"/>
        <v>#DIV/0!</v>
      </c>
    </row>
    <row r="497">
      <c r="C497" s="1">
        <v>7.0</v>
      </c>
      <c r="E497" s="4" t="str">
        <f t="shared" si="144"/>
        <v/>
      </c>
      <c r="F497" s="1">
        <v>0.0</v>
      </c>
      <c r="G497" s="4" t="str">
        <f t="shared" si="145"/>
        <v/>
      </c>
      <c r="H497" s="2">
        <f t="shared" si="146"/>
        <v>0</v>
      </c>
      <c r="I497" s="2" t="str">
        <f t="shared" si="147"/>
        <v>#DIV/0!</v>
      </c>
      <c r="J497" s="2" t="str">
        <f t="shared" si="148"/>
        <v>#DIV/0!</v>
      </c>
    </row>
    <row r="498">
      <c r="C498" s="1">
        <v>8.0</v>
      </c>
      <c r="E498" s="4" t="str">
        <f t="shared" si="144"/>
        <v/>
      </c>
      <c r="F498" s="1">
        <v>0.0</v>
      </c>
      <c r="G498" s="4" t="str">
        <f t="shared" si="145"/>
        <v/>
      </c>
      <c r="H498" s="2">
        <f t="shared" si="146"/>
        <v>0</v>
      </c>
      <c r="I498" s="2" t="str">
        <f t="shared" si="147"/>
        <v>#DIV/0!</v>
      </c>
      <c r="J498" s="2" t="str">
        <f t="shared" si="148"/>
        <v>#DIV/0!</v>
      </c>
    </row>
    <row r="499">
      <c r="C499" s="1">
        <v>9.0</v>
      </c>
      <c r="E499" s="4" t="str">
        <f t="shared" si="144"/>
        <v/>
      </c>
      <c r="F499" s="1">
        <v>0.0</v>
      </c>
      <c r="G499" s="4" t="str">
        <f t="shared" si="145"/>
        <v/>
      </c>
      <c r="H499" s="2">
        <f t="shared" si="146"/>
        <v>0</v>
      </c>
      <c r="I499" s="2" t="str">
        <f t="shared" si="147"/>
        <v>#DIV/0!</v>
      </c>
      <c r="J499" s="2" t="str">
        <f t="shared" si="148"/>
        <v>#DIV/0!</v>
      </c>
    </row>
    <row r="500">
      <c r="C500" s="1" t="s">
        <v>28</v>
      </c>
      <c r="I500" s="2" t="str">
        <f>(E501-H501)/E501</f>
        <v>#DIV/0!</v>
      </c>
    </row>
    <row r="501">
      <c r="D501" s="1" t="s">
        <v>29</v>
      </c>
      <c r="E501" s="2">
        <f>Sum(E490:E499)</f>
        <v>0</v>
      </c>
      <c r="H501" s="2">
        <f>Sum(H490:H499)</f>
        <v>0</v>
      </c>
    </row>
    <row r="502">
      <c r="D502" s="1" t="s">
        <v>17</v>
      </c>
      <c r="E502" s="2">
        <f>E501/$B$2</f>
        <v>0</v>
      </c>
    </row>
    <row r="503">
      <c r="D503" s="1" t="s">
        <v>18</v>
      </c>
      <c r="E503" s="2" t="str">
        <f>H501/E501</f>
        <v>#DIV/0!</v>
      </c>
    </row>
    <row r="504">
      <c r="D504" s="1" t="s">
        <v>20</v>
      </c>
      <c r="E504" s="2">
        <f>H501/$B$2</f>
        <v>0</v>
      </c>
    </row>
    <row r="505">
      <c r="D505" s="1" t="s">
        <v>21</v>
      </c>
      <c r="E505" s="2">
        <f>(E501-H501)/$B$2</f>
        <v>0</v>
      </c>
    </row>
    <row r="518">
      <c r="C518" s="5" t="s">
        <v>6</v>
      </c>
      <c r="D518" s="2">
        <f>INDIRECT(CONCATENATE("Events!C",C519))</f>
        <v>18</v>
      </c>
      <c r="E518" s="1">
        <f>INDIRECT(CONCATENATE("Events!D",C519))</f>
        <v>8999</v>
      </c>
    </row>
    <row r="519">
      <c r="C519" s="1">
        <f>C489+1</f>
        <v>22</v>
      </c>
      <c r="E519" s="1" t="s">
        <v>7</v>
      </c>
      <c r="F519" s="1" t="s">
        <v>8</v>
      </c>
      <c r="G519" s="1" t="s">
        <v>9</v>
      </c>
      <c r="H519" s="1" t="s">
        <v>10</v>
      </c>
      <c r="I519" s="1" t="s">
        <v>11</v>
      </c>
      <c r="J519" s="1" t="s">
        <v>12</v>
      </c>
    </row>
    <row r="520">
      <c r="C520" s="1">
        <v>0.0</v>
      </c>
      <c r="E520" s="4" t="str">
        <f t="shared" ref="E520:E529" si="149">INDIRECT(CONCATENATE("'ccc",$E$518,"'!",$B$1,C520+2))</f>
        <v/>
      </c>
      <c r="F520" s="1">
        <v>1.0</v>
      </c>
      <c r="G520" s="4" t="str">
        <f t="shared" ref="G520:G529" si="150">INDIRECT(CONCATENATE("'ccc",$E$518,"'!",$B$1,C520+21))</f>
        <v/>
      </c>
      <c r="H520" s="2">
        <f t="shared" ref="H520:H529" si="151">E520*F520*G520</f>
        <v>0</v>
      </c>
      <c r="I520" s="2" t="str">
        <f t="shared" ref="I520:I529" si="152">H520/$E$531</f>
        <v>#DIV/0!</v>
      </c>
      <c r="J520" s="2" t="str">
        <f t="shared" ref="J520:J529" si="153">I520*$E$262</f>
        <v>#DIV/0!</v>
      </c>
    </row>
    <row r="521">
      <c r="C521" s="1">
        <v>1.0</v>
      </c>
      <c r="E521" s="4" t="str">
        <f t="shared" si="149"/>
        <v/>
      </c>
      <c r="F521" s="1">
        <v>1.0</v>
      </c>
      <c r="G521" s="4" t="str">
        <f t="shared" si="150"/>
        <v/>
      </c>
      <c r="H521" s="2">
        <f t="shared" si="151"/>
        <v>0</v>
      </c>
      <c r="I521" s="2" t="str">
        <f t="shared" si="152"/>
        <v>#DIV/0!</v>
      </c>
      <c r="J521" s="2" t="str">
        <f t="shared" si="153"/>
        <v>#DIV/0!</v>
      </c>
    </row>
    <row r="522">
      <c r="C522" s="1">
        <v>2.0</v>
      </c>
      <c r="E522" s="4" t="str">
        <f t="shared" si="149"/>
        <v/>
      </c>
      <c r="F522" s="1">
        <v>1.0</v>
      </c>
      <c r="G522" s="4" t="str">
        <f t="shared" si="150"/>
        <v/>
      </c>
      <c r="H522" s="2">
        <f t="shared" si="151"/>
        <v>0</v>
      </c>
      <c r="I522" s="2" t="str">
        <f t="shared" si="152"/>
        <v>#DIV/0!</v>
      </c>
      <c r="J522" s="2" t="str">
        <f t="shared" si="153"/>
        <v>#DIV/0!</v>
      </c>
    </row>
    <row r="523">
      <c r="C523" s="1">
        <v>3.0</v>
      </c>
      <c r="E523" s="4" t="str">
        <f t="shared" si="149"/>
        <v/>
      </c>
      <c r="F523" s="1">
        <v>1.0</v>
      </c>
      <c r="G523" s="4" t="str">
        <f t="shared" si="150"/>
        <v/>
      </c>
      <c r="H523" s="2">
        <f t="shared" si="151"/>
        <v>0</v>
      </c>
      <c r="I523" s="2" t="str">
        <f t="shared" si="152"/>
        <v>#DIV/0!</v>
      </c>
      <c r="J523" s="2" t="str">
        <f t="shared" si="153"/>
        <v>#DIV/0!</v>
      </c>
    </row>
    <row r="524">
      <c r="C524" s="1">
        <v>4.0</v>
      </c>
      <c r="E524" s="4" t="str">
        <f t="shared" si="149"/>
        <v/>
      </c>
      <c r="F524" s="1">
        <v>0.0</v>
      </c>
      <c r="G524" s="4" t="str">
        <f t="shared" si="150"/>
        <v/>
      </c>
      <c r="H524" s="2">
        <f t="shared" si="151"/>
        <v>0</v>
      </c>
      <c r="I524" s="2" t="str">
        <f t="shared" si="152"/>
        <v>#DIV/0!</v>
      </c>
      <c r="J524" s="2" t="str">
        <f t="shared" si="153"/>
        <v>#DIV/0!</v>
      </c>
    </row>
    <row r="525">
      <c r="C525" s="1">
        <v>5.0</v>
      </c>
      <c r="E525" s="4" t="str">
        <f t="shared" si="149"/>
        <v/>
      </c>
      <c r="F525" s="1">
        <v>0.0</v>
      </c>
      <c r="G525" s="4" t="str">
        <f t="shared" si="150"/>
        <v/>
      </c>
      <c r="H525" s="2">
        <f t="shared" si="151"/>
        <v>0</v>
      </c>
      <c r="I525" s="2" t="str">
        <f t="shared" si="152"/>
        <v>#DIV/0!</v>
      </c>
      <c r="J525" s="2" t="str">
        <f t="shared" si="153"/>
        <v>#DIV/0!</v>
      </c>
    </row>
    <row r="526">
      <c r="C526" s="1">
        <v>6.0</v>
      </c>
      <c r="E526" s="4" t="str">
        <f t="shared" si="149"/>
        <v/>
      </c>
      <c r="F526" s="1">
        <v>0.0</v>
      </c>
      <c r="G526" s="4" t="str">
        <f t="shared" si="150"/>
        <v/>
      </c>
      <c r="H526" s="2">
        <f t="shared" si="151"/>
        <v>0</v>
      </c>
      <c r="I526" s="2" t="str">
        <f t="shared" si="152"/>
        <v>#DIV/0!</v>
      </c>
      <c r="J526" s="2" t="str">
        <f t="shared" si="153"/>
        <v>#DIV/0!</v>
      </c>
    </row>
    <row r="527">
      <c r="C527" s="1">
        <v>7.0</v>
      </c>
      <c r="E527" s="4" t="str">
        <f t="shared" si="149"/>
        <v/>
      </c>
      <c r="F527" s="1">
        <v>0.0</v>
      </c>
      <c r="G527" s="4" t="str">
        <f t="shared" si="150"/>
        <v/>
      </c>
      <c r="H527" s="2">
        <f t="shared" si="151"/>
        <v>0</v>
      </c>
      <c r="I527" s="2" t="str">
        <f t="shared" si="152"/>
        <v>#DIV/0!</v>
      </c>
      <c r="J527" s="2" t="str">
        <f t="shared" si="153"/>
        <v>#DIV/0!</v>
      </c>
    </row>
    <row r="528">
      <c r="C528" s="1">
        <v>8.0</v>
      </c>
      <c r="E528" s="4" t="str">
        <f t="shared" si="149"/>
        <v/>
      </c>
      <c r="F528" s="1">
        <v>0.0</v>
      </c>
      <c r="G528" s="4" t="str">
        <f t="shared" si="150"/>
        <v/>
      </c>
      <c r="H528" s="2">
        <f t="shared" si="151"/>
        <v>0</v>
      </c>
      <c r="I528" s="2" t="str">
        <f t="shared" si="152"/>
        <v>#DIV/0!</v>
      </c>
      <c r="J528" s="2" t="str">
        <f t="shared" si="153"/>
        <v>#DIV/0!</v>
      </c>
    </row>
    <row r="529">
      <c r="C529" s="1">
        <v>9.0</v>
      </c>
      <c r="E529" s="4" t="str">
        <f t="shared" si="149"/>
        <v/>
      </c>
      <c r="F529" s="1">
        <v>0.0</v>
      </c>
      <c r="G529" s="4" t="str">
        <f t="shared" si="150"/>
        <v/>
      </c>
      <c r="H529" s="2">
        <f t="shared" si="151"/>
        <v>0</v>
      </c>
      <c r="I529" s="2" t="str">
        <f t="shared" si="152"/>
        <v>#DIV/0!</v>
      </c>
      <c r="J529" s="2" t="str">
        <f t="shared" si="153"/>
        <v>#DIV/0!</v>
      </c>
    </row>
    <row r="530">
      <c r="C530" s="1" t="s">
        <v>28</v>
      </c>
      <c r="I530" s="2" t="str">
        <f>(E531-H531)/E531</f>
        <v>#DIV/0!</v>
      </c>
    </row>
    <row r="531">
      <c r="D531" s="1" t="s">
        <v>29</v>
      </c>
      <c r="E531" s="2">
        <f>Sum(E520:E529)</f>
        <v>0</v>
      </c>
      <c r="H531" s="2">
        <f>Sum(H520:H529)</f>
        <v>0</v>
      </c>
    </row>
    <row r="532">
      <c r="D532" s="1" t="s">
        <v>17</v>
      </c>
      <c r="E532" s="2">
        <f>E531/$B$2</f>
        <v>0</v>
      </c>
    </row>
    <row r="533">
      <c r="D533" s="1" t="s">
        <v>18</v>
      </c>
      <c r="E533" s="2" t="str">
        <f>H531/E531</f>
        <v>#DIV/0!</v>
      </c>
    </row>
    <row r="534">
      <c r="D534" s="1" t="s">
        <v>20</v>
      </c>
      <c r="E534" s="2">
        <f>H531/$B$2</f>
        <v>0</v>
      </c>
    </row>
    <row r="535">
      <c r="D535" s="1" t="s">
        <v>21</v>
      </c>
      <c r="E535" s="2">
        <f>(E531-H531)/$B$2</f>
        <v>0</v>
      </c>
    </row>
    <row r="548">
      <c r="C548" s="5" t="s">
        <v>6</v>
      </c>
      <c r="D548" s="2">
        <f>INDIRECT(CONCATENATE("Events!C",C549))</f>
        <v>19</v>
      </c>
      <c r="E548" s="1">
        <f>INDIRECT(CONCATENATE("Events!D",C549))</f>
        <v>9499</v>
      </c>
    </row>
    <row r="549">
      <c r="C549" s="1">
        <f>C519+1</f>
        <v>23</v>
      </c>
      <c r="E549" s="1" t="s">
        <v>7</v>
      </c>
      <c r="F549" s="1" t="s">
        <v>8</v>
      </c>
      <c r="G549" s="1" t="s">
        <v>9</v>
      </c>
      <c r="H549" s="1" t="s">
        <v>10</v>
      </c>
      <c r="I549" s="1" t="s">
        <v>11</v>
      </c>
      <c r="J549" s="1" t="s">
        <v>12</v>
      </c>
    </row>
    <row r="550">
      <c r="C550" s="1">
        <v>0.0</v>
      </c>
      <c r="E550" s="4" t="str">
        <f t="shared" ref="E550:E559" si="154">INDIRECT(CONCATENATE("'ccc",$E$548,"'!",$B$1,C550+2))</f>
        <v/>
      </c>
      <c r="F550" s="1">
        <v>1.0</v>
      </c>
      <c r="G550" s="4" t="str">
        <f t="shared" ref="G550:G559" si="155">INDIRECT(CONCATENATE("'ccc",$E$548,"'!",$B$1,C550+21))</f>
        <v/>
      </c>
      <c r="H550" s="2">
        <f t="shared" ref="H550:H559" si="156">E550*F550*G550</f>
        <v>0</v>
      </c>
      <c r="I550" s="2" t="str">
        <f t="shared" ref="I550:I559" si="157">H550/$E$561</f>
        <v>#DIV/0!</v>
      </c>
      <c r="J550" s="2" t="str">
        <f t="shared" ref="J550:J559" si="158">I550*$E$262</f>
        <v>#DIV/0!</v>
      </c>
    </row>
    <row r="551">
      <c r="C551" s="1">
        <v>1.0</v>
      </c>
      <c r="E551" s="4" t="str">
        <f t="shared" si="154"/>
        <v/>
      </c>
      <c r="F551" s="1">
        <v>1.0</v>
      </c>
      <c r="G551" s="4" t="str">
        <f t="shared" si="155"/>
        <v/>
      </c>
      <c r="H551" s="2">
        <f t="shared" si="156"/>
        <v>0</v>
      </c>
      <c r="I551" s="2" t="str">
        <f t="shared" si="157"/>
        <v>#DIV/0!</v>
      </c>
      <c r="J551" s="2" t="str">
        <f t="shared" si="158"/>
        <v>#DIV/0!</v>
      </c>
    </row>
    <row r="552">
      <c r="C552" s="1">
        <v>2.0</v>
      </c>
      <c r="E552" s="4" t="str">
        <f t="shared" si="154"/>
        <v/>
      </c>
      <c r="F552" s="1">
        <v>1.0</v>
      </c>
      <c r="G552" s="4" t="str">
        <f t="shared" si="155"/>
        <v/>
      </c>
      <c r="H552" s="2">
        <f t="shared" si="156"/>
        <v>0</v>
      </c>
      <c r="I552" s="2" t="str">
        <f t="shared" si="157"/>
        <v>#DIV/0!</v>
      </c>
      <c r="J552" s="2" t="str">
        <f t="shared" si="158"/>
        <v>#DIV/0!</v>
      </c>
    </row>
    <row r="553">
      <c r="C553" s="1">
        <v>3.0</v>
      </c>
      <c r="E553" s="4" t="str">
        <f t="shared" si="154"/>
        <v/>
      </c>
      <c r="F553" s="1">
        <v>1.0</v>
      </c>
      <c r="G553" s="4" t="str">
        <f t="shared" si="155"/>
        <v/>
      </c>
      <c r="H553" s="2">
        <f t="shared" si="156"/>
        <v>0</v>
      </c>
      <c r="I553" s="2" t="str">
        <f t="shared" si="157"/>
        <v>#DIV/0!</v>
      </c>
      <c r="J553" s="2" t="str">
        <f t="shared" si="158"/>
        <v>#DIV/0!</v>
      </c>
    </row>
    <row r="554">
      <c r="C554" s="1">
        <v>4.0</v>
      </c>
      <c r="E554" s="4" t="str">
        <f t="shared" si="154"/>
        <v/>
      </c>
      <c r="F554" s="1">
        <v>0.0</v>
      </c>
      <c r="G554" s="4" t="str">
        <f t="shared" si="155"/>
        <v/>
      </c>
      <c r="H554" s="2">
        <f t="shared" si="156"/>
        <v>0</v>
      </c>
      <c r="I554" s="2" t="str">
        <f t="shared" si="157"/>
        <v>#DIV/0!</v>
      </c>
      <c r="J554" s="2" t="str">
        <f t="shared" si="158"/>
        <v>#DIV/0!</v>
      </c>
    </row>
    <row r="555">
      <c r="C555" s="1">
        <v>5.0</v>
      </c>
      <c r="E555" s="4" t="str">
        <f t="shared" si="154"/>
        <v/>
      </c>
      <c r="F555" s="1">
        <v>0.0</v>
      </c>
      <c r="G555" s="4" t="str">
        <f t="shared" si="155"/>
        <v/>
      </c>
      <c r="H555" s="2">
        <f t="shared" si="156"/>
        <v>0</v>
      </c>
      <c r="I555" s="2" t="str">
        <f t="shared" si="157"/>
        <v>#DIV/0!</v>
      </c>
      <c r="J555" s="2" t="str">
        <f t="shared" si="158"/>
        <v>#DIV/0!</v>
      </c>
    </row>
    <row r="556">
      <c r="C556" s="1">
        <v>6.0</v>
      </c>
      <c r="E556" s="4" t="str">
        <f t="shared" si="154"/>
        <v/>
      </c>
      <c r="F556" s="1">
        <v>0.0</v>
      </c>
      <c r="G556" s="4" t="str">
        <f t="shared" si="155"/>
        <v/>
      </c>
      <c r="H556" s="2">
        <f t="shared" si="156"/>
        <v>0</v>
      </c>
      <c r="I556" s="2" t="str">
        <f t="shared" si="157"/>
        <v>#DIV/0!</v>
      </c>
      <c r="J556" s="2" t="str">
        <f t="shared" si="158"/>
        <v>#DIV/0!</v>
      </c>
    </row>
    <row r="557">
      <c r="C557" s="1">
        <v>7.0</v>
      </c>
      <c r="E557" s="4" t="str">
        <f t="shared" si="154"/>
        <v/>
      </c>
      <c r="F557" s="1">
        <v>0.0</v>
      </c>
      <c r="G557" s="4" t="str">
        <f t="shared" si="155"/>
        <v/>
      </c>
      <c r="H557" s="2">
        <f t="shared" si="156"/>
        <v>0</v>
      </c>
      <c r="I557" s="2" t="str">
        <f t="shared" si="157"/>
        <v>#DIV/0!</v>
      </c>
      <c r="J557" s="2" t="str">
        <f t="shared" si="158"/>
        <v>#DIV/0!</v>
      </c>
    </row>
    <row r="558">
      <c r="C558" s="1">
        <v>8.0</v>
      </c>
      <c r="E558" s="4" t="str">
        <f t="shared" si="154"/>
        <v/>
      </c>
      <c r="F558" s="1">
        <v>0.0</v>
      </c>
      <c r="G558" s="4" t="str">
        <f t="shared" si="155"/>
        <v/>
      </c>
      <c r="H558" s="2">
        <f t="shared" si="156"/>
        <v>0</v>
      </c>
      <c r="I558" s="2" t="str">
        <f t="shared" si="157"/>
        <v>#DIV/0!</v>
      </c>
      <c r="J558" s="2" t="str">
        <f t="shared" si="158"/>
        <v>#DIV/0!</v>
      </c>
    </row>
    <row r="559">
      <c r="C559" s="1">
        <v>9.0</v>
      </c>
      <c r="E559" s="4" t="str">
        <f t="shared" si="154"/>
        <v/>
      </c>
      <c r="F559" s="1">
        <v>0.0</v>
      </c>
      <c r="G559" s="4" t="str">
        <f t="shared" si="155"/>
        <v/>
      </c>
      <c r="H559" s="2">
        <f t="shared" si="156"/>
        <v>0</v>
      </c>
      <c r="I559" s="2" t="str">
        <f t="shared" si="157"/>
        <v>#DIV/0!</v>
      </c>
      <c r="J559" s="2" t="str">
        <f t="shared" si="158"/>
        <v>#DIV/0!</v>
      </c>
    </row>
    <row r="560">
      <c r="C560" s="1" t="s">
        <v>28</v>
      </c>
      <c r="I560" s="2" t="str">
        <f>(E561-H561)/E561</f>
        <v>#DIV/0!</v>
      </c>
    </row>
    <row r="561">
      <c r="D561" s="1" t="s">
        <v>29</v>
      </c>
      <c r="E561" s="2">
        <f>Sum(E550:E559)</f>
        <v>0</v>
      </c>
      <c r="H561" s="2">
        <f>Sum(H550:H559)</f>
        <v>0</v>
      </c>
    </row>
    <row r="562">
      <c r="D562" s="1" t="s">
        <v>17</v>
      </c>
      <c r="E562" s="2">
        <f>E561/$B$2</f>
        <v>0</v>
      </c>
    </row>
    <row r="563">
      <c r="D563" s="1" t="s">
        <v>18</v>
      </c>
      <c r="E563" s="2" t="str">
        <f>H561/E561</f>
        <v>#DIV/0!</v>
      </c>
    </row>
    <row r="564">
      <c r="D564" s="1" t="s">
        <v>20</v>
      </c>
      <c r="E564" s="2">
        <f>H561/$B$2</f>
        <v>0</v>
      </c>
    </row>
    <row r="565">
      <c r="D565" s="1" t="s">
        <v>21</v>
      </c>
      <c r="E565" s="2">
        <f>(E561-H561)/$B$2</f>
        <v>0</v>
      </c>
    </row>
    <row r="578">
      <c r="C578" s="5" t="s">
        <v>6</v>
      </c>
      <c r="D578" s="2">
        <f>INDIRECT(CONCATENATE("Events!C",C579))</f>
        <v>20</v>
      </c>
      <c r="E578" s="1">
        <f>INDIRECT(CONCATENATE("Events!D",C579))</f>
        <v>9999</v>
      </c>
    </row>
    <row r="579">
      <c r="C579" s="1">
        <f>C549+1</f>
        <v>24</v>
      </c>
      <c r="E579" s="1" t="s">
        <v>7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12</v>
      </c>
    </row>
    <row r="580">
      <c r="C580" s="1">
        <v>0.0</v>
      </c>
      <c r="E580" s="4" t="str">
        <f t="shared" ref="E580:E589" si="159">INDIRECT(CONCATENATE("'ccc",$E$578,"'!",$B$1,C580+2))</f>
        <v/>
      </c>
      <c r="F580" s="1">
        <v>1.0</v>
      </c>
      <c r="G580" s="4" t="str">
        <f t="shared" ref="G580:G589" si="160">INDIRECT(CONCATENATE("'ccc",$E$578,"'!",$B$1,C580+21))</f>
        <v/>
      </c>
      <c r="H580" s="2">
        <f t="shared" ref="H580:H589" si="161">E580*F580*G580</f>
        <v>0</v>
      </c>
      <c r="I580" s="2" t="str">
        <f t="shared" ref="I580:I589" si="162">H580/$E$591</f>
        <v>#DIV/0!</v>
      </c>
      <c r="J580" s="2" t="str">
        <f t="shared" ref="J580:J589" si="163">I580*$E$262</f>
        <v>#DIV/0!</v>
      </c>
    </row>
    <row r="581">
      <c r="C581" s="1">
        <v>1.0</v>
      </c>
      <c r="E581" s="4" t="str">
        <f t="shared" si="159"/>
        <v/>
      </c>
      <c r="F581" s="1">
        <v>1.0</v>
      </c>
      <c r="G581" s="4" t="str">
        <f t="shared" si="160"/>
        <v/>
      </c>
      <c r="H581" s="2">
        <f t="shared" si="161"/>
        <v>0</v>
      </c>
      <c r="I581" s="2" t="str">
        <f t="shared" si="162"/>
        <v>#DIV/0!</v>
      </c>
      <c r="J581" s="2" t="str">
        <f t="shared" si="163"/>
        <v>#DIV/0!</v>
      </c>
    </row>
    <row r="582">
      <c r="C582" s="1">
        <v>2.0</v>
      </c>
      <c r="E582" s="4" t="str">
        <f t="shared" si="159"/>
        <v/>
      </c>
      <c r="F582" s="1">
        <v>1.0</v>
      </c>
      <c r="G582" s="4" t="str">
        <f t="shared" si="160"/>
        <v/>
      </c>
      <c r="H582" s="2">
        <f t="shared" si="161"/>
        <v>0</v>
      </c>
      <c r="I582" s="2" t="str">
        <f t="shared" si="162"/>
        <v>#DIV/0!</v>
      </c>
      <c r="J582" s="2" t="str">
        <f t="shared" si="163"/>
        <v>#DIV/0!</v>
      </c>
    </row>
    <row r="583">
      <c r="C583" s="1">
        <v>3.0</v>
      </c>
      <c r="E583" s="4" t="str">
        <f t="shared" si="159"/>
        <v/>
      </c>
      <c r="F583" s="1">
        <v>1.0</v>
      </c>
      <c r="G583" s="4" t="str">
        <f t="shared" si="160"/>
        <v/>
      </c>
      <c r="H583" s="2">
        <f t="shared" si="161"/>
        <v>0</v>
      </c>
      <c r="I583" s="2" t="str">
        <f t="shared" si="162"/>
        <v>#DIV/0!</v>
      </c>
      <c r="J583" s="2" t="str">
        <f t="shared" si="163"/>
        <v>#DIV/0!</v>
      </c>
    </row>
    <row r="584">
      <c r="C584" s="1">
        <v>4.0</v>
      </c>
      <c r="E584" s="4" t="str">
        <f t="shared" si="159"/>
        <v/>
      </c>
      <c r="F584" s="1">
        <v>0.0</v>
      </c>
      <c r="G584" s="4" t="str">
        <f t="shared" si="160"/>
        <v/>
      </c>
      <c r="H584" s="2">
        <f t="shared" si="161"/>
        <v>0</v>
      </c>
      <c r="I584" s="2" t="str">
        <f t="shared" si="162"/>
        <v>#DIV/0!</v>
      </c>
      <c r="J584" s="2" t="str">
        <f t="shared" si="163"/>
        <v>#DIV/0!</v>
      </c>
    </row>
    <row r="585">
      <c r="C585" s="1">
        <v>5.0</v>
      </c>
      <c r="E585" s="4" t="str">
        <f t="shared" si="159"/>
        <v/>
      </c>
      <c r="F585" s="1">
        <v>0.0</v>
      </c>
      <c r="G585" s="4" t="str">
        <f t="shared" si="160"/>
        <v/>
      </c>
      <c r="H585" s="2">
        <f t="shared" si="161"/>
        <v>0</v>
      </c>
      <c r="I585" s="2" t="str">
        <f t="shared" si="162"/>
        <v>#DIV/0!</v>
      </c>
      <c r="J585" s="2" t="str">
        <f t="shared" si="163"/>
        <v>#DIV/0!</v>
      </c>
    </row>
    <row r="586">
      <c r="C586" s="1">
        <v>6.0</v>
      </c>
      <c r="E586" s="4" t="str">
        <f t="shared" si="159"/>
        <v/>
      </c>
      <c r="F586" s="1">
        <v>0.0</v>
      </c>
      <c r="G586" s="4" t="str">
        <f t="shared" si="160"/>
        <v/>
      </c>
      <c r="H586" s="2">
        <f t="shared" si="161"/>
        <v>0</v>
      </c>
      <c r="I586" s="2" t="str">
        <f t="shared" si="162"/>
        <v>#DIV/0!</v>
      </c>
      <c r="J586" s="2" t="str">
        <f t="shared" si="163"/>
        <v>#DIV/0!</v>
      </c>
    </row>
    <row r="587">
      <c r="C587" s="1">
        <v>7.0</v>
      </c>
      <c r="E587" s="4" t="str">
        <f t="shared" si="159"/>
        <v/>
      </c>
      <c r="F587" s="1">
        <v>0.0</v>
      </c>
      <c r="G587" s="4" t="str">
        <f t="shared" si="160"/>
        <v/>
      </c>
      <c r="H587" s="2">
        <f t="shared" si="161"/>
        <v>0</v>
      </c>
      <c r="I587" s="2" t="str">
        <f t="shared" si="162"/>
        <v>#DIV/0!</v>
      </c>
      <c r="J587" s="2" t="str">
        <f t="shared" si="163"/>
        <v>#DIV/0!</v>
      </c>
    </row>
    <row r="588">
      <c r="C588" s="1">
        <v>8.0</v>
      </c>
      <c r="E588" s="4" t="str">
        <f t="shared" si="159"/>
        <v/>
      </c>
      <c r="F588" s="1">
        <v>0.0</v>
      </c>
      <c r="G588" s="4" t="str">
        <f t="shared" si="160"/>
        <v/>
      </c>
      <c r="H588" s="2">
        <f t="shared" si="161"/>
        <v>0</v>
      </c>
      <c r="I588" s="2" t="str">
        <f t="shared" si="162"/>
        <v>#DIV/0!</v>
      </c>
      <c r="J588" s="2" t="str">
        <f t="shared" si="163"/>
        <v>#DIV/0!</v>
      </c>
    </row>
    <row r="589">
      <c r="C589" s="1">
        <v>9.0</v>
      </c>
      <c r="E589" s="4" t="str">
        <f t="shared" si="159"/>
        <v/>
      </c>
      <c r="F589" s="1">
        <v>0.0</v>
      </c>
      <c r="G589" s="4" t="str">
        <f t="shared" si="160"/>
        <v/>
      </c>
      <c r="H589" s="2">
        <f t="shared" si="161"/>
        <v>0</v>
      </c>
      <c r="I589" s="2" t="str">
        <f t="shared" si="162"/>
        <v>#DIV/0!</v>
      </c>
      <c r="J589" s="2" t="str">
        <f t="shared" si="163"/>
        <v>#DIV/0!</v>
      </c>
    </row>
    <row r="590">
      <c r="C590" s="1" t="s">
        <v>28</v>
      </c>
      <c r="I590" s="2" t="str">
        <f>(E591-H591)/E591</f>
        <v>#DIV/0!</v>
      </c>
    </row>
    <row r="591">
      <c r="D591" s="1" t="s">
        <v>29</v>
      </c>
      <c r="E591" s="2">
        <f>Sum(E580:E589)</f>
        <v>0</v>
      </c>
      <c r="H591" s="2">
        <f>Sum(H580:H589)</f>
        <v>0</v>
      </c>
    </row>
    <row r="592">
      <c r="D592" s="1" t="s">
        <v>17</v>
      </c>
      <c r="E592" s="2">
        <f>E591/$B$2</f>
        <v>0</v>
      </c>
    </row>
    <row r="593">
      <c r="D593" s="1" t="s">
        <v>18</v>
      </c>
      <c r="E593" s="2" t="str">
        <f>H591/E591</f>
        <v>#DIV/0!</v>
      </c>
    </row>
    <row r="594">
      <c r="D594" s="1" t="s">
        <v>20</v>
      </c>
      <c r="E594" s="2">
        <f>H591/$B$2</f>
        <v>0</v>
      </c>
    </row>
    <row r="595">
      <c r="D595" s="1" t="s">
        <v>21</v>
      </c>
      <c r="E595" s="2">
        <f>(E591-H591)/$B$2</f>
        <v>0</v>
      </c>
    </row>
    <row r="608">
      <c r="C608" s="5" t="s">
        <v>6</v>
      </c>
      <c r="D608" s="2">
        <f>INDIRECT(CONCATENATE("Events!C",C609))</f>
        <v>21</v>
      </c>
      <c r="E608" s="1">
        <f>INDIRECT(CONCATENATE("Events!D",C609))</f>
        <v>10499</v>
      </c>
    </row>
    <row r="609">
      <c r="C609" s="1">
        <f>C579+1</f>
        <v>25</v>
      </c>
      <c r="E609" s="1" t="s">
        <v>7</v>
      </c>
      <c r="F609" s="1" t="s">
        <v>8</v>
      </c>
      <c r="G609" s="1" t="s">
        <v>9</v>
      </c>
      <c r="H609" s="1" t="s">
        <v>10</v>
      </c>
      <c r="I609" s="1" t="s">
        <v>11</v>
      </c>
      <c r="J609" s="1" t="s">
        <v>12</v>
      </c>
    </row>
    <row r="610">
      <c r="C610" s="1">
        <v>0.0</v>
      </c>
      <c r="E610" s="4" t="str">
        <f t="shared" ref="E610:E619" si="164">INDIRECT(CONCATENATE("'ccc",$E$608,"'!",$B$1,C610+2))</f>
        <v/>
      </c>
      <c r="F610" s="1">
        <v>1.0</v>
      </c>
      <c r="G610" s="4" t="str">
        <f t="shared" ref="G610:G619" si="165">INDIRECT(CONCATENATE("'ccc",$E$608,"'!",$B$1,C610+21))</f>
        <v/>
      </c>
      <c r="H610" s="2">
        <f t="shared" ref="H610:H619" si="166">E610*F610*G610</f>
        <v>0</v>
      </c>
      <c r="I610" s="2" t="str">
        <f t="shared" ref="I610:I619" si="167">H610/$E$621</f>
        <v>#DIV/0!</v>
      </c>
      <c r="J610" s="2" t="str">
        <f t="shared" ref="J610:J619" si="168">I610*$E$262</f>
        <v>#DIV/0!</v>
      </c>
    </row>
    <row r="611">
      <c r="C611" s="1">
        <v>1.0</v>
      </c>
      <c r="E611" s="4" t="str">
        <f t="shared" si="164"/>
        <v/>
      </c>
      <c r="F611" s="1">
        <v>1.0</v>
      </c>
      <c r="G611" s="4" t="str">
        <f t="shared" si="165"/>
        <v/>
      </c>
      <c r="H611" s="2">
        <f t="shared" si="166"/>
        <v>0</v>
      </c>
      <c r="I611" s="2" t="str">
        <f t="shared" si="167"/>
        <v>#DIV/0!</v>
      </c>
      <c r="J611" s="2" t="str">
        <f t="shared" si="168"/>
        <v>#DIV/0!</v>
      </c>
    </row>
    <row r="612">
      <c r="C612" s="1">
        <v>2.0</v>
      </c>
      <c r="E612" s="4" t="str">
        <f t="shared" si="164"/>
        <v/>
      </c>
      <c r="F612" s="1">
        <v>1.0</v>
      </c>
      <c r="G612" s="4" t="str">
        <f t="shared" si="165"/>
        <v/>
      </c>
      <c r="H612" s="2">
        <f t="shared" si="166"/>
        <v>0</v>
      </c>
      <c r="I612" s="2" t="str">
        <f t="shared" si="167"/>
        <v>#DIV/0!</v>
      </c>
      <c r="J612" s="2" t="str">
        <f t="shared" si="168"/>
        <v>#DIV/0!</v>
      </c>
    </row>
    <row r="613">
      <c r="C613" s="1">
        <v>3.0</v>
      </c>
      <c r="E613" s="4" t="str">
        <f t="shared" si="164"/>
        <v/>
      </c>
      <c r="F613" s="1">
        <v>1.0</v>
      </c>
      <c r="G613" s="4" t="str">
        <f t="shared" si="165"/>
        <v/>
      </c>
      <c r="H613" s="2">
        <f t="shared" si="166"/>
        <v>0</v>
      </c>
      <c r="I613" s="2" t="str">
        <f t="shared" si="167"/>
        <v>#DIV/0!</v>
      </c>
      <c r="J613" s="2" t="str">
        <f t="shared" si="168"/>
        <v>#DIV/0!</v>
      </c>
    </row>
    <row r="614">
      <c r="C614" s="1">
        <v>4.0</v>
      </c>
      <c r="E614" s="4" t="str">
        <f t="shared" si="164"/>
        <v/>
      </c>
      <c r="F614" s="1">
        <v>1.0</v>
      </c>
      <c r="G614" s="4" t="str">
        <f t="shared" si="165"/>
        <v/>
      </c>
      <c r="H614" s="2">
        <f t="shared" si="166"/>
        <v>0</v>
      </c>
      <c r="I614" s="2" t="str">
        <f t="shared" si="167"/>
        <v>#DIV/0!</v>
      </c>
      <c r="J614" s="2" t="str">
        <f t="shared" si="168"/>
        <v>#DIV/0!</v>
      </c>
    </row>
    <row r="615">
      <c r="C615" s="1">
        <v>5.0</v>
      </c>
      <c r="E615" s="4" t="str">
        <f t="shared" si="164"/>
        <v/>
      </c>
      <c r="F615" s="1">
        <v>0.0</v>
      </c>
      <c r="G615" s="4" t="str">
        <f t="shared" si="165"/>
        <v/>
      </c>
      <c r="H615" s="2">
        <f t="shared" si="166"/>
        <v>0</v>
      </c>
      <c r="I615" s="2" t="str">
        <f t="shared" si="167"/>
        <v>#DIV/0!</v>
      </c>
      <c r="J615" s="2" t="str">
        <f t="shared" si="168"/>
        <v>#DIV/0!</v>
      </c>
    </row>
    <row r="616">
      <c r="C616" s="1">
        <v>6.0</v>
      </c>
      <c r="E616" s="4" t="str">
        <f t="shared" si="164"/>
        <v/>
      </c>
      <c r="F616" s="1">
        <v>0.0</v>
      </c>
      <c r="G616" s="4" t="str">
        <f t="shared" si="165"/>
        <v/>
      </c>
      <c r="H616" s="2">
        <f t="shared" si="166"/>
        <v>0</v>
      </c>
      <c r="I616" s="2" t="str">
        <f t="shared" si="167"/>
        <v>#DIV/0!</v>
      </c>
      <c r="J616" s="2" t="str">
        <f t="shared" si="168"/>
        <v>#DIV/0!</v>
      </c>
    </row>
    <row r="617">
      <c r="C617" s="1">
        <v>7.0</v>
      </c>
      <c r="E617" s="4" t="str">
        <f t="shared" si="164"/>
        <v/>
      </c>
      <c r="F617" s="1">
        <v>0.0</v>
      </c>
      <c r="G617" s="4" t="str">
        <f t="shared" si="165"/>
        <v/>
      </c>
      <c r="H617" s="2">
        <f t="shared" si="166"/>
        <v>0</v>
      </c>
      <c r="I617" s="2" t="str">
        <f t="shared" si="167"/>
        <v>#DIV/0!</v>
      </c>
      <c r="J617" s="2" t="str">
        <f t="shared" si="168"/>
        <v>#DIV/0!</v>
      </c>
    </row>
    <row r="618">
      <c r="C618" s="1">
        <v>8.0</v>
      </c>
      <c r="E618" s="4" t="str">
        <f t="shared" si="164"/>
        <v/>
      </c>
      <c r="F618" s="1">
        <v>0.0</v>
      </c>
      <c r="G618" s="4" t="str">
        <f t="shared" si="165"/>
        <v/>
      </c>
      <c r="H618" s="2">
        <f t="shared" si="166"/>
        <v>0</v>
      </c>
      <c r="I618" s="2" t="str">
        <f t="shared" si="167"/>
        <v>#DIV/0!</v>
      </c>
      <c r="J618" s="2" t="str">
        <f t="shared" si="168"/>
        <v>#DIV/0!</v>
      </c>
    </row>
    <row r="619">
      <c r="C619" s="1">
        <v>9.0</v>
      </c>
      <c r="E619" s="4" t="str">
        <f t="shared" si="164"/>
        <v/>
      </c>
      <c r="F619" s="1">
        <v>0.0</v>
      </c>
      <c r="G619" s="4" t="str">
        <f t="shared" si="165"/>
        <v/>
      </c>
      <c r="H619" s="2">
        <f t="shared" si="166"/>
        <v>0</v>
      </c>
      <c r="I619" s="2" t="str">
        <f t="shared" si="167"/>
        <v>#DIV/0!</v>
      </c>
      <c r="J619" s="2" t="str">
        <f t="shared" si="168"/>
        <v>#DIV/0!</v>
      </c>
    </row>
    <row r="620">
      <c r="C620" s="1" t="s">
        <v>28</v>
      </c>
      <c r="I620" s="2" t="str">
        <f>(E621-H621)/E621</f>
        <v>#DIV/0!</v>
      </c>
    </row>
    <row r="621">
      <c r="D621" s="1" t="s">
        <v>29</v>
      </c>
      <c r="E621" s="2">
        <f>Sum(E610:E619)</f>
        <v>0</v>
      </c>
      <c r="H621" s="2">
        <f>Sum(H610:H619)</f>
        <v>0</v>
      </c>
    </row>
    <row r="622">
      <c r="D622" s="1" t="s">
        <v>17</v>
      </c>
      <c r="E622" s="2">
        <f>E621/$B$2</f>
        <v>0</v>
      </c>
    </row>
    <row r="623">
      <c r="D623" s="1" t="s">
        <v>18</v>
      </c>
      <c r="E623" s="2" t="str">
        <f>H621/E621</f>
        <v>#DIV/0!</v>
      </c>
    </row>
    <row r="624">
      <c r="D624" s="1" t="s">
        <v>20</v>
      </c>
      <c r="E624" s="2">
        <f>H621/$B$2</f>
        <v>0</v>
      </c>
    </row>
    <row r="625">
      <c r="D625" s="1" t="s">
        <v>21</v>
      </c>
      <c r="E625" s="2">
        <f>(E621-H621)/$B$2</f>
        <v>0</v>
      </c>
    </row>
    <row r="638">
      <c r="C638" s="5" t="s">
        <v>6</v>
      </c>
      <c r="D638" s="2">
        <f>INDIRECT(CONCATENATE("Events!C",C639))</f>
        <v>22</v>
      </c>
      <c r="E638" s="1">
        <f>INDIRECT(CONCATENATE("Events!D",C639))</f>
        <v>10999</v>
      </c>
    </row>
    <row r="639">
      <c r="C639" s="1">
        <f>C609+1</f>
        <v>26</v>
      </c>
      <c r="E639" s="1" t="s">
        <v>7</v>
      </c>
      <c r="F639" s="1" t="s">
        <v>8</v>
      </c>
      <c r="G639" s="1" t="s">
        <v>9</v>
      </c>
      <c r="H639" s="1" t="s">
        <v>10</v>
      </c>
      <c r="I639" s="1" t="s">
        <v>11</v>
      </c>
      <c r="J639" s="1" t="s">
        <v>12</v>
      </c>
    </row>
    <row r="640">
      <c r="C640" s="1">
        <v>0.0</v>
      </c>
      <c r="E640" s="4" t="str">
        <f t="shared" ref="E640:E649" si="169">INDIRECT(CONCATENATE("'ccc",$E$638,"'!",$B$1,C640+2))</f>
        <v/>
      </c>
      <c r="F640" s="1">
        <v>1.0</v>
      </c>
      <c r="G640" s="4" t="str">
        <f t="shared" ref="G640:G649" si="170">INDIRECT(CONCATENATE("'ccc",$E$638,"'!",$B$1,C640+21))</f>
        <v/>
      </c>
      <c r="H640" s="2">
        <f t="shared" ref="H640:H649" si="171">E640*F640*G640</f>
        <v>0</v>
      </c>
      <c r="I640" s="2" t="str">
        <f t="shared" ref="I640:I649" si="172">H640/$E$651</f>
        <v>#DIV/0!</v>
      </c>
      <c r="J640" s="2" t="str">
        <f t="shared" ref="J640:J649" si="173">I640*$E$262</f>
        <v>#DIV/0!</v>
      </c>
    </row>
    <row r="641">
      <c r="C641" s="1">
        <v>1.0</v>
      </c>
      <c r="E641" s="4" t="str">
        <f t="shared" si="169"/>
        <v/>
      </c>
      <c r="F641" s="1">
        <v>1.0</v>
      </c>
      <c r="G641" s="4" t="str">
        <f t="shared" si="170"/>
        <v/>
      </c>
      <c r="H641" s="2">
        <f t="shared" si="171"/>
        <v>0</v>
      </c>
      <c r="I641" s="2" t="str">
        <f t="shared" si="172"/>
        <v>#DIV/0!</v>
      </c>
      <c r="J641" s="2" t="str">
        <f t="shared" si="173"/>
        <v>#DIV/0!</v>
      </c>
    </row>
    <row r="642">
      <c r="C642" s="1">
        <v>2.0</v>
      </c>
      <c r="E642" s="4" t="str">
        <f t="shared" si="169"/>
        <v/>
      </c>
      <c r="F642" s="1">
        <v>1.0</v>
      </c>
      <c r="G642" s="4" t="str">
        <f t="shared" si="170"/>
        <v/>
      </c>
      <c r="H642" s="2">
        <f t="shared" si="171"/>
        <v>0</v>
      </c>
      <c r="I642" s="2" t="str">
        <f t="shared" si="172"/>
        <v>#DIV/0!</v>
      </c>
      <c r="J642" s="2" t="str">
        <f t="shared" si="173"/>
        <v>#DIV/0!</v>
      </c>
    </row>
    <row r="643">
      <c r="C643" s="1">
        <v>3.0</v>
      </c>
      <c r="E643" s="4" t="str">
        <f t="shared" si="169"/>
        <v/>
      </c>
      <c r="F643" s="1">
        <v>1.0</v>
      </c>
      <c r="G643" s="4" t="str">
        <f t="shared" si="170"/>
        <v/>
      </c>
      <c r="H643" s="2">
        <f t="shared" si="171"/>
        <v>0</v>
      </c>
      <c r="I643" s="2" t="str">
        <f t="shared" si="172"/>
        <v>#DIV/0!</v>
      </c>
      <c r="J643" s="2" t="str">
        <f t="shared" si="173"/>
        <v>#DIV/0!</v>
      </c>
    </row>
    <row r="644">
      <c r="C644" s="1">
        <v>4.0</v>
      </c>
      <c r="E644" s="4" t="str">
        <f t="shared" si="169"/>
        <v/>
      </c>
      <c r="F644" s="1">
        <v>1.0</v>
      </c>
      <c r="G644" s="4" t="str">
        <f t="shared" si="170"/>
        <v/>
      </c>
      <c r="H644" s="2">
        <f t="shared" si="171"/>
        <v>0</v>
      </c>
      <c r="I644" s="2" t="str">
        <f t="shared" si="172"/>
        <v>#DIV/0!</v>
      </c>
      <c r="J644" s="2" t="str">
        <f t="shared" si="173"/>
        <v>#DIV/0!</v>
      </c>
    </row>
    <row r="645">
      <c r="C645" s="1">
        <v>5.0</v>
      </c>
      <c r="E645" s="4" t="str">
        <f t="shared" si="169"/>
        <v/>
      </c>
      <c r="F645" s="1">
        <v>0.0</v>
      </c>
      <c r="G645" s="4" t="str">
        <f t="shared" si="170"/>
        <v/>
      </c>
      <c r="H645" s="2">
        <f t="shared" si="171"/>
        <v>0</v>
      </c>
      <c r="I645" s="2" t="str">
        <f t="shared" si="172"/>
        <v>#DIV/0!</v>
      </c>
      <c r="J645" s="2" t="str">
        <f t="shared" si="173"/>
        <v>#DIV/0!</v>
      </c>
    </row>
    <row r="646">
      <c r="C646" s="1">
        <v>6.0</v>
      </c>
      <c r="E646" s="4" t="str">
        <f t="shared" si="169"/>
        <v/>
      </c>
      <c r="F646" s="1">
        <v>0.0</v>
      </c>
      <c r="G646" s="4" t="str">
        <f t="shared" si="170"/>
        <v/>
      </c>
      <c r="H646" s="2">
        <f t="shared" si="171"/>
        <v>0</v>
      </c>
      <c r="I646" s="2" t="str">
        <f t="shared" si="172"/>
        <v>#DIV/0!</v>
      </c>
      <c r="J646" s="2" t="str">
        <f t="shared" si="173"/>
        <v>#DIV/0!</v>
      </c>
    </row>
    <row r="647">
      <c r="C647" s="1">
        <v>7.0</v>
      </c>
      <c r="E647" s="4" t="str">
        <f t="shared" si="169"/>
        <v/>
      </c>
      <c r="F647" s="1">
        <v>0.0</v>
      </c>
      <c r="G647" s="4" t="str">
        <f t="shared" si="170"/>
        <v/>
      </c>
      <c r="H647" s="2">
        <f t="shared" si="171"/>
        <v>0</v>
      </c>
      <c r="I647" s="2" t="str">
        <f t="shared" si="172"/>
        <v>#DIV/0!</v>
      </c>
      <c r="J647" s="2" t="str">
        <f t="shared" si="173"/>
        <v>#DIV/0!</v>
      </c>
    </row>
    <row r="648">
      <c r="C648" s="1">
        <v>8.0</v>
      </c>
      <c r="E648" s="4" t="str">
        <f t="shared" si="169"/>
        <v/>
      </c>
      <c r="F648" s="1">
        <v>0.0</v>
      </c>
      <c r="G648" s="4" t="str">
        <f t="shared" si="170"/>
        <v/>
      </c>
      <c r="H648" s="2">
        <f t="shared" si="171"/>
        <v>0</v>
      </c>
      <c r="I648" s="2" t="str">
        <f t="shared" si="172"/>
        <v>#DIV/0!</v>
      </c>
      <c r="J648" s="2" t="str">
        <f t="shared" si="173"/>
        <v>#DIV/0!</v>
      </c>
    </row>
    <row r="649">
      <c r="C649" s="1">
        <v>9.0</v>
      </c>
      <c r="E649" s="4" t="str">
        <f t="shared" si="169"/>
        <v/>
      </c>
      <c r="F649" s="1">
        <v>0.0</v>
      </c>
      <c r="G649" s="4" t="str">
        <f t="shared" si="170"/>
        <v/>
      </c>
      <c r="H649" s="2">
        <f t="shared" si="171"/>
        <v>0</v>
      </c>
      <c r="I649" s="2" t="str">
        <f t="shared" si="172"/>
        <v>#DIV/0!</v>
      </c>
      <c r="J649" s="2" t="str">
        <f t="shared" si="173"/>
        <v>#DIV/0!</v>
      </c>
    </row>
    <row r="650">
      <c r="C650" s="1" t="s">
        <v>28</v>
      </c>
      <c r="I650" s="2" t="str">
        <f>(E651-H651)/E651</f>
        <v>#DIV/0!</v>
      </c>
    </row>
    <row r="651">
      <c r="D651" s="1" t="s">
        <v>29</v>
      </c>
      <c r="E651" s="2">
        <f>Sum(E640:E649)</f>
        <v>0</v>
      </c>
      <c r="H651" s="2">
        <f>Sum(H640:H649)</f>
        <v>0</v>
      </c>
    </row>
    <row r="652">
      <c r="D652" s="1" t="s">
        <v>17</v>
      </c>
      <c r="E652" s="2">
        <f>E651/$B$2</f>
        <v>0</v>
      </c>
    </row>
    <row r="653">
      <c r="D653" s="1" t="s">
        <v>18</v>
      </c>
      <c r="E653" s="2" t="str">
        <f>H651/E651</f>
        <v>#DIV/0!</v>
      </c>
    </row>
    <row r="654">
      <c r="D654" s="1" t="s">
        <v>20</v>
      </c>
      <c r="E654" s="2">
        <f>H651/$B$2</f>
        <v>0</v>
      </c>
    </row>
    <row r="655">
      <c r="D655" s="1" t="s">
        <v>21</v>
      </c>
      <c r="E655" s="2">
        <f>(E651-H651)/$B$2</f>
        <v>0</v>
      </c>
    </row>
    <row r="668">
      <c r="C668" s="5" t="s">
        <v>6</v>
      </c>
      <c r="D668" s="2">
        <f>INDIRECT(CONCATENATE("Events!C",C669))</f>
        <v>23</v>
      </c>
      <c r="E668" s="1">
        <f>INDIRECT(CONCATENATE("Events!D",C669))</f>
        <v>11499</v>
      </c>
    </row>
    <row r="669">
      <c r="C669" s="1">
        <f>C639+1</f>
        <v>27</v>
      </c>
      <c r="E669" s="1" t="s">
        <v>7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</row>
    <row r="670">
      <c r="C670" s="1">
        <v>0.0</v>
      </c>
      <c r="E670" s="4" t="str">
        <f t="shared" ref="E670:E679" si="174">INDIRECT(CONCATENATE("'ccc",$E$668,"'!",$B$1,C670+2))</f>
        <v/>
      </c>
      <c r="F670" s="1">
        <v>1.0</v>
      </c>
      <c r="G670" s="4" t="str">
        <f t="shared" ref="G670:G679" si="175">INDIRECT(CONCATENATE("'ccc",$E$668,"'!",$B$1,C670+21))</f>
        <v/>
      </c>
      <c r="H670" s="2">
        <f t="shared" ref="H670:H679" si="176">E670*F670*G670</f>
        <v>0</v>
      </c>
      <c r="I670" s="2" t="str">
        <f t="shared" ref="I670:I679" si="177">H670/$E$681</f>
        <v>#DIV/0!</v>
      </c>
      <c r="J670" s="2" t="str">
        <f t="shared" ref="J670:J679" si="178">I670*$E$262</f>
        <v>#DIV/0!</v>
      </c>
    </row>
    <row r="671">
      <c r="C671" s="1">
        <v>1.0</v>
      </c>
      <c r="E671" s="4" t="str">
        <f t="shared" si="174"/>
        <v/>
      </c>
      <c r="F671" s="1">
        <v>1.0</v>
      </c>
      <c r="G671" s="4" t="str">
        <f t="shared" si="175"/>
        <v/>
      </c>
      <c r="H671" s="2">
        <f t="shared" si="176"/>
        <v>0</v>
      </c>
      <c r="I671" s="2" t="str">
        <f t="shared" si="177"/>
        <v>#DIV/0!</v>
      </c>
      <c r="J671" s="2" t="str">
        <f t="shared" si="178"/>
        <v>#DIV/0!</v>
      </c>
    </row>
    <row r="672">
      <c r="C672" s="1">
        <v>2.0</v>
      </c>
      <c r="E672" s="4" t="str">
        <f t="shared" si="174"/>
        <v/>
      </c>
      <c r="F672" s="1">
        <v>1.0</v>
      </c>
      <c r="G672" s="4" t="str">
        <f t="shared" si="175"/>
        <v/>
      </c>
      <c r="H672" s="2">
        <f t="shared" si="176"/>
        <v>0</v>
      </c>
      <c r="I672" s="2" t="str">
        <f t="shared" si="177"/>
        <v>#DIV/0!</v>
      </c>
      <c r="J672" s="2" t="str">
        <f t="shared" si="178"/>
        <v>#DIV/0!</v>
      </c>
    </row>
    <row r="673">
      <c r="C673" s="1">
        <v>3.0</v>
      </c>
      <c r="E673" s="4" t="str">
        <f t="shared" si="174"/>
        <v/>
      </c>
      <c r="F673" s="1">
        <v>1.0</v>
      </c>
      <c r="G673" s="4" t="str">
        <f t="shared" si="175"/>
        <v/>
      </c>
      <c r="H673" s="2">
        <f t="shared" si="176"/>
        <v>0</v>
      </c>
      <c r="I673" s="2" t="str">
        <f t="shared" si="177"/>
        <v>#DIV/0!</v>
      </c>
      <c r="J673" s="2" t="str">
        <f t="shared" si="178"/>
        <v>#DIV/0!</v>
      </c>
    </row>
    <row r="674">
      <c r="C674" s="1">
        <v>4.0</v>
      </c>
      <c r="E674" s="4" t="str">
        <f t="shared" si="174"/>
        <v/>
      </c>
      <c r="F674" s="1">
        <v>1.0</v>
      </c>
      <c r="G674" s="4" t="str">
        <f t="shared" si="175"/>
        <v/>
      </c>
      <c r="H674" s="2">
        <f t="shared" si="176"/>
        <v>0</v>
      </c>
      <c r="I674" s="2" t="str">
        <f t="shared" si="177"/>
        <v>#DIV/0!</v>
      </c>
      <c r="J674" s="2" t="str">
        <f t="shared" si="178"/>
        <v>#DIV/0!</v>
      </c>
    </row>
    <row r="675">
      <c r="C675" s="1">
        <v>5.0</v>
      </c>
      <c r="E675" s="4" t="str">
        <f t="shared" si="174"/>
        <v/>
      </c>
      <c r="F675" s="1">
        <v>0.0</v>
      </c>
      <c r="G675" s="4" t="str">
        <f t="shared" si="175"/>
        <v/>
      </c>
      <c r="H675" s="2">
        <f t="shared" si="176"/>
        <v>0</v>
      </c>
      <c r="I675" s="2" t="str">
        <f t="shared" si="177"/>
        <v>#DIV/0!</v>
      </c>
      <c r="J675" s="2" t="str">
        <f t="shared" si="178"/>
        <v>#DIV/0!</v>
      </c>
    </row>
    <row r="676">
      <c r="C676" s="1">
        <v>6.0</v>
      </c>
      <c r="E676" s="4" t="str">
        <f t="shared" si="174"/>
        <v/>
      </c>
      <c r="F676" s="1">
        <v>0.0</v>
      </c>
      <c r="G676" s="4" t="str">
        <f t="shared" si="175"/>
        <v/>
      </c>
      <c r="H676" s="2">
        <f t="shared" si="176"/>
        <v>0</v>
      </c>
      <c r="I676" s="2" t="str">
        <f t="shared" si="177"/>
        <v>#DIV/0!</v>
      </c>
      <c r="J676" s="2" t="str">
        <f t="shared" si="178"/>
        <v>#DIV/0!</v>
      </c>
    </row>
    <row r="677">
      <c r="C677" s="1">
        <v>7.0</v>
      </c>
      <c r="E677" s="4" t="str">
        <f t="shared" si="174"/>
        <v/>
      </c>
      <c r="F677" s="1">
        <v>0.0</v>
      </c>
      <c r="G677" s="4" t="str">
        <f t="shared" si="175"/>
        <v/>
      </c>
      <c r="H677" s="2">
        <f t="shared" si="176"/>
        <v>0</v>
      </c>
      <c r="I677" s="2" t="str">
        <f t="shared" si="177"/>
        <v>#DIV/0!</v>
      </c>
      <c r="J677" s="2" t="str">
        <f t="shared" si="178"/>
        <v>#DIV/0!</v>
      </c>
    </row>
    <row r="678">
      <c r="C678" s="1">
        <v>8.0</v>
      </c>
      <c r="E678" s="4" t="str">
        <f t="shared" si="174"/>
        <v/>
      </c>
      <c r="F678" s="1">
        <v>0.0</v>
      </c>
      <c r="G678" s="4" t="str">
        <f t="shared" si="175"/>
        <v/>
      </c>
      <c r="H678" s="2">
        <f t="shared" si="176"/>
        <v>0</v>
      </c>
      <c r="I678" s="2" t="str">
        <f t="shared" si="177"/>
        <v>#DIV/0!</v>
      </c>
      <c r="J678" s="2" t="str">
        <f t="shared" si="178"/>
        <v>#DIV/0!</v>
      </c>
    </row>
    <row r="679">
      <c r="C679" s="1">
        <v>9.0</v>
      </c>
      <c r="E679" s="4" t="str">
        <f t="shared" si="174"/>
        <v/>
      </c>
      <c r="F679" s="1">
        <v>0.0</v>
      </c>
      <c r="G679" s="4" t="str">
        <f t="shared" si="175"/>
        <v/>
      </c>
      <c r="H679" s="2">
        <f t="shared" si="176"/>
        <v>0</v>
      </c>
      <c r="I679" s="2" t="str">
        <f t="shared" si="177"/>
        <v>#DIV/0!</v>
      </c>
      <c r="J679" s="2" t="str">
        <f t="shared" si="178"/>
        <v>#DIV/0!</v>
      </c>
    </row>
    <row r="680">
      <c r="C680" s="1" t="s">
        <v>28</v>
      </c>
      <c r="I680" s="2" t="str">
        <f>(E681-H681)/E681</f>
        <v>#DIV/0!</v>
      </c>
    </row>
    <row r="681">
      <c r="D681" s="1" t="s">
        <v>29</v>
      </c>
      <c r="E681" s="2">
        <f>Sum(E670:E679)</f>
        <v>0</v>
      </c>
      <c r="H681" s="2">
        <f>Sum(H670:H679)</f>
        <v>0</v>
      </c>
    </row>
    <row r="682">
      <c r="D682" s="1" t="s">
        <v>17</v>
      </c>
      <c r="E682" s="2">
        <f>E681/$B$2</f>
        <v>0</v>
      </c>
    </row>
    <row r="683">
      <c r="D683" s="1" t="s">
        <v>18</v>
      </c>
      <c r="E683" s="2" t="str">
        <f>H681/E681</f>
        <v>#DIV/0!</v>
      </c>
    </row>
    <row r="684">
      <c r="D684" s="1" t="s">
        <v>20</v>
      </c>
      <c r="E684" s="2">
        <f>H681/$B$2</f>
        <v>0</v>
      </c>
    </row>
    <row r="685">
      <c r="D685" s="1" t="s">
        <v>21</v>
      </c>
      <c r="E685" s="2">
        <f>(E681-H681)/$B$2</f>
        <v>0</v>
      </c>
    </row>
    <row r="698">
      <c r="C698" s="5" t="s">
        <v>6</v>
      </c>
      <c r="D698" s="2">
        <f>INDIRECT(CONCATENATE("Events!C",C699))</f>
        <v>24</v>
      </c>
      <c r="E698" s="1">
        <f>INDIRECT(CONCATENATE("Events!D",C699))</f>
        <v>11999</v>
      </c>
    </row>
    <row r="699">
      <c r="C699" s="1">
        <f>C669+1</f>
        <v>28</v>
      </c>
      <c r="E699" s="1" t="s">
        <v>7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</row>
    <row r="700">
      <c r="C700" s="1">
        <v>0.0</v>
      </c>
      <c r="E700" s="4" t="str">
        <f t="shared" ref="E700:E709" si="179">INDIRECT(CONCATENATE("'ccc",$E$698,"'!",$B$1,C700+2))</f>
        <v/>
      </c>
      <c r="F700" s="1">
        <v>1.0</v>
      </c>
      <c r="G700" s="4" t="str">
        <f>INDIRECT(CONCATENATE("'ccc",$E$698,"'!",$B$1,C700+21))</f>
        <v/>
      </c>
      <c r="H700" s="2">
        <f t="shared" ref="H700:H709" si="180">E700*F700*G700</f>
        <v>0</v>
      </c>
      <c r="I700" s="2" t="str">
        <f t="shared" ref="I700:I709" si="181">H700/$E$711</f>
        <v>#DIV/0!</v>
      </c>
      <c r="J700" s="2" t="str">
        <f t="shared" ref="J700:J709" si="182">I700*$E$262</f>
        <v>#DIV/0!</v>
      </c>
    </row>
    <row r="701">
      <c r="C701" s="1">
        <v>1.0</v>
      </c>
      <c r="E701" s="4" t="str">
        <f t="shared" si="179"/>
        <v/>
      </c>
      <c r="F701" s="1">
        <v>1.0</v>
      </c>
      <c r="G701" s="4" t="str">
        <f t="shared" ref="G701:G709" si="183">INDIRECT(CONCATENATE("'ccc",$E$668,"'!",$B$1,C701+21))</f>
        <v/>
      </c>
      <c r="H701" s="2">
        <f t="shared" si="180"/>
        <v>0</v>
      </c>
      <c r="I701" s="2" t="str">
        <f t="shared" si="181"/>
        <v>#DIV/0!</v>
      </c>
      <c r="J701" s="2" t="str">
        <f t="shared" si="182"/>
        <v>#DIV/0!</v>
      </c>
    </row>
    <row r="702">
      <c r="C702" s="1">
        <v>2.0</v>
      </c>
      <c r="E702" s="4" t="str">
        <f t="shared" si="179"/>
        <v/>
      </c>
      <c r="F702" s="1">
        <v>1.0</v>
      </c>
      <c r="G702" s="4" t="str">
        <f t="shared" si="183"/>
        <v/>
      </c>
      <c r="H702" s="2">
        <f t="shared" si="180"/>
        <v>0</v>
      </c>
      <c r="I702" s="2" t="str">
        <f t="shared" si="181"/>
        <v>#DIV/0!</v>
      </c>
      <c r="J702" s="2" t="str">
        <f t="shared" si="182"/>
        <v>#DIV/0!</v>
      </c>
    </row>
    <row r="703">
      <c r="C703" s="1">
        <v>3.0</v>
      </c>
      <c r="E703" s="4" t="str">
        <f t="shared" si="179"/>
        <v/>
      </c>
      <c r="F703" s="1">
        <v>1.0</v>
      </c>
      <c r="G703" s="4" t="str">
        <f t="shared" si="183"/>
        <v/>
      </c>
      <c r="H703" s="2">
        <f t="shared" si="180"/>
        <v>0</v>
      </c>
      <c r="I703" s="2" t="str">
        <f t="shared" si="181"/>
        <v>#DIV/0!</v>
      </c>
      <c r="J703" s="2" t="str">
        <f t="shared" si="182"/>
        <v>#DIV/0!</v>
      </c>
    </row>
    <row r="704">
      <c r="C704" s="1">
        <v>4.0</v>
      </c>
      <c r="E704" s="4" t="str">
        <f t="shared" si="179"/>
        <v/>
      </c>
      <c r="F704" s="1">
        <v>1.0</v>
      </c>
      <c r="G704" s="4" t="str">
        <f t="shared" si="183"/>
        <v/>
      </c>
      <c r="H704" s="2">
        <f t="shared" si="180"/>
        <v>0</v>
      </c>
      <c r="I704" s="2" t="str">
        <f t="shared" si="181"/>
        <v>#DIV/0!</v>
      </c>
      <c r="J704" s="2" t="str">
        <f t="shared" si="182"/>
        <v>#DIV/0!</v>
      </c>
    </row>
    <row r="705">
      <c r="C705" s="1">
        <v>5.0</v>
      </c>
      <c r="E705" s="4" t="str">
        <f t="shared" si="179"/>
        <v/>
      </c>
      <c r="F705" s="1">
        <v>0.0</v>
      </c>
      <c r="G705" s="4" t="str">
        <f t="shared" si="183"/>
        <v/>
      </c>
      <c r="H705" s="2">
        <f t="shared" si="180"/>
        <v>0</v>
      </c>
      <c r="I705" s="2" t="str">
        <f t="shared" si="181"/>
        <v>#DIV/0!</v>
      </c>
      <c r="J705" s="2" t="str">
        <f t="shared" si="182"/>
        <v>#DIV/0!</v>
      </c>
    </row>
    <row r="706">
      <c r="C706" s="1">
        <v>6.0</v>
      </c>
      <c r="E706" s="4" t="str">
        <f t="shared" si="179"/>
        <v/>
      </c>
      <c r="F706" s="1">
        <v>0.0</v>
      </c>
      <c r="G706" s="4" t="str">
        <f t="shared" si="183"/>
        <v/>
      </c>
      <c r="H706" s="2">
        <f t="shared" si="180"/>
        <v>0</v>
      </c>
      <c r="I706" s="2" t="str">
        <f t="shared" si="181"/>
        <v>#DIV/0!</v>
      </c>
      <c r="J706" s="2" t="str">
        <f t="shared" si="182"/>
        <v>#DIV/0!</v>
      </c>
    </row>
    <row r="707">
      <c r="C707" s="1">
        <v>7.0</v>
      </c>
      <c r="E707" s="4" t="str">
        <f t="shared" si="179"/>
        <v/>
      </c>
      <c r="F707" s="1">
        <v>0.0</v>
      </c>
      <c r="G707" s="4" t="str">
        <f t="shared" si="183"/>
        <v/>
      </c>
      <c r="H707" s="2">
        <f t="shared" si="180"/>
        <v>0</v>
      </c>
      <c r="I707" s="2" t="str">
        <f t="shared" si="181"/>
        <v>#DIV/0!</v>
      </c>
      <c r="J707" s="2" t="str">
        <f t="shared" si="182"/>
        <v>#DIV/0!</v>
      </c>
    </row>
    <row r="708">
      <c r="C708" s="1">
        <v>8.0</v>
      </c>
      <c r="E708" s="4" t="str">
        <f t="shared" si="179"/>
        <v/>
      </c>
      <c r="F708" s="1">
        <v>0.0</v>
      </c>
      <c r="G708" s="4" t="str">
        <f t="shared" si="183"/>
        <v/>
      </c>
      <c r="H708" s="2">
        <f t="shared" si="180"/>
        <v>0</v>
      </c>
      <c r="I708" s="2" t="str">
        <f t="shared" si="181"/>
        <v>#DIV/0!</v>
      </c>
      <c r="J708" s="2" t="str">
        <f t="shared" si="182"/>
        <v>#DIV/0!</v>
      </c>
    </row>
    <row r="709">
      <c r="C709" s="1">
        <v>9.0</v>
      </c>
      <c r="E709" s="4" t="str">
        <f t="shared" si="179"/>
        <v/>
      </c>
      <c r="F709" s="1">
        <v>0.0</v>
      </c>
      <c r="G709" s="4" t="str">
        <f t="shared" si="183"/>
        <v/>
      </c>
      <c r="H709" s="2">
        <f t="shared" si="180"/>
        <v>0</v>
      </c>
      <c r="I709" s="2" t="str">
        <f t="shared" si="181"/>
        <v>#DIV/0!</v>
      </c>
      <c r="J709" s="2" t="str">
        <f t="shared" si="182"/>
        <v>#DIV/0!</v>
      </c>
    </row>
    <row r="710">
      <c r="C710" s="1" t="s">
        <v>28</v>
      </c>
      <c r="I710" s="2" t="str">
        <f>(E711-H711)/E711</f>
        <v>#DIV/0!</v>
      </c>
    </row>
    <row r="711">
      <c r="D711" s="1" t="s">
        <v>29</v>
      </c>
      <c r="E711" s="2">
        <f>Sum(E700:E709)</f>
        <v>0</v>
      </c>
      <c r="H711" s="2">
        <f>Sum(H700:H709)</f>
        <v>0</v>
      </c>
    </row>
    <row r="712">
      <c r="D712" s="1" t="s">
        <v>17</v>
      </c>
      <c r="E712" s="2">
        <f>E711/$B$2</f>
        <v>0</v>
      </c>
    </row>
    <row r="713">
      <c r="D713" s="1" t="s">
        <v>18</v>
      </c>
      <c r="E713" s="2" t="str">
        <f>H711/E711</f>
        <v>#DIV/0!</v>
      </c>
    </row>
    <row r="714">
      <c r="D714" s="1" t="s">
        <v>20</v>
      </c>
      <c r="E714" s="2">
        <f>H711/$B$2</f>
        <v>0</v>
      </c>
    </row>
    <row r="715">
      <c r="D715" s="1" t="s">
        <v>21</v>
      </c>
      <c r="E715" s="2">
        <f>(E711-H711)/$B$2</f>
        <v>0</v>
      </c>
    </row>
    <row r="728">
      <c r="C728" s="5" t="s">
        <v>6</v>
      </c>
      <c r="D728" s="2">
        <f>INDIRECT(CONCATENATE("Events!C",C729))</f>
        <v>25</v>
      </c>
      <c r="E728" s="1">
        <f>INDIRECT(CONCATENATE("Events!D",C729))</f>
        <v>12499</v>
      </c>
    </row>
    <row r="729">
      <c r="C729" s="1">
        <f>C699+1</f>
        <v>29</v>
      </c>
      <c r="E729" s="1" t="s">
        <v>7</v>
      </c>
      <c r="F729" s="1" t="s">
        <v>8</v>
      </c>
      <c r="G729" s="1" t="s">
        <v>9</v>
      </c>
      <c r="H729" s="1" t="s">
        <v>10</v>
      </c>
      <c r="I729" s="1" t="s">
        <v>11</v>
      </c>
      <c r="J729" s="1" t="s">
        <v>12</v>
      </c>
    </row>
    <row r="730">
      <c r="C730" s="1">
        <v>0.0</v>
      </c>
      <c r="E730" s="4" t="str">
        <f t="shared" ref="E730:E739" si="184">INDIRECT(CONCATENATE("'ccc",$E$728,"'!",$B$1,C730+2))</f>
        <v/>
      </c>
      <c r="F730" s="1">
        <v>1.0</v>
      </c>
      <c r="G730" s="4" t="str">
        <f t="shared" ref="G730:G739" si="185">INDIRECT(CONCATENATE("'ccc",$E$728,"'!",$B$1,C730+21))</f>
        <v/>
      </c>
      <c r="H730" s="2">
        <f t="shared" ref="H730:H739" si="186">E730*F730*G730</f>
        <v>0</v>
      </c>
      <c r="I730" s="2" t="str">
        <f t="shared" ref="I730:I739" si="187">H730/$E$741</f>
        <v>#DIV/0!</v>
      </c>
      <c r="J730" s="2" t="str">
        <f t="shared" ref="J730:J739" si="188">I730*$E$262</f>
        <v>#DIV/0!</v>
      </c>
    </row>
    <row r="731">
      <c r="C731" s="1">
        <v>1.0</v>
      </c>
      <c r="E731" s="4" t="str">
        <f t="shared" si="184"/>
        <v/>
      </c>
      <c r="F731" s="1">
        <v>1.0</v>
      </c>
      <c r="G731" s="4" t="str">
        <f t="shared" si="185"/>
        <v/>
      </c>
      <c r="H731" s="2">
        <f t="shared" si="186"/>
        <v>0</v>
      </c>
      <c r="I731" s="2" t="str">
        <f t="shared" si="187"/>
        <v>#DIV/0!</v>
      </c>
      <c r="J731" s="2" t="str">
        <f t="shared" si="188"/>
        <v>#DIV/0!</v>
      </c>
    </row>
    <row r="732">
      <c r="C732" s="1">
        <v>2.0</v>
      </c>
      <c r="E732" s="4" t="str">
        <f t="shared" si="184"/>
        <v/>
      </c>
      <c r="F732" s="1">
        <v>1.0</v>
      </c>
      <c r="G732" s="4" t="str">
        <f t="shared" si="185"/>
        <v/>
      </c>
      <c r="H732" s="2">
        <f t="shared" si="186"/>
        <v>0</v>
      </c>
      <c r="I732" s="2" t="str">
        <f t="shared" si="187"/>
        <v>#DIV/0!</v>
      </c>
      <c r="J732" s="2" t="str">
        <f t="shared" si="188"/>
        <v>#DIV/0!</v>
      </c>
    </row>
    <row r="733">
      <c r="C733" s="1">
        <v>3.0</v>
      </c>
      <c r="E733" s="4" t="str">
        <f t="shared" si="184"/>
        <v/>
      </c>
      <c r="F733" s="1">
        <v>1.0</v>
      </c>
      <c r="G733" s="4" t="str">
        <f t="shared" si="185"/>
        <v/>
      </c>
      <c r="H733" s="2">
        <f t="shared" si="186"/>
        <v>0</v>
      </c>
      <c r="I733" s="2" t="str">
        <f t="shared" si="187"/>
        <v>#DIV/0!</v>
      </c>
      <c r="J733" s="2" t="str">
        <f t="shared" si="188"/>
        <v>#DIV/0!</v>
      </c>
    </row>
    <row r="734">
      <c r="C734" s="1">
        <v>4.0</v>
      </c>
      <c r="E734" s="4" t="str">
        <f t="shared" si="184"/>
        <v/>
      </c>
      <c r="F734" s="1">
        <v>1.0</v>
      </c>
      <c r="G734" s="4" t="str">
        <f t="shared" si="185"/>
        <v/>
      </c>
      <c r="H734" s="2">
        <f t="shared" si="186"/>
        <v>0</v>
      </c>
      <c r="I734" s="2" t="str">
        <f t="shared" si="187"/>
        <v>#DIV/0!</v>
      </c>
      <c r="J734" s="2" t="str">
        <f t="shared" si="188"/>
        <v>#DIV/0!</v>
      </c>
    </row>
    <row r="735">
      <c r="C735" s="1">
        <v>5.0</v>
      </c>
      <c r="E735" s="4" t="str">
        <f t="shared" si="184"/>
        <v/>
      </c>
      <c r="F735" s="1">
        <v>0.0</v>
      </c>
      <c r="G735" s="4" t="str">
        <f t="shared" si="185"/>
        <v/>
      </c>
      <c r="H735" s="2">
        <f t="shared" si="186"/>
        <v>0</v>
      </c>
      <c r="I735" s="2" t="str">
        <f t="shared" si="187"/>
        <v>#DIV/0!</v>
      </c>
      <c r="J735" s="2" t="str">
        <f t="shared" si="188"/>
        <v>#DIV/0!</v>
      </c>
    </row>
    <row r="736">
      <c r="C736" s="1">
        <v>6.0</v>
      </c>
      <c r="E736" s="4" t="str">
        <f t="shared" si="184"/>
        <v/>
      </c>
      <c r="F736" s="1">
        <v>0.0</v>
      </c>
      <c r="G736" s="4" t="str">
        <f t="shared" si="185"/>
        <v/>
      </c>
      <c r="H736" s="2">
        <f t="shared" si="186"/>
        <v>0</v>
      </c>
      <c r="I736" s="2" t="str">
        <f t="shared" si="187"/>
        <v>#DIV/0!</v>
      </c>
      <c r="J736" s="2" t="str">
        <f t="shared" si="188"/>
        <v>#DIV/0!</v>
      </c>
    </row>
    <row r="737">
      <c r="C737" s="1">
        <v>7.0</v>
      </c>
      <c r="E737" s="4" t="str">
        <f t="shared" si="184"/>
        <v/>
      </c>
      <c r="F737" s="1">
        <v>0.0</v>
      </c>
      <c r="G737" s="4" t="str">
        <f t="shared" si="185"/>
        <v/>
      </c>
      <c r="H737" s="2">
        <f t="shared" si="186"/>
        <v>0</v>
      </c>
      <c r="I737" s="2" t="str">
        <f t="shared" si="187"/>
        <v>#DIV/0!</v>
      </c>
      <c r="J737" s="2" t="str">
        <f t="shared" si="188"/>
        <v>#DIV/0!</v>
      </c>
    </row>
    <row r="738">
      <c r="C738" s="1">
        <v>8.0</v>
      </c>
      <c r="E738" s="4" t="str">
        <f t="shared" si="184"/>
        <v/>
      </c>
      <c r="F738" s="1">
        <v>0.0</v>
      </c>
      <c r="G738" s="4" t="str">
        <f t="shared" si="185"/>
        <v/>
      </c>
      <c r="H738" s="2">
        <f t="shared" si="186"/>
        <v>0</v>
      </c>
      <c r="I738" s="2" t="str">
        <f t="shared" si="187"/>
        <v>#DIV/0!</v>
      </c>
      <c r="J738" s="2" t="str">
        <f t="shared" si="188"/>
        <v>#DIV/0!</v>
      </c>
    </row>
    <row r="739">
      <c r="C739" s="1">
        <v>9.0</v>
      </c>
      <c r="E739" s="4" t="str">
        <f t="shared" si="184"/>
        <v/>
      </c>
      <c r="F739" s="1">
        <v>0.0</v>
      </c>
      <c r="G739" s="4" t="str">
        <f t="shared" si="185"/>
        <v/>
      </c>
      <c r="H739" s="2">
        <f t="shared" si="186"/>
        <v>0</v>
      </c>
      <c r="I739" s="2" t="str">
        <f t="shared" si="187"/>
        <v>#DIV/0!</v>
      </c>
      <c r="J739" s="2" t="str">
        <f t="shared" si="188"/>
        <v>#DIV/0!</v>
      </c>
    </row>
    <row r="740">
      <c r="C740" s="1" t="s">
        <v>28</v>
      </c>
      <c r="I740" s="2" t="str">
        <f>(E741-H741)/E741</f>
        <v>#DIV/0!</v>
      </c>
    </row>
    <row r="741">
      <c r="D741" s="1" t="s">
        <v>29</v>
      </c>
      <c r="E741" s="2">
        <f>Sum(E730:E739)</f>
        <v>0</v>
      </c>
      <c r="H741" s="2">
        <f>Sum(H730:H739)</f>
        <v>0</v>
      </c>
    </row>
    <row r="742">
      <c r="D742" s="1" t="s">
        <v>17</v>
      </c>
      <c r="E742" s="2">
        <f>E741/$B$2</f>
        <v>0</v>
      </c>
    </row>
    <row r="743">
      <c r="D743" s="1" t="s">
        <v>18</v>
      </c>
      <c r="E743" s="2" t="str">
        <f>H741/E741</f>
        <v>#DIV/0!</v>
      </c>
    </row>
    <row r="744">
      <c r="D744" s="1" t="s">
        <v>20</v>
      </c>
      <c r="E744" s="2">
        <f>H741/$B$2</f>
        <v>0</v>
      </c>
    </row>
    <row r="745">
      <c r="D745" s="1" t="s">
        <v>21</v>
      </c>
      <c r="E745" s="2">
        <f>(E741-H741)/$B$2</f>
        <v>0</v>
      </c>
    </row>
    <row r="758">
      <c r="C758" s="5" t="s">
        <v>6</v>
      </c>
      <c r="D758" s="2">
        <f>INDIRECT(CONCATENATE("Events!C",C759))</f>
        <v>26</v>
      </c>
      <c r="E758" s="1">
        <f>INDIRECT(CONCATENATE("Events!D",C759))</f>
        <v>12999</v>
      </c>
    </row>
    <row r="759">
      <c r="C759" s="1">
        <f>C729+1</f>
        <v>30</v>
      </c>
      <c r="E759" s="1" t="s">
        <v>7</v>
      </c>
      <c r="F759" s="1" t="s">
        <v>8</v>
      </c>
      <c r="G759" s="1" t="s">
        <v>9</v>
      </c>
      <c r="H759" s="1" t="s">
        <v>10</v>
      </c>
      <c r="I759" s="1" t="s">
        <v>11</v>
      </c>
      <c r="J759" s="1" t="s">
        <v>12</v>
      </c>
    </row>
    <row r="760">
      <c r="C760" s="1">
        <v>0.0</v>
      </c>
      <c r="E760" s="4" t="str">
        <f t="shared" ref="E760:E769" si="189">INDIRECT(CONCATENATE("'ccc",$E$758,"'!",$B$1,C760+2))</f>
        <v/>
      </c>
      <c r="F760" s="1">
        <v>1.0</v>
      </c>
      <c r="G760" s="4" t="str">
        <f t="shared" ref="G760:G769" si="190">INDIRECT(CONCATENATE("'ccc",$E$758,"'!",$B$1,C760+21))</f>
        <v/>
      </c>
      <c r="H760" s="2">
        <f t="shared" ref="H760:H769" si="191">E760*F760*G760</f>
        <v>0</v>
      </c>
      <c r="I760" s="2" t="str">
        <f t="shared" ref="I760:I769" si="192">H760/$E$771</f>
        <v>#DIV/0!</v>
      </c>
      <c r="J760" s="2" t="str">
        <f t="shared" ref="J760:J769" si="193">I760*$E$262</f>
        <v>#DIV/0!</v>
      </c>
    </row>
    <row r="761">
      <c r="C761" s="1">
        <v>1.0</v>
      </c>
      <c r="E761" s="4" t="str">
        <f t="shared" si="189"/>
        <v/>
      </c>
      <c r="F761" s="1">
        <v>1.0</v>
      </c>
      <c r="G761" s="4" t="str">
        <f t="shared" si="190"/>
        <v/>
      </c>
      <c r="H761" s="2">
        <f t="shared" si="191"/>
        <v>0</v>
      </c>
      <c r="I761" s="2" t="str">
        <f t="shared" si="192"/>
        <v>#DIV/0!</v>
      </c>
      <c r="J761" s="2" t="str">
        <f t="shared" si="193"/>
        <v>#DIV/0!</v>
      </c>
    </row>
    <row r="762">
      <c r="C762" s="1">
        <v>2.0</v>
      </c>
      <c r="E762" s="4" t="str">
        <f t="shared" si="189"/>
        <v/>
      </c>
      <c r="F762" s="1">
        <v>1.0</v>
      </c>
      <c r="G762" s="4" t="str">
        <f t="shared" si="190"/>
        <v/>
      </c>
      <c r="H762" s="2">
        <f t="shared" si="191"/>
        <v>0</v>
      </c>
      <c r="I762" s="2" t="str">
        <f t="shared" si="192"/>
        <v>#DIV/0!</v>
      </c>
      <c r="J762" s="2" t="str">
        <f t="shared" si="193"/>
        <v>#DIV/0!</v>
      </c>
    </row>
    <row r="763">
      <c r="C763" s="1">
        <v>3.0</v>
      </c>
      <c r="E763" s="4" t="str">
        <f t="shared" si="189"/>
        <v/>
      </c>
      <c r="F763" s="1">
        <v>1.0</v>
      </c>
      <c r="G763" s="4" t="str">
        <f t="shared" si="190"/>
        <v/>
      </c>
      <c r="H763" s="2">
        <f t="shared" si="191"/>
        <v>0</v>
      </c>
      <c r="I763" s="2" t="str">
        <f t="shared" si="192"/>
        <v>#DIV/0!</v>
      </c>
      <c r="J763" s="2" t="str">
        <f t="shared" si="193"/>
        <v>#DIV/0!</v>
      </c>
    </row>
    <row r="764">
      <c r="C764" s="1">
        <v>4.0</v>
      </c>
      <c r="E764" s="4" t="str">
        <f t="shared" si="189"/>
        <v/>
      </c>
      <c r="F764" s="1">
        <v>1.0</v>
      </c>
      <c r="G764" s="4" t="str">
        <f t="shared" si="190"/>
        <v/>
      </c>
      <c r="H764" s="2">
        <f t="shared" si="191"/>
        <v>0</v>
      </c>
      <c r="I764" s="2" t="str">
        <f t="shared" si="192"/>
        <v>#DIV/0!</v>
      </c>
      <c r="J764" s="2" t="str">
        <f t="shared" si="193"/>
        <v>#DIV/0!</v>
      </c>
    </row>
    <row r="765">
      <c r="C765" s="1">
        <v>5.0</v>
      </c>
      <c r="E765" s="4" t="str">
        <f t="shared" si="189"/>
        <v/>
      </c>
      <c r="F765" s="1">
        <v>1.0</v>
      </c>
      <c r="G765" s="4" t="str">
        <f t="shared" si="190"/>
        <v/>
      </c>
      <c r="H765" s="2">
        <f t="shared" si="191"/>
        <v>0</v>
      </c>
      <c r="I765" s="2" t="str">
        <f t="shared" si="192"/>
        <v>#DIV/0!</v>
      </c>
      <c r="J765" s="2" t="str">
        <f t="shared" si="193"/>
        <v>#DIV/0!</v>
      </c>
    </row>
    <row r="766">
      <c r="C766" s="1">
        <v>6.0</v>
      </c>
      <c r="E766" s="4" t="str">
        <f t="shared" si="189"/>
        <v/>
      </c>
      <c r="F766" s="1">
        <v>0.0</v>
      </c>
      <c r="G766" s="4" t="str">
        <f t="shared" si="190"/>
        <v/>
      </c>
      <c r="H766" s="2">
        <f t="shared" si="191"/>
        <v>0</v>
      </c>
      <c r="I766" s="2" t="str">
        <f t="shared" si="192"/>
        <v>#DIV/0!</v>
      </c>
      <c r="J766" s="2" t="str">
        <f t="shared" si="193"/>
        <v>#DIV/0!</v>
      </c>
    </row>
    <row r="767">
      <c r="C767" s="1">
        <v>7.0</v>
      </c>
      <c r="E767" s="4" t="str">
        <f t="shared" si="189"/>
        <v/>
      </c>
      <c r="F767" s="1">
        <v>0.0</v>
      </c>
      <c r="G767" s="4" t="str">
        <f t="shared" si="190"/>
        <v/>
      </c>
      <c r="H767" s="2">
        <f t="shared" si="191"/>
        <v>0</v>
      </c>
      <c r="I767" s="2" t="str">
        <f t="shared" si="192"/>
        <v>#DIV/0!</v>
      </c>
      <c r="J767" s="2" t="str">
        <f t="shared" si="193"/>
        <v>#DIV/0!</v>
      </c>
    </row>
    <row r="768">
      <c r="C768" s="1">
        <v>8.0</v>
      </c>
      <c r="E768" s="4" t="str">
        <f t="shared" si="189"/>
        <v/>
      </c>
      <c r="F768" s="1">
        <v>0.0</v>
      </c>
      <c r="G768" s="4" t="str">
        <f t="shared" si="190"/>
        <v/>
      </c>
      <c r="H768" s="2">
        <f t="shared" si="191"/>
        <v>0</v>
      </c>
      <c r="I768" s="2" t="str">
        <f t="shared" si="192"/>
        <v>#DIV/0!</v>
      </c>
      <c r="J768" s="2" t="str">
        <f t="shared" si="193"/>
        <v>#DIV/0!</v>
      </c>
    </row>
    <row r="769">
      <c r="C769" s="1">
        <v>9.0</v>
      </c>
      <c r="E769" s="4" t="str">
        <f t="shared" si="189"/>
        <v/>
      </c>
      <c r="F769" s="1">
        <v>0.0</v>
      </c>
      <c r="G769" s="4" t="str">
        <f t="shared" si="190"/>
        <v/>
      </c>
      <c r="H769" s="2">
        <f t="shared" si="191"/>
        <v>0</v>
      </c>
      <c r="I769" s="2" t="str">
        <f t="shared" si="192"/>
        <v>#DIV/0!</v>
      </c>
      <c r="J769" s="2" t="str">
        <f t="shared" si="193"/>
        <v>#DIV/0!</v>
      </c>
    </row>
    <row r="770">
      <c r="C770" s="1" t="s">
        <v>28</v>
      </c>
      <c r="I770" s="2" t="str">
        <f>(E771-H771)/E771</f>
        <v>#DIV/0!</v>
      </c>
    </row>
    <row r="771">
      <c r="D771" s="1" t="s">
        <v>29</v>
      </c>
      <c r="E771" s="2">
        <f>Sum(E760:E769)</f>
        <v>0</v>
      </c>
      <c r="H771" s="2">
        <f>Sum(H760:H769)</f>
        <v>0</v>
      </c>
    </row>
    <row r="772">
      <c r="D772" s="1" t="s">
        <v>17</v>
      </c>
      <c r="E772" s="2">
        <f>E771/$B$2</f>
        <v>0</v>
      </c>
    </row>
    <row r="773">
      <c r="D773" s="1" t="s">
        <v>18</v>
      </c>
      <c r="E773" s="2" t="str">
        <f>H771/E771</f>
        <v>#DIV/0!</v>
      </c>
    </row>
    <row r="774">
      <c r="D774" s="1" t="s">
        <v>20</v>
      </c>
      <c r="E774" s="2">
        <f>H771/$B$2</f>
        <v>0</v>
      </c>
    </row>
    <row r="775">
      <c r="D775" s="1" t="s">
        <v>21</v>
      </c>
      <c r="E775" s="2">
        <f>(E771-H771)/$B$2</f>
        <v>0</v>
      </c>
    </row>
    <row r="788">
      <c r="C788" s="5" t="s">
        <v>6</v>
      </c>
      <c r="D788" s="2">
        <f>INDIRECT(CONCATENATE("Events!C",C789))</f>
        <v>27</v>
      </c>
      <c r="E788" s="1">
        <f>INDIRECT(CONCATENATE("Events!D",C789))</f>
        <v>13499</v>
      </c>
    </row>
    <row r="789">
      <c r="C789" s="1">
        <f>C759+1</f>
        <v>31</v>
      </c>
      <c r="E789" s="1" t="s">
        <v>7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</row>
    <row r="790">
      <c r="C790" s="1">
        <v>0.0</v>
      </c>
      <c r="E790" s="4" t="str">
        <f t="shared" ref="E790:E799" si="194">INDIRECT(CONCATENATE("'ccc",$E$788,"'!",$B$1,C790+2))</f>
        <v/>
      </c>
      <c r="F790" s="1">
        <v>1.0</v>
      </c>
      <c r="G790" s="4" t="str">
        <f t="shared" ref="G790:G799" si="195">INDIRECT(CONCATENATE("'ccc",$E$788,"'!",$B$1,C790+21))</f>
        <v/>
      </c>
      <c r="H790" s="2">
        <f t="shared" ref="H790:H799" si="196">E790*F790*G790</f>
        <v>0</v>
      </c>
      <c r="I790" s="2" t="str">
        <f t="shared" ref="I790:I799" si="197">H790/$E$801</f>
        <v>#DIV/0!</v>
      </c>
      <c r="J790" s="2" t="str">
        <f t="shared" ref="J790:J799" si="198">I790*$E$262</f>
        <v>#DIV/0!</v>
      </c>
    </row>
    <row r="791">
      <c r="C791" s="1">
        <v>1.0</v>
      </c>
      <c r="E791" s="4" t="str">
        <f t="shared" si="194"/>
        <v/>
      </c>
      <c r="F791" s="1">
        <v>1.0</v>
      </c>
      <c r="G791" s="4" t="str">
        <f t="shared" si="195"/>
        <v/>
      </c>
      <c r="H791" s="2">
        <f t="shared" si="196"/>
        <v>0</v>
      </c>
      <c r="I791" s="2" t="str">
        <f t="shared" si="197"/>
        <v>#DIV/0!</v>
      </c>
      <c r="J791" s="2" t="str">
        <f t="shared" si="198"/>
        <v>#DIV/0!</v>
      </c>
    </row>
    <row r="792">
      <c r="C792" s="1">
        <v>2.0</v>
      </c>
      <c r="E792" s="4" t="str">
        <f t="shared" si="194"/>
        <v/>
      </c>
      <c r="F792" s="1">
        <v>1.0</v>
      </c>
      <c r="G792" s="4" t="str">
        <f t="shared" si="195"/>
        <v/>
      </c>
      <c r="H792" s="2">
        <f t="shared" si="196"/>
        <v>0</v>
      </c>
      <c r="I792" s="2" t="str">
        <f t="shared" si="197"/>
        <v>#DIV/0!</v>
      </c>
      <c r="J792" s="2" t="str">
        <f t="shared" si="198"/>
        <v>#DIV/0!</v>
      </c>
    </row>
    <row r="793">
      <c r="C793" s="1">
        <v>3.0</v>
      </c>
      <c r="E793" s="4" t="str">
        <f t="shared" si="194"/>
        <v/>
      </c>
      <c r="F793" s="1">
        <v>1.0</v>
      </c>
      <c r="G793" s="4" t="str">
        <f t="shared" si="195"/>
        <v/>
      </c>
      <c r="H793" s="2">
        <f t="shared" si="196"/>
        <v>0</v>
      </c>
      <c r="I793" s="2" t="str">
        <f t="shared" si="197"/>
        <v>#DIV/0!</v>
      </c>
      <c r="J793" s="2" t="str">
        <f t="shared" si="198"/>
        <v>#DIV/0!</v>
      </c>
    </row>
    <row r="794">
      <c r="C794" s="1">
        <v>4.0</v>
      </c>
      <c r="E794" s="4" t="str">
        <f t="shared" si="194"/>
        <v/>
      </c>
      <c r="F794" s="1">
        <v>1.0</v>
      </c>
      <c r="G794" s="4" t="str">
        <f t="shared" si="195"/>
        <v/>
      </c>
      <c r="H794" s="2">
        <f t="shared" si="196"/>
        <v>0</v>
      </c>
      <c r="I794" s="2" t="str">
        <f t="shared" si="197"/>
        <v>#DIV/0!</v>
      </c>
      <c r="J794" s="2" t="str">
        <f t="shared" si="198"/>
        <v>#DIV/0!</v>
      </c>
    </row>
    <row r="795">
      <c r="C795" s="1">
        <v>5.0</v>
      </c>
      <c r="E795" s="4" t="str">
        <f t="shared" si="194"/>
        <v/>
      </c>
      <c r="F795" s="1">
        <v>1.0</v>
      </c>
      <c r="G795" s="4" t="str">
        <f t="shared" si="195"/>
        <v/>
      </c>
      <c r="H795" s="2">
        <f t="shared" si="196"/>
        <v>0</v>
      </c>
      <c r="I795" s="2" t="str">
        <f t="shared" si="197"/>
        <v>#DIV/0!</v>
      </c>
      <c r="J795" s="2" t="str">
        <f t="shared" si="198"/>
        <v>#DIV/0!</v>
      </c>
    </row>
    <row r="796">
      <c r="C796" s="1">
        <v>6.0</v>
      </c>
      <c r="E796" s="4" t="str">
        <f t="shared" si="194"/>
        <v/>
      </c>
      <c r="F796" s="1">
        <v>0.0</v>
      </c>
      <c r="G796" s="4" t="str">
        <f t="shared" si="195"/>
        <v/>
      </c>
      <c r="H796" s="2">
        <f t="shared" si="196"/>
        <v>0</v>
      </c>
      <c r="I796" s="2" t="str">
        <f t="shared" si="197"/>
        <v>#DIV/0!</v>
      </c>
      <c r="J796" s="2" t="str">
        <f t="shared" si="198"/>
        <v>#DIV/0!</v>
      </c>
    </row>
    <row r="797">
      <c r="C797" s="1">
        <v>7.0</v>
      </c>
      <c r="E797" s="4" t="str">
        <f t="shared" si="194"/>
        <v/>
      </c>
      <c r="F797" s="1">
        <v>0.0</v>
      </c>
      <c r="G797" s="4" t="str">
        <f t="shared" si="195"/>
        <v/>
      </c>
      <c r="H797" s="2">
        <f t="shared" si="196"/>
        <v>0</v>
      </c>
      <c r="I797" s="2" t="str">
        <f t="shared" si="197"/>
        <v>#DIV/0!</v>
      </c>
      <c r="J797" s="2" t="str">
        <f t="shared" si="198"/>
        <v>#DIV/0!</v>
      </c>
    </row>
    <row r="798">
      <c r="C798" s="1">
        <v>8.0</v>
      </c>
      <c r="E798" s="4" t="str">
        <f t="shared" si="194"/>
        <v/>
      </c>
      <c r="F798" s="1">
        <v>0.0</v>
      </c>
      <c r="G798" s="4" t="str">
        <f t="shared" si="195"/>
        <v/>
      </c>
      <c r="H798" s="2">
        <f t="shared" si="196"/>
        <v>0</v>
      </c>
      <c r="I798" s="2" t="str">
        <f t="shared" si="197"/>
        <v>#DIV/0!</v>
      </c>
      <c r="J798" s="2" t="str">
        <f t="shared" si="198"/>
        <v>#DIV/0!</v>
      </c>
    </row>
    <row r="799">
      <c r="C799" s="1">
        <v>9.0</v>
      </c>
      <c r="E799" s="4" t="str">
        <f t="shared" si="194"/>
        <v/>
      </c>
      <c r="F799" s="1">
        <v>0.0</v>
      </c>
      <c r="G799" s="4" t="str">
        <f t="shared" si="195"/>
        <v/>
      </c>
      <c r="H799" s="2">
        <f t="shared" si="196"/>
        <v>0</v>
      </c>
      <c r="I799" s="2" t="str">
        <f t="shared" si="197"/>
        <v>#DIV/0!</v>
      </c>
      <c r="J799" s="2" t="str">
        <f t="shared" si="198"/>
        <v>#DIV/0!</v>
      </c>
    </row>
    <row r="800">
      <c r="C800" s="1" t="s">
        <v>28</v>
      </c>
      <c r="I800" s="2" t="str">
        <f>(E801-H801)/E801</f>
        <v>#DIV/0!</v>
      </c>
    </row>
    <row r="801">
      <c r="D801" s="1" t="s">
        <v>29</v>
      </c>
      <c r="E801" s="2">
        <f>Sum(E790:E799)</f>
        <v>0</v>
      </c>
      <c r="H801" s="2">
        <f>Sum(H790:H799)</f>
        <v>0</v>
      </c>
    </row>
    <row r="802">
      <c r="D802" s="1" t="s">
        <v>17</v>
      </c>
      <c r="E802" s="2">
        <f>E801/$B$2</f>
        <v>0</v>
      </c>
    </row>
    <row r="803">
      <c r="D803" s="1" t="s">
        <v>18</v>
      </c>
      <c r="E803" s="2" t="str">
        <f>H801/E801</f>
        <v>#DIV/0!</v>
      </c>
    </row>
    <row r="804">
      <c r="D804" s="1" t="s">
        <v>20</v>
      </c>
      <c r="E804" s="2">
        <f>H801/$B$2</f>
        <v>0</v>
      </c>
    </row>
    <row r="805">
      <c r="D805" s="1" t="s">
        <v>21</v>
      </c>
      <c r="E805" s="2">
        <f>(E801-H801)/$B$2</f>
        <v>0</v>
      </c>
    </row>
    <row r="818">
      <c r="C818" s="5" t="s">
        <v>6</v>
      </c>
      <c r="D818" s="2">
        <f>INDIRECT(CONCATENATE("Events!C",C819))</f>
        <v>28</v>
      </c>
      <c r="E818" s="1">
        <f>INDIRECT(CONCATENATE("Events!D",C819))</f>
        <v>13999</v>
      </c>
    </row>
    <row r="819">
      <c r="C819" s="1">
        <f>C789+1</f>
        <v>32</v>
      </c>
      <c r="E819" s="1" t="s">
        <v>7</v>
      </c>
      <c r="F819" s="1" t="s">
        <v>8</v>
      </c>
      <c r="G819" s="1" t="s">
        <v>9</v>
      </c>
      <c r="H819" s="1" t="s">
        <v>10</v>
      </c>
      <c r="I819" s="1" t="s">
        <v>11</v>
      </c>
      <c r="J819" s="1" t="s">
        <v>12</v>
      </c>
    </row>
    <row r="820">
      <c r="C820" s="1">
        <v>0.0</v>
      </c>
      <c r="E820" s="4" t="str">
        <f t="shared" ref="E820:E829" si="199">INDIRECT(CONCATENATE("'ccc",$E$818,"'!",$B$1,C820+2))</f>
        <v/>
      </c>
      <c r="F820" s="1">
        <v>1.0</v>
      </c>
      <c r="G820" s="4" t="str">
        <f t="shared" ref="G820:G829" si="200">INDIRECT(CONCATENATE("'ccc",$E$818,"'!",$B$1,C820+21))</f>
        <v/>
      </c>
      <c r="H820" s="2">
        <f t="shared" ref="H820:H829" si="201">E820*F820*G820</f>
        <v>0</v>
      </c>
      <c r="I820" s="2" t="str">
        <f t="shared" ref="I820:I829" si="202">H820/$E$831</f>
        <v>#DIV/0!</v>
      </c>
      <c r="J820" s="2" t="str">
        <f t="shared" ref="J820:J829" si="203">I820*$E$262</f>
        <v>#DIV/0!</v>
      </c>
    </row>
    <row r="821">
      <c r="C821" s="1">
        <v>1.0</v>
      </c>
      <c r="E821" s="4" t="str">
        <f t="shared" si="199"/>
        <v/>
      </c>
      <c r="F821" s="1">
        <v>1.0</v>
      </c>
      <c r="G821" s="4" t="str">
        <f t="shared" si="200"/>
        <v/>
      </c>
      <c r="H821" s="2">
        <f t="shared" si="201"/>
        <v>0</v>
      </c>
      <c r="I821" s="2" t="str">
        <f t="shared" si="202"/>
        <v>#DIV/0!</v>
      </c>
      <c r="J821" s="2" t="str">
        <f t="shared" si="203"/>
        <v>#DIV/0!</v>
      </c>
    </row>
    <row r="822">
      <c r="C822" s="1">
        <v>2.0</v>
      </c>
      <c r="E822" s="4" t="str">
        <f t="shared" si="199"/>
        <v/>
      </c>
      <c r="F822" s="1">
        <v>1.0</v>
      </c>
      <c r="G822" s="4" t="str">
        <f t="shared" si="200"/>
        <v/>
      </c>
      <c r="H822" s="2">
        <f t="shared" si="201"/>
        <v>0</v>
      </c>
      <c r="I822" s="2" t="str">
        <f t="shared" si="202"/>
        <v>#DIV/0!</v>
      </c>
      <c r="J822" s="2" t="str">
        <f t="shared" si="203"/>
        <v>#DIV/0!</v>
      </c>
    </row>
    <row r="823">
      <c r="C823" s="1">
        <v>3.0</v>
      </c>
      <c r="E823" s="4" t="str">
        <f t="shared" si="199"/>
        <v/>
      </c>
      <c r="F823" s="1">
        <v>1.0</v>
      </c>
      <c r="G823" s="4" t="str">
        <f t="shared" si="200"/>
        <v/>
      </c>
      <c r="H823" s="2">
        <f t="shared" si="201"/>
        <v>0</v>
      </c>
      <c r="I823" s="2" t="str">
        <f t="shared" si="202"/>
        <v>#DIV/0!</v>
      </c>
      <c r="J823" s="2" t="str">
        <f t="shared" si="203"/>
        <v>#DIV/0!</v>
      </c>
    </row>
    <row r="824">
      <c r="C824" s="1">
        <v>4.0</v>
      </c>
      <c r="E824" s="4" t="str">
        <f t="shared" si="199"/>
        <v/>
      </c>
      <c r="F824" s="1">
        <v>1.0</v>
      </c>
      <c r="G824" s="4" t="str">
        <f t="shared" si="200"/>
        <v/>
      </c>
      <c r="H824" s="2">
        <f t="shared" si="201"/>
        <v>0</v>
      </c>
      <c r="I824" s="2" t="str">
        <f t="shared" si="202"/>
        <v>#DIV/0!</v>
      </c>
      <c r="J824" s="2" t="str">
        <f t="shared" si="203"/>
        <v>#DIV/0!</v>
      </c>
    </row>
    <row r="825">
      <c r="C825" s="1">
        <v>5.0</v>
      </c>
      <c r="E825" s="4" t="str">
        <f t="shared" si="199"/>
        <v/>
      </c>
      <c r="F825" s="1">
        <v>1.0</v>
      </c>
      <c r="G825" s="4" t="str">
        <f t="shared" si="200"/>
        <v/>
      </c>
      <c r="H825" s="2">
        <f t="shared" si="201"/>
        <v>0</v>
      </c>
      <c r="I825" s="2" t="str">
        <f t="shared" si="202"/>
        <v>#DIV/0!</v>
      </c>
      <c r="J825" s="2" t="str">
        <f t="shared" si="203"/>
        <v>#DIV/0!</v>
      </c>
    </row>
    <row r="826">
      <c r="C826" s="1">
        <v>6.0</v>
      </c>
      <c r="E826" s="4" t="str">
        <f t="shared" si="199"/>
        <v/>
      </c>
      <c r="F826" s="1">
        <v>0.0</v>
      </c>
      <c r="G826" s="4" t="str">
        <f t="shared" si="200"/>
        <v/>
      </c>
      <c r="H826" s="2">
        <f t="shared" si="201"/>
        <v>0</v>
      </c>
      <c r="I826" s="2" t="str">
        <f t="shared" si="202"/>
        <v>#DIV/0!</v>
      </c>
      <c r="J826" s="2" t="str">
        <f t="shared" si="203"/>
        <v>#DIV/0!</v>
      </c>
    </row>
    <row r="827">
      <c r="C827" s="1">
        <v>7.0</v>
      </c>
      <c r="E827" s="4" t="str">
        <f t="shared" si="199"/>
        <v/>
      </c>
      <c r="F827" s="1">
        <v>0.0</v>
      </c>
      <c r="G827" s="4" t="str">
        <f t="shared" si="200"/>
        <v/>
      </c>
      <c r="H827" s="2">
        <f t="shared" si="201"/>
        <v>0</v>
      </c>
      <c r="I827" s="2" t="str">
        <f t="shared" si="202"/>
        <v>#DIV/0!</v>
      </c>
      <c r="J827" s="2" t="str">
        <f t="shared" si="203"/>
        <v>#DIV/0!</v>
      </c>
    </row>
    <row r="828">
      <c r="C828" s="1">
        <v>8.0</v>
      </c>
      <c r="E828" s="4" t="str">
        <f t="shared" si="199"/>
        <v/>
      </c>
      <c r="F828" s="1">
        <v>0.0</v>
      </c>
      <c r="G828" s="4" t="str">
        <f t="shared" si="200"/>
        <v/>
      </c>
      <c r="H828" s="2">
        <f t="shared" si="201"/>
        <v>0</v>
      </c>
      <c r="I828" s="2" t="str">
        <f t="shared" si="202"/>
        <v>#DIV/0!</v>
      </c>
      <c r="J828" s="2" t="str">
        <f t="shared" si="203"/>
        <v>#DIV/0!</v>
      </c>
    </row>
    <row r="829">
      <c r="C829" s="1">
        <v>9.0</v>
      </c>
      <c r="E829" s="4" t="str">
        <f t="shared" si="199"/>
        <v/>
      </c>
      <c r="F829" s="1">
        <v>0.0</v>
      </c>
      <c r="G829" s="4" t="str">
        <f t="shared" si="200"/>
        <v/>
      </c>
      <c r="H829" s="2">
        <f t="shared" si="201"/>
        <v>0</v>
      </c>
      <c r="I829" s="2" t="str">
        <f t="shared" si="202"/>
        <v>#DIV/0!</v>
      </c>
      <c r="J829" s="2" t="str">
        <f t="shared" si="203"/>
        <v>#DIV/0!</v>
      </c>
    </row>
    <row r="830">
      <c r="C830" s="1" t="s">
        <v>28</v>
      </c>
      <c r="I830" s="2" t="str">
        <f>(E831-H831)/E831</f>
        <v>#DIV/0!</v>
      </c>
    </row>
    <row r="831">
      <c r="D831" s="1" t="s">
        <v>29</v>
      </c>
      <c r="E831" s="2">
        <f>Sum(E820:E829)</f>
        <v>0</v>
      </c>
      <c r="H831" s="2">
        <f>Sum(H820:H829)</f>
        <v>0</v>
      </c>
    </row>
    <row r="832">
      <c r="D832" s="1" t="s">
        <v>17</v>
      </c>
      <c r="E832" s="2">
        <f>E831/$B$2</f>
        <v>0</v>
      </c>
    </row>
    <row r="833">
      <c r="D833" s="1" t="s">
        <v>18</v>
      </c>
      <c r="E833" s="2" t="str">
        <f>H831/E831</f>
        <v>#DIV/0!</v>
      </c>
    </row>
    <row r="834">
      <c r="D834" s="1" t="s">
        <v>20</v>
      </c>
      <c r="E834" s="2">
        <f>H831/$B$2</f>
        <v>0</v>
      </c>
    </row>
    <row r="835">
      <c r="D835" s="1" t="s">
        <v>21</v>
      </c>
      <c r="E835" s="2">
        <f>(E831-H831)/$B$2</f>
        <v>0</v>
      </c>
    </row>
    <row r="848">
      <c r="C848" s="5" t="s">
        <v>6</v>
      </c>
      <c r="D848" s="2">
        <f>INDIRECT(CONCATENATE("Events!C",C849))</f>
        <v>29</v>
      </c>
      <c r="E848" s="1">
        <f>INDIRECT(CONCATENATE("Events!D",C849))</f>
        <v>14499</v>
      </c>
    </row>
    <row r="849">
      <c r="C849" s="1">
        <f>C819+1</f>
        <v>33</v>
      </c>
      <c r="E849" s="1" t="s">
        <v>7</v>
      </c>
      <c r="F849" s="1" t="s">
        <v>8</v>
      </c>
      <c r="G849" s="1" t="s">
        <v>9</v>
      </c>
      <c r="H849" s="1" t="s">
        <v>10</v>
      </c>
      <c r="I849" s="1" t="s">
        <v>11</v>
      </c>
      <c r="J849" s="1" t="s">
        <v>12</v>
      </c>
    </row>
    <row r="850">
      <c r="C850" s="1">
        <v>0.0</v>
      </c>
      <c r="E850" s="4" t="str">
        <f t="shared" ref="E850:E859" si="204">INDIRECT(CONCATENATE("'ccc",$E$848,"'!",$B$1,C850+2))</f>
        <v/>
      </c>
      <c r="F850" s="1">
        <v>1.0</v>
      </c>
      <c r="G850" s="4" t="str">
        <f t="shared" ref="G850:G859" si="205">INDIRECT(CONCATENATE("'ccc",$E$848,"'!",$B$1,C850+21))</f>
        <v/>
      </c>
      <c r="H850" s="2">
        <f t="shared" ref="H850:H859" si="206">E850*F850*G850</f>
        <v>0</v>
      </c>
      <c r="I850" s="2" t="str">
        <f t="shared" ref="I850:I859" si="207">H850/$E$861</f>
        <v>#DIV/0!</v>
      </c>
      <c r="J850" s="2" t="str">
        <f t="shared" ref="J850:J859" si="208">I850*$E$262</f>
        <v>#DIV/0!</v>
      </c>
    </row>
    <row r="851">
      <c r="C851" s="1">
        <v>1.0</v>
      </c>
      <c r="E851" s="4" t="str">
        <f t="shared" si="204"/>
        <v/>
      </c>
      <c r="F851" s="1">
        <v>1.0</v>
      </c>
      <c r="G851" s="4" t="str">
        <f t="shared" si="205"/>
        <v/>
      </c>
      <c r="H851" s="2">
        <f t="shared" si="206"/>
        <v>0</v>
      </c>
      <c r="I851" s="2" t="str">
        <f t="shared" si="207"/>
        <v>#DIV/0!</v>
      </c>
      <c r="J851" s="2" t="str">
        <f t="shared" si="208"/>
        <v>#DIV/0!</v>
      </c>
    </row>
    <row r="852">
      <c r="C852" s="1">
        <v>2.0</v>
      </c>
      <c r="E852" s="4" t="str">
        <f t="shared" si="204"/>
        <v/>
      </c>
      <c r="F852" s="1">
        <v>1.0</v>
      </c>
      <c r="G852" s="4" t="str">
        <f t="shared" si="205"/>
        <v/>
      </c>
      <c r="H852" s="2">
        <f t="shared" si="206"/>
        <v>0</v>
      </c>
      <c r="I852" s="2" t="str">
        <f t="shared" si="207"/>
        <v>#DIV/0!</v>
      </c>
      <c r="J852" s="2" t="str">
        <f t="shared" si="208"/>
        <v>#DIV/0!</v>
      </c>
    </row>
    <row r="853">
      <c r="C853" s="1">
        <v>3.0</v>
      </c>
      <c r="E853" s="4" t="str">
        <f t="shared" si="204"/>
        <v/>
      </c>
      <c r="F853" s="1">
        <v>1.0</v>
      </c>
      <c r="G853" s="4" t="str">
        <f t="shared" si="205"/>
        <v/>
      </c>
      <c r="H853" s="2">
        <f t="shared" si="206"/>
        <v>0</v>
      </c>
      <c r="I853" s="2" t="str">
        <f t="shared" si="207"/>
        <v>#DIV/0!</v>
      </c>
      <c r="J853" s="2" t="str">
        <f t="shared" si="208"/>
        <v>#DIV/0!</v>
      </c>
    </row>
    <row r="854">
      <c r="C854" s="1">
        <v>4.0</v>
      </c>
      <c r="E854" s="4" t="str">
        <f t="shared" si="204"/>
        <v/>
      </c>
      <c r="F854" s="1">
        <v>1.0</v>
      </c>
      <c r="G854" s="4" t="str">
        <f t="shared" si="205"/>
        <v/>
      </c>
      <c r="H854" s="2">
        <f t="shared" si="206"/>
        <v>0</v>
      </c>
      <c r="I854" s="2" t="str">
        <f t="shared" si="207"/>
        <v>#DIV/0!</v>
      </c>
      <c r="J854" s="2" t="str">
        <f t="shared" si="208"/>
        <v>#DIV/0!</v>
      </c>
    </row>
    <row r="855">
      <c r="C855" s="1">
        <v>5.0</v>
      </c>
      <c r="E855" s="4" t="str">
        <f t="shared" si="204"/>
        <v/>
      </c>
      <c r="F855" s="1">
        <v>1.0</v>
      </c>
      <c r="G855" s="4" t="str">
        <f t="shared" si="205"/>
        <v/>
      </c>
      <c r="H855" s="2">
        <f t="shared" si="206"/>
        <v>0</v>
      </c>
      <c r="I855" s="2" t="str">
        <f t="shared" si="207"/>
        <v>#DIV/0!</v>
      </c>
      <c r="J855" s="2" t="str">
        <f t="shared" si="208"/>
        <v>#DIV/0!</v>
      </c>
    </row>
    <row r="856">
      <c r="C856" s="1">
        <v>6.0</v>
      </c>
      <c r="E856" s="4" t="str">
        <f t="shared" si="204"/>
        <v/>
      </c>
      <c r="F856" s="1">
        <v>0.0</v>
      </c>
      <c r="G856" s="4" t="str">
        <f t="shared" si="205"/>
        <v/>
      </c>
      <c r="H856" s="2">
        <f t="shared" si="206"/>
        <v>0</v>
      </c>
      <c r="I856" s="2" t="str">
        <f t="shared" si="207"/>
        <v>#DIV/0!</v>
      </c>
      <c r="J856" s="2" t="str">
        <f t="shared" si="208"/>
        <v>#DIV/0!</v>
      </c>
    </row>
    <row r="857">
      <c r="C857" s="1">
        <v>7.0</v>
      </c>
      <c r="E857" s="4" t="str">
        <f t="shared" si="204"/>
        <v/>
      </c>
      <c r="F857" s="1">
        <v>0.0</v>
      </c>
      <c r="G857" s="4" t="str">
        <f t="shared" si="205"/>
        <v/>
      </c>
      <c r="H857" s="2">
        <f t="shared" si="206"/>
        <v>0</v>
      </c>
      <c r="I857" s="2" t="str">
        <f t="shared" si="207"/>
        <v>#DIV/0!</v>
      </c>
      <c r="J857" s="2" t="str">
        <f t="shared" si="208"/>
        <v>#DIV/0!</v>
      </c>
    </row>
    <row r="858">
      <c r="C858" s="1">
        <v>8.0</v>
      </c>
      <c r="E858" s="4" t="str">
        <f t="shared" si="204"/>
        <v/>
      </c>
      <c r="F858" s="1">
        <v>0.0</v>
      </c>
      <c r="G858" s="4" t="str">
        <f t="shared" si="205"/>
        <v/>
      </c>
      <c r="H858" s="2">
        <f t="shared" si="206"/>
        <v>0</v>
      </c>
      <c r="I858" s="2" t="str">
        <f t="shared" si="207"/>
        <v>#DIV/0!</v>
      </c>
      <c r="J858" s="2" t="str">
        <f t="shared" si="208"/>
        <v>#DIV/0!</v>
      </c>
    </row>
    <row r="859">
      <c r="C859" s="1">
        <v>9.0</v>
      </c>
      <c r="E859" s="4" t="str">
        <f t="shared" si="204"/>
        <v/>
      </c>
      <c r="F859" s="1">
        <v>0.0</v>
      </c>
      <c r="G859" s="4" t="str">
        <f t="shared" si="205"/>
        <v/>
      </c>
      <c r="H859" s="2">
        <f t="shared" si="206"/>
        <v>0</v>
      </c>
      <c r="I859" s="2" t="str">
        <f t="shared" si="207"/>
        <v>#DIV/0!</v>
      </c>
      <c r="J859" s="2" t="str">
        <f t="shared" si="208"/>
        <v>#DIV/0!</v>
      </c>
    </row>
    <row r="860">
      <c r="C860" s="1" t="s">
        <v>28</v>
      </c>
      <c r="I860" s="2" t="str">
        <f>(E861-H861)/E861</f>
        <v>#DIV/0!</v>
      </c>
    </row>
    <row r="861">
      <c r="D861" s="1" t="s">
        <v>29</v>
      </c>
      <c r="E861" s="2">
        <f>Sum(E850:E859)</f>
        <v>0</v>
      </c>
      <c r="H861" s="2">
        <f>Sum(H850:H859)</f>
        <v>0</v>
      </c>
    </row>
    <row r="862">
      <c r="D862" s="1" t="s">
        <v>17</v>
      </c>
      <c r="E862" s="2">
        <f>E861/$B$2</f>
        <v>0</v>
      </c>
    </row>
    <row r="863">
      <c r="D863" s="1" t="s">
        <v>18</v>
      </c>
      <c r="E863" s="2" t="str">
        <f>H861/E861</f>
        <v>#DIV/0!</v>
      </c>
    </row>
    <row r="864">
      <c r="D864" s="1" t="s">
        <v>20</v>
      </c>
      <c r="E864" s="2">
        <f>H861/$B$2</f>
        <v>0</v>
      </c>
    </row>
    <row r="865">
      <c r="D865" s="1" t="s">
        <v>21</v>
      </c>
      <c r="E865" s="2">
        <f>(E861-H861)/$B$2</f>
        <v>0</v>
      </c>
    </row>
    <row r="878">
      <c r="C878" s="5" t="s">
        <v>6</v>
      </c>
      <c r="D878" s="2">
        <f>INDIRECT(CONCATENATE("Events!C",C879))</f>
        <v>30</v>
      </c>
      <c r="E878" s="1">
        <f>INDIRECT(CONCATENATE("Events!D",C879))</f>
        <v>14999</v>
      </c>
    </row>
    <row r="879">
      <c r="C879" s="1">
        <f>C849+1</f>
        <v>34</v>
      </c>
      <c r="E879" s="1" t="s">
        <v>7</v>
      </c>
      <c r="F879" s="1" t="s">
        <v>8</v>
      </c>
      <c r="G879" s="1" t="s">
        <v>9</v>
      </c>
      <c r="H879" s="1" t="s">
        <v>10</v>
      </c>
      <c r="I879" s="1" t="s">
        <v>11</v>
      </c>
      <c r="J879" s="1" t="s">
        <v>12</v>
      </c>
    </row>
    <row r="880">
      <c r="C880" s="1">
        <v>0.0</v>
      </c>
      <c r="E880" s="4" t="str">
        <f t="shared" ref="E880:E889" si="209">INDIRECT(CONCATENATE("'ccc",$E$878,"'!",$B$1,C880+2))</f>
        <v/>
      </c>
      <c r="F880" s="1">
        <v>1.0</v>
      </c>
      <c r="G880" s="4" t="str">
        <f t="shared" ref="G880:G889" si="210">INDIRECT(CONCATENATE("'ccc",$E$878,"'!",$B$1,C880+21))</f>
        <v/>
      </c>
      <c r="H880" s="2">
        <f t="shared" ref="H880:H889" si="211">E880*F880*G880</f>
        <v>0</v>
      </c>
      <c r="I880" s="2" t="str">
        <f t="shared" ref="I880:I889" si="212">H880/$E$891</f>
        <v>#DIV/0!</v>
      </c>
      <c r="J880" s="2" t="str">
        <f t="shared" ref="J880:J889" si="213">I880*$E$262</f>
        <v>#DIV/0!</v>
      </c>
    </row>
    <row r="881">
      <c r="C881" s="1">
        <v>1.0</v>
      </c>
      <c r="E881" s="4" t="str">
        <f t="shared" si="209"/>
        <v/>
      </c>
      <c r="F881" s="1">
        <v>1.0</v>
      </c>
      <c r="G881" s="4" t="str">
        <f t="shared" si="210"/>
        <v/>
      </c>
      <c r="H881" s="2">
        <f t="shared" si="211"/>
        <v>0</v>
      </c>
      <c r="I881" s="2" t="str">
        <f t="shared" si="212"/>
        <v>#DIV/0!</v>
      </c>
      <c r="J881" s="2" t="str">
        <f t="shared" si="213"/>
        <v>#DIV/0!</v>
      </c>
    </row>
    <row r="882">
      <c r="C882" s="1">
        <v>2.0</v>
      </c>
      <c r="E882" s="4" t="str">
        <f t="shared" si="209"/>
        <v/>
      </c>
      <c r="F882" s="1">
        <v>1.0</v>
      </c>
      <c r="G882" s="4" t="str">
        <f t="shared" si="210"/>
        <v/>
      </c>
      <c r="H882" s="2">
        <f t="shared" si="211"/>
        <v>0</v>
      </c>
      <c r="I882" s="2" t="str">
        <f t="shared" si="212"/>
        <v>#DIV/0!</v>
      </c>
      <c r="J882" s="2" t="str">
        <f t="shared" si="213"/>
        <v>#DIV/0!</v>
      </c>
    </row>
    <row r="883">
      <c r="C883" s="1">
        <v>3.0</v>
      </c>
      <c r="E883" s="4" t="str">
        <f t="shared" si="209"/>
        <v/>
      </c>
      <c r="F883" s="1">
        <v>1.0</v>
      </c>
      <c r="G883" s="4" t="str">
        <f t="shared" si="210"/>
        <v/>
      </c>
      <c r="H883" s="2">
        <f t="shared" si="211"/>
        <v>0</v>
      </c>
      <c r="I883" s="2" t="str">
        <f t="shared" si="212"/>
        <v>#DIV/0!</v>
      </c>
      <c r="J883" s="2" t="str">
        <f t="shared" si="213"/>
        <v>#DIV/0!</v>
      </c>
    </row>
    <row r="884">
      <c r="C884" s="1">
        <v>4.0</v>
      </c>
      <c r="E884" s="4" t="str">
        <f t="shared" si="209"/>
        <v/>
      </c>
      <c r="F884" s="1">
        <v>1.0</v>
      </c>
      <c r="G884" s="4" t="str">
        <f t="shared" si="210"/>
        <v/>
      </c>
      <c r="H884" s="2">
        <f t="shared" si="211"/>
        <v>0</v>
      </c>
      <c r="I884" s="2" t="str">
        <f t="shared" si="212"/>
        <v>#DIV/0!</v>
      </c>
      <c r="J884" s="2" t="str">
        <f t="shared" si="213"/>
        <v>#DIV/0!</v>
      </c>
    </row>
    <row r="885">
      <c r="C885" s="1">
        <v>5.0</v>
      </c>
      <c r="E885" s="4" t="str">
        <f t="shared" si="209"/>
        <v/>
      </c>
      <c r="F885" s="1">
        <v>1.0</v>
      </c>
      <c r="G885" s="4" t="str">
        <f t="shared" si="210"/>
        <v/>
      </c>
      <c r="H885" s="2">
        <f t="shared" si="211"/>
        <v>0</v>
      </c>
      <c r="I885" s="2" t="str">
        <f t="shared" si="212"/>
        <v>#DIV/0!</v>
      </c>
      <c r="J885" s="2" t="str">
        <f t="shared" si="213"/>
        <v>#DIV/0!</v>
      </c>
    </row>
    <row r="886">
      <c r="C886" s="1">
        <v>6.0</v>
      </c>
      <c r="E886" s="4" t="str">
        <f t="shared" si="209"/>
        <v/>
      </c>
      <c r="F886" s="1">
        <v>0.0</v>
      </c>
      <c r="G886" s="4" t="str">
        <f t="shared" si="210"/>
        <v/>
      </c>
      <c r="H886" s="2">
        <f t="shared" si="211"/>
        <v>0</v>
      </c>
      <c r="I886" s="2" t="str">
        <f t="shared" si="212"/>
        <v>#DIV/0!</v>
      </c>
      <c r="J886" s="2" t="str">
        <f t="shared" si="213"/>
        <v>#DIV/0!</v>
      </c>
    </row>
    <row r="887">
      <c r="C887" s="1">
        <v>7.0</v>
      </c>
      <c r="E887" s="4" t="str">
        <f t="shared" si="209"/>
        <v/>
      </c>
      <c r="F887" s="1">
        <v>0.0</v>
      </c>
      <c r="G887" s="4" t="str">
        <f t="shared" si="210"/>
        <v/>
      </c>
      <c r="H887" s="2">
        <f t="shared" si="211"/>
        <v>0</v>
      </c>
      <c r="I887" s="2" t="str">
        <f t="shared" si="212"/>
        <v>#DIV/0!</v>
      </c>
      <c r="J887" s="2" t="str">
        <f t="shared" si="213"/>
        <v>#DIV/0!</v>
      </c>
    </row>
    <row r="888">
      <c r="C888" s="1">
        <v>8.0</v>
      </c>
      <c r="E888" s="4" t="str">
        <f t="shared" si="209"/>
        <v/>
      </c>
      <c r="F888" s="1">
        <v>0.0</v>
      </c>
      <c r="G888" s="4" t="str">
        <f t="shared" si="210"/>
        <v/>
      </c>
      <c r="H888" s="2">
        <f t="shared" si="211"/>
        <v>0</v>
      </c>
      <c r="I888" s="2" t="str">
        <f t="shared" si="212"/>
        <v>#DIV/0!</v>
      </c>
      <c r="J888" s="2" t="str">
        <f t="shared" si="213"/>
        <v>#DIV/0!</v>
      </c>
    </row>
    <row r="889">
      <c r="C889" s="1">
        <v>9.0</v>
      </c>
      <c r="E889" s="4" t="str">
        <f t="shared" si="209"/>
        <v/>
      </c>
      <c r="F889" s="1">
        <v>0.0</v>
      </c>
      <c r="G889" s="4" t="str">
        <f t="shared" si="210"/>
        <v/>
      </c>
      <c r="H889" s="2">
        <f t="shared" si="211"/>
        <v>0</v>
      </c>
      <c r="I889" s="2" t="str">
        <f t="shared" si="212"/>
        <v>#DIV/0!</v>
      </c>
      <c r="J889" s="2" t="str">
        <f t="shared" si="213"/>
        <v>#DIV/0!</v>
      </c>
    </row>
    <row r="890">
      <c r="C890" s="1" t="s">
        <v>28</v>
      </c>
      <c r="I890" s="2" t="str">
        <f>(E891-H891)/E891</f>
        <v>#DIV/0!</v>
      </c>
    </row>
    <row r="891">
      <c r="D891" s="1" t="s">
        <v>29</v>
      </c>
      <c r="E891" s="2">
        <f>Sum(E880:E889)</f>
        <v>0</v>
      </c>
      <c r="H891" s="2">
        <f>Sum(H880:H889)</f>
        <v>0</v>
      </c>
    </row>
    <row r="892">
      <c r="D892" s="1" t="s">
        <v>17</v>
      </c>
      <c r="E892" s="2">
        <f>E891/$B$2</f>
        <v>0</v>
      </c>
    </row>
    <row r="893">
      <c r="D893" s="1" t="s">
        <v>18</v>
      </c>
      <c r="E893" s="2" t="str">
        <f>H891/E891</f>
        <v>#DIV/0!</v>
      </c>
    </row>
    <row r="894">
      <c r="D894" s="1" t="s">
        <v>20</v>
      </c>
      <c r="E894" s="2">
        <f>H891/$B$2</f>
        <v>0</v>
      </c>
    </row>
    <row r="895">
      <c r="D895" s="1" t="s">
        <v>21</v>
      </c>
      <c r="E895" s="2">
        <f>(E891-H891)/$B$2</f>
        <v>0</v>
      </c>
    </row>
    <row r="908">
      <c r="C908" s="5" t="s">
        <v>6</v>
      </c>
      <c r="D908" s="2">
        <f>INDIRECT(CONCATENATE("Events!C",C909))</f>
        <v>31</v>
      </c>
      <c r="E908" s="1">
        <f>INDIRECT(CONCATENATE("Events!D",C909))</f>
        <v>15499</v>
      </c>
    </row>
    <row r="909">
      <c r="C909" s="1">
        <f>C879+1</f>
        <v>35</v>
      </c>
      <c r="E909" s="1" t="s">
        <v>7</v>
      </c>
      <c r="F909" s="1" t="s">
        <v>8</v>
      </c>
      <c r="G909" s="1" t="s">
        <v>9</v>
      </c>
      <c r="H909" s="1" t="s">
        <v>10</v>
      </c>
      <c r="I909" s="1" t="s">
        <v>11</v>
      </c>
      <c r="J909" s="1" t="s">
        <v>12</v>
      </c>
    </row>
    <row r="910">
      <c r="C910" s="1">
        <v>0.0</v>
      </c>
      <c r="E910" s="4" t="str">
        <f t="shared" ref="E910:E919" si="214">INDIRECT(CONCATENATE("'ccc",$E$908,"'!",$B$1,C910+2))</f>
        <v/>
      </c>
      <c r="F910" s="1">
        <v>1.0</v>
      </c>
      <c r="G910" s="4" t="str">
        <f t="shared" ref="G910:G919" si="215">INDIRECT(CONCATENATE("'ccc",$E$908,"'!",$B$1,C910+21))</f>
        <v/>
      </c>
      <c r="H910" s="2">
        <f t="shared" ref="H910:H919" si="216">E910*F910*G910</f>
        <v>0</v>
      </c>
      <c r="I910" s="2" t="str">
        <f t="shared" ref="I910:I919" si="217">H910/$E$921</f>
        <v>#DIV/0!</v>
      </c>
      <c r="J910" s="2" t="str">
        <f t="shared" ref="J910:J919" si="218">I910*$E$262</f>
        <v>#DIV/0!</v>
      </c>
    </row>
    <row r="911">
      <c r="C911" s="1">
        <v>1.0</v>
      </c>
      <c r="E911" s="4" t="str">
        <f t="shared" si="214"/>
        <v/>
      </c>
      <c r="F911" s="1">
        <v>1.0</v>
      </c>
      <c r="G911" s="4" t="str">
        <f t="shared" si="215"/>
        <v/>
      </c>
      <c r="H911" s="2">
        <f t="shared" si="216"/>
        <v>0</v>
      </c>
      <c r="I911" s="2" t="str">
        <f t="shared" si="217"/>
        <v>#DIV/0!</v>
      </c>
      <c r="J911" s="2" t="str">
        <f t="shared" si="218"/>
        <v>#DIV/0!</v>
      </c>
    </row>
    <row r="912">
      <c r="C912" s="1">
        <v>2.0</v>
      </c>
      <c r="E912" s="4" t="str">
        <f t="shared" si="214"/>
        <v/>
      </c>
      <c r="F912" s="1">
        <v>1.0</v>
      </c>
      <c r="G912" s="4" t="str">
        <f t="shared" si="215"/>
        <v/>
      </c>
      <c r="H912" s="2">
        <f t="shared" si="216"/>
        <v>0</v>
      </c>
      <c r="I912" s="2" t="str">
        <f t="shared" si="217"/>
        <v>#DIV/0!</v>
      </c>
      <c r="J912" s="2" t="str">
        <f t="shared" si="218"/>
        <v>#DIV/0!</v>
      </c>
    </row>
    <row r="913">
      <c r="C913" s="1">
        <v>3.0</v>
      </c>
      <c r="E913" s="4" t="str">
        <f t="shared" si="214"/>
        <v/>
      </c>
      <c r="F913" s="1">
        <v>1.0</v>
      </c>
      <c r="G913" s="4" t="str">
        <f t="shared" si="215"/>
        <v/>
      </c>
      <c r="H913" s="2">
        <f t="shared" si="216"/>
        <v>0</v>
      </c>
      <c r="I913" s="2" t="str">
        <f t="shared" si="217"/>
        <v>#DIV/0!</v>
      </c>
      <c r="J913" s="2" t="str">
        <f t="shared" si="218"/>
        <v>#DIV/0!</v>
      </c>
    </row>
    <row r="914">
      <c r="C914" s="1">
        <v>4.0</v>
      </c>
      <c r="E914" s="4" t="str">
        <f t="shared" si="214"/>
        <v/>
      </c>
      <c r="F914" s="1">
        <v>1.0</v>
      </c>
      <c r="G914" s="4" t="str">
        <f t="shared" si="215"/>
        <v/>
      </c>
      <c r="H914" s="2">
        <f t="shared" si="216"/>
        <v>0</v>
      </c>
      <c r="I914" s="2" t="str">
        <f t="shared" si="217"/>
        <v>#DIV/0!</v>
      </c>
      <c r="J914" s="2" t="str">
        <f t="shared" si="218"/>
        <v>#DIV/0!</v>
      </c>
    </row>
    <row r="915">
      <c r="C915" s="1">
        <v>5.0</v>
      </c>
      <c r="E915" s="4" t="str">
        <f t="shared" si="214"/>
        <v/>
      </c>
      <c r="F915" s="1">
        <v>1.0</v>
      </c>
      <c r="G915" s="4" t="str">
        <f t="shared" si="215"/>
        <v/>
      </c>
      <c r="H915" s="2">
        <f t="shared" si="216"/>
        <v>0</v>
      </c>
      <c r="I915" s="2" t="str">
        <f t="shared" si="217"/>
        <v>#DIV/0!</v>
      </c>
      <c r="J915" s="2" t="str">
        <f t="shared" si="218"/>
        <v>#DIV/0!</v>
      </c>
    </row>
    <row r="916">
      <c r="C916" s="1">
        <v>6.0</v>
      </c>
      <c r="E916" s="4" t="str">
        <f t="shared" si="214"/>
        <v/>
      </c>
      <c r="F916" s="1">
        <v>1.0</v>
      </c>
      <c r="G916" s="4" t="str">
        <f t="shared" si="215"/>
        <v/>
      </c>
      <c r="H916" s="2">
        <f t="shared" si="216"/>
        <v>0</v>
      </c>
      <c r="I916" s="2" t="str">
        <f t="shared" si="217"/>
        <v>#DIV/0!</v>
      </c>
      <c r="J916" s="2" t="str">
        <f t="shared" si="218"/>
        <v>#DIV/0!</v>
      </c>
    </row>
    <row r="917">
      <c r="C917" s="1">
        <v>7.0</v>
      </c>
      <c r="E917" s="4" t="str">
        <f t="shared" si="214"/>
        <v/>
      </c>
      <c r="F917" s="1">
        <v>0.0</v>
      </c>
      <c r="G917" s="4" t="str">
        <f t="shared" si="215"/>
        <v/>
      </c>
      <c r="H917" s="2">
        <f t="shared" si="216"/>
        <v>0</v>
      </c>
      <c r="I917" s="2" t="str">
        <f t="shared" si="217"/>
        <v>#DIV/0!</v>
      </c>
      <c r="J917" s="2" t="str">
        <f t="shared" si="218"/>
        <v>#DIV/0!</v>
      </c>
    </row>
    <row r="918">
      <c r="C918" s="1">
        <v>8.0</v>
      </c>
      <c r="E918" s="4" t="str">
        <f t="shared" si="214"/>
        <v/>
      </c>
      <c r="F918" s="1">
        <v>0.0</v>
      </c>
      <c r="G918" s="4" t="str">
        <f t="shared" si="215"/>
        <v/>
      </c>
      <c r="H918" s="2">
        <f t="shared" si="216"/>
        <v>0</v>
      </c>
      <c r="I918" s="2" t="str">
        <f t="shared" si="217"/>
        <v>#DIV/0!</v>
      </c>
      <c r="J918" s="2" t="str">
        <f t="shared" si="218"/>
        <v>#DIV/0!</v>
      </c>
    </row>
    <row r="919">
      <c r="C919" s="1">
        <v>9.0</v>
      </c>
      <c r="E919" s="4" t="str">
        <f t="shared" si="214"/>
        <v/>
      </c>
      <c r="F919" s="1">
        <v>0.0</v>
      </c>
      <c r="G919" s="4" t="str">
        <f t="shared" si="215"/>
        <v/>
      </c>
      <c r="H919" s="2">
        <f t="shared" si="216"/>
        <v>0</v>
      </c>
      <c r="I919" s="2" t="str">
        <f t="shared" si="217"/>
        <v>#DIV/0!</v>
      </c>
      <c r="J919" s="2" t="str">
        <f t="shared" si="218"/>
        <v>#DIV/0!</v>
      </c>
    </row>
    <row r="920">
      <c r="C920" s="1" t="s">
        <v>28</v>
      </c>
      <c r="I920" s="2" t="str">
        <f>(E921-H921)/E921</f>
        <v>#DIV/0!</v>
      </c>
    </row>
    <row r="921">
      <c r="D921" s="1" t="s">
        <v>29</v>
      </c>
      <c r="E921" s="2">
        <f>Sum(E910:E919)</f>
        <v>0</v>
      </c>
      <c r="H921" s="2">
        <f>Sum(H910:H919)</f>
        <v>0</v>
      </c>
    </row>
    <row r="922">
      <c r="D922" s="1" t="s">
        <v>17</v>
      </c>
      <c r="E922" s="2">
        <f>E921/$B$2</f>
        <v>0</v>
      </c>
    </row>
    <row r="923">
      <c r="D923" s="1" t="s">
        <v>18</v>
      </c>
      <c r="E923" s="2" t="str">
        <f>H921/E921</f>
        <v>#DIV/0!</v>
      </c>
    </row>
    <row r="924">
      <c r="D924" s="1" t="s">
        <v>20</v>
      </c>
      <c r="E924" s="2">
        <f>H921/$B$2</f>
        <v>0</v>
      </c>
    </row>
    <row r="925">
      <c r="D925" s="1" t="s">
        <v>21</v>
      </c>
      <c r="E925" s="2">
        <f>(E921-H921)/$B$2</f>
        <v>0</v>
      </c>
    </row>
    <row r="938">
      <c r="C938" s="5" t="s">
        <v>6</v>
      </c>
      <c r="D938" s="2">
        <f>INDIRECT(CONCATENATE("Events!C",C939))</f>
        <v>32</v>
      </c>
      <c r="E938" s="1">
        <f>INDIRECT(CONCATENATE("Events!D",C939))</f>
        <v>15999</v>
      </c>
    </row>
    <row r="939">
      <c r="C939" s="1">
        <f>C909+1</f>
        <v>36</v>
      </c>
      <c r="E939" s="1" t="s">
        <v>7</v>
      </c>
      <c r="F939" s="1" t="s">
        <v>8</v>
      </c>
      <c r="G939" s="1" t="s">
        <v>9</v>
      </c>
      <c r="H939" s="1" t="s">
        <v>10</v>
      </c>
      <c r="I939" s="1" t="s">
        <v>11</v>
      </c>
      <c r="J939" s="1" t="s">
        <v>12</v>
      </c>
    </row>
    <row r="940">
      <c r="C940" s="1">
        <v>0.0</v>
      </c>
      <c r="E940" s="4" t="str">
        <f t="shared" ref="E940:E949" si="219">INDIRECT(CONCATENATE("'ccc",$E$938,"'!",$B$1,C940+2))</f>
        <v/>
      </c>
      <c r="F940" s="1">
        <v>1.0</v>
      </c>
      <c r="G940" s="4" t="str">
        <f t="shared" ref="G940:G949" si="220">INDIRECT(CONCATENATE("'ccc",$E$938,"'!",$B$1,C940+21))</f>
        <v/>
      </c>
      <c r="H940" s="2">
        <f t="shared" ref="H940:H949" si="221">E940*F940*G940</f>
        <v>0</v>
      </c>
      <c r="I940" s="2" t="str">
        <f t="shared" ref="I940:I949" si="222">H940/$E$951</f>
        <v>#DIV/0!</v>
      </c>
      <c r="J940" s="2" t="str">
        <f t="shared" ref="J940:J949" si="223">I940*$E$262</f>
        <v>#DIV/0!</v>
      </c>
    </row>
    <row r="941">
      <c r="C941" s="1">
        <v>1.0</v>
      </c>
      <c r="E941" s="4" t="str">
        <f t="shared" si="219"/>
        <v/>
      </c>
      <c r="F941" s="1">
        <v>1.0</v>
      </c>
      <c r="G941" s="4" t="str">
        <f t="shared" si="220"/>
        <v/>
      </c>
      <c r="H941" s="2">
        <f t="shared" si="221"/>
        <v>0</v>
      </c>
      <c r="I941" s="2" t="str">
        <f t="shared" si="222"/>
        <v>#DIV/0!</v>
      </c>
      <c r="J941" s="2" t="str">
        <f t="shared" si="223"/>
        <v>#DIV/0!</v>
      </c>
    </row>
    <row r="942">
      <c r="C942" s="1">
        <v>2.0</v>
      </c>
      <c r="E942" s="4" t="str">
        <f t="shared" si="219"/>
        <v/>
      </c>
      <c r="F942" s="1">
        <v>1.0</v>
      </c>
      <c r="G942" s="4" t="str">
        <f t="shared" si="220"/>
        <v/>
      </c>
      <c r="H942" s="2">
        <f t="shared" si="221"/>
        <v>0</v>
      </c>
      <c r="I942" s="2" t="str">
        <f t="shared" si="222"/>
        <v>#DIV/0!</v>
      </c>
      <c r="J942" s="2" t="str">
        <f t="shared" si="223"/>
        <v>#DIV/0!</v>
      </c>
    </row>
    <row r="943">
      <c r="C943" s="1">
        <v>3.0</v>
      </c>
      <c r="E943" s="4" t="str">
        <f t="shared" si="219"/>
        <v/>
      </c>
      <c r="F943" s="1">
        <v>1.0</v>
      </c>
      <c r="G943" s="4" t="str">
        <f t="shared" si="220"/>
        <v/>
      </c>
      <c r="H943" s="2">
        <f t="shared" si="221"/>
        <v>0</v>
      </c>
      <c r="I943" s="2" t="str">
        <f t="shared" si="222"/>
        <v>#DIV/0!</v>
      </c>
      <c r="J943" s="2" t="str">
        <f t="shared" si="223"/>
        <v>#DIV/0!</v>
      </c>
    </row>
    <row r="944">
      <c r="C944" s="1">
        <v>4.0</v>
      </c>
      <c r="E944" s="4" t="str">
        <f t="shared" si="219"/>
        <v/>
      </c>
      <c r="F944" s="1">
        <v>1.0</v>
      </c>
      <c r="G944" s="4" t="str">
        <f t="shared" si="220"/>
        <v/>
      </c>
      <c r="H944" s="2">
        <f t="shared" si="221"/>
        <v>0</v>
      </c>
      <c r="I944" s="2" t="str">
        <f t="shared" si="222"/>
        <v>#DIV/0!</v>
      </c>
      <c r="J944" s="2" t="str">
        <f t="shared" si="223"/>
        <v>#DIV/0!</v>
      </c>
    </row>
    <row r="945">
      <c r="C945" s="1">
        <v>5.0</v>
      </c>
      <c r="E945" s="4" t="str">
        <f t="shared" si="219"/>
        <v/>
      </c>
      <c r="F945" s="1">
        <v>1.0</v>
      </c>
      <c r="G945" s="4" t="str">
        <f t="shared" si="220"/>
        <v/>
      </c>
      <c r="H945" s="2">
        <f t="shared" si="221"/>
        <v>0</v>
      </c>
      <c r="I945" s="2" t="str">
        <f t="shared" si="222"/>
        <v>#DIV/0!</v>
      </c>
      <c r="J945" s="2" t="str">
        <f t="shared" si="223"/>
        <v>#DIV/0!</v>
      </c>
    </row>
    <row r="946">
      <c r="C946" s="1">
        <v>6.0</v>
      </c>
      <c r="E946" s="4" t="str">
        <f t="shared" si="219"/>
        <v/>
      </c>
      <c r="F946" s="1">
        <v>1.0</v>
      </c>
      <c r="G946" s="4" t="str">
        <f t="shared" si="220"/>
        <v/>
      </c>
      <c r="H946" s="2">
        <f t="shared" si="221"/>
        <v>0</v>
      </c>
      <c r="I946" s="2" t="str">
        <f t="shared" si="222"/>
        <v>#DIV/0!</v>
      </c>
      <c r="J946" s="2" t="str">
        <f t="shared" si="223"/>
        <v>#DIV/0!</v>
      </c>
    </row>
    <row r="947">
      <c r="C947" s="1">
        <v>7.0</v>
      </c>
      <c r="E947" s="4" t="str">
        <f t="shared" si="219"/>
        <v/>
      </c>
      <c r="F947" s="1">
        <v>0.0</v>
      </c>
      <c r="G947" s="4" t="str">
        <f t="shared" si="220"/>
        <v/>
      </c>
      <c r="H947" s="2">
        <f t="shared" si="221"/>
        <v>0</v>
      </c>
      <c r="I947" s="2" t="str">
        <f t="shared" si="222"/>
        <v>#DIV/0!</v>
      </c>
      <c r="J947" s="2" t="str">
        <f t="shared" si="223"/>
        <v>#DIV/0!</v>
      </c>
    </row>
    <row r="948">
      <c r="C948" s="1">
        <v>8.0</v>
      </c>
      <c r="E948" s="4" t="str">
        <f t="shared" si="219"/>
        <v/>
      </c>
      <c r="F948" s="1">
        <v>0.0</v>
      </c>
      <c r="G948" s="4" t="str">
        <f t="shared" si="220"/>
        <v/>
      </c>
      <c r="H948" s="2">
        <f t="shared" si="221"/>
        <v>0</v>
      </c>
      <c r="I948" s="2" t="str">
        <f t="shared" si="222"/>
        <v>#DIV/0!</v>
      </c>
      <c r="J948" s="2" t="str">
        <f t="shared" si="223"/>
        <v>#DIV/0!</v>
      </c>
    </row>
    <row r="949">
      <c r="C949" s="1">
        <v>9.0</v>
      </c>
      <c r="E949" s="4" t="str">
        <f t="shared" si="219"/>
        <v/>
      </c>
      <c r="F949" s="1">
        <v>0.0</v>
      </c>
      <c r="G949" s="4" t="str">
        <f t="shared" si="220"/>
        <v/>
      </c>
      <c r="H949" s="2">
        <f t="shared" si="221"/>
        <v>0</v>
      </c>
      <c r="I949" s="2" t="str">
        <f t="shared" si="222"/>
        <v>#DIV/0!</v>
      </c>
      <c r="J949" s="2" t="str">
        <f t="shared" si="223"/>
        <v>#DIV/0!</v>
      </c>
    </row>
    <row r="950">
      <c r="C950" s="1" t="s">
        <v>28</v>
      </c>
      <c r="I950" s="2" t="str">
        <f>(E951-H951)/E951</f>
        <v>#DIV/0!</v>
      </c>
    </row>
    <row r="951">
      <c r="D951" s="1" t="s">
        <v>29</v>
      </c>
      <c r="E951" s="2">
        <f>Sum(E940:E949)</f>
        <v>0</v>
      </c>
      <c r="H951" s="2">
        <f>Sum(H940:H949)</f>
        <v>0</v>
      </c>
    </row>
    <row r="952">
      <c r="D952" s="1" t="s">
        <v>17</v>
      </c>
      <c r="E952" s="2">
        <f>E951/$B$2</f>
        <v>0</v>
      </c>
    </row>
    <row r="953">
      <c r="D953" s="1" t="s">
        <v>18</v>
      </c>
      <c r="E953" s="2" t="str">
        <f>H951/E951</f>
        <v>#DIV/0!</v>
      </c>
    </row>
    <row r="954">
      <c r="D954" s="1" t="s">
        <v>20</v>
      </c>
      <c r="E954" s="2">
        <f>H951/$B$2</f>
        <v>0</v>
      </c>
    </row>
    <row r="955">
      <c r="D955" s="1" t="s">
        <v>21</v>
      </c>
      <c r="E955" s="2">
        <f>(E951-H951)/$B$2</f>
        <v>0</v>
      </c>
    </row>
    <row r="968">
      <c r="C968" s="5" t="s">
        <v>6</v>
      </c>
      <c r="D968" s="2">
        <f>INDIRECT(CONCATENATE("Events!C",C969))</f>
        <v>33</v>
      </c>
      <c r="E968" s="1">
        <f>INDIRECT(CONCATENATE("Events!D",C969))</f>
        <v>16499</v>
      </c>
    </row>
    <row r="969">
      <c r="C969" s="1">
        <f>C939+1</f>
        <v>37</v>
      </c>
      <c r="E969" s="1" t="s">
        <v>7</v>
      </c>
      <c r="F969" s="1" t="s">
        <v>8</v>
      </c>
      <c r="G969" s="1" t="s">
        <v>9</v>
      </c>
      <c r="H969" s="1" t="s">
        <v>10</v>
      </c>
      <c r="I969" s="1" t="s">
        <v>11</v>
      </c>
      <c r="J969" s="1" t="s">
        <v>12</v>
      </c>
    </row>
    <row r="970">
      <c r="C970" s="1">
        <v>0.0</v>
      </c>
      <c r="E970" s="4" t="str">
        <f t="shared" ref="E970:E979" si="224">INDIRECT(CONCATENATE("'ccc",$E$968,"'!",$B$1,C970+2))</f>
        <v/>
      </c>
      <c r="F970" s="1">
        <v>1.0</v>
      </c>
      <c r="G970" s="4" t="str">
        <f t="shared" ref="G970:G979" si="225">INDIRECT(CONCATENATE("'ccc",$E$968,"'!",$B$1,C970+21))</f>
        <v/>
      </c>
      <c r="H970" s="2">
        <f t="shared" ref="H970:H979" si="226">E970*F970*G970</f>
        <v>0</v>
      </c>
      <c r="I970" s="2" t="str">
        <f t="shared" ref="I970:I979" si="227">H970/$E$981</f>
        <v>#DIV/0!</v>
      </c>
      <c r="J970" s="2" t="str">
        <f t="shared" ref="J970:J979" si="228">I970*$E$262</f>
        <v>#DIV/0!</v>
      </c>
    </row>
    <row r="971">
      <c r="C971" s="1">
        <v>1.0</v>
      </c>
      <c r="E971" s="4" t="str">
        <f t="shared" si="224"/>
        <v/>
      </c>
      <c r="F971" s="1">
        <v>1.0</v>
      </c>
      <c r="G971" s="4" t="str">
        <f t="shared" si="225"/>
        <v/>
      </c>
      <c r="H971" s="2">
        <f t="shared" si="226"/>
        <v>0</v>
      </c>
      <c r="I971" s="2" t="str">
        <f t="shared" si="227"/>
        <v>#DIV/0!</v>
      </c>
      <c r="J971" s="2" t="str">
        <f t="shared" si="228"/>
        <v>#DIV/0!</v>
      </c>
    </row>
    <row r="972">
      <c r="C972" s="1">
        <v>2.0</v>
      </c>
      <c r="E972" s="4" t="str">
        <f t="shared" si="224"/>
        <v/>
      </c>
      <c r="F972" s="1">
        <v>1.0</v>
      </c>
      <c r="G972" s="4" t="str">
        <f t="shared" si="225"/>
        <v/>
      </c>
      <c r="H972" s="2">
        <f t="shared" si="226"/>
        <v>0</v>
      </c>
      <c r="I972" s="2" t="str">
        <f t="shared" si="227"/>
        <v>#DIV/0!</v>
      </c>
      <c r="J972" s="2" t="str">
        <f t="shared" si="228"/>
        <v>#DIV/0!</v>
      </c>
    </row>
    <row r="973">
      <c r="C973" s="1">
        <v>3.0</v>
      </c>
      <c r="E973" s="4" t="str">
        <f t="shared" si="224"/>
        <v/>
      </c>
      <c r="F973" s="1">
        <v>1.0</v>
      </c>
      <c r="G973" s="4" t="str">
        <f t="shared" si="225"/>
        <v/>
      </c>
      <c r="H973" s="2">
        <f t="shared" si="226"/>
        <v>0</v>
      </c>
      <c r="I973" s="2" t="str">
        <f t="shared" si="227"/>
        <v>#DIV/0!</v>
      </c>
      <c r="J973" s="2" t="str">
        <f t="shared" si="228"/>
        <v>#DIV/0!</v>
      </c>
    </row>
    <row r="974">
      <c r="C974" s="1">
        <v>4.0</v>
      </c>
      <c r="E974" s="4" t="str">
        <f t="shared" si="224"/>
        <v/>
      </c>
      <c r="F974" s="1">
        <v>1.0</v>
      </c>
      <c r="G974" s="4" t="str">
        <f t="shared" si="225"/>
        <v/>
      </c>
      <c r="H974" s="2">
        <f t="shared" si="226"/>
        <v>0</v>
      </c>
      <c r="I974" s="2" t="str">
        <f t="shared" si="227"/>
        <v>#DIV/0!</v>
      </c>
      <c r="J974" s="2" t="str">
        <f t="shared" si="228"/>
        <v>#DIV/0!</v>
      </c>
    </row>
    <row r="975">
      <c r="C975" s="1">
        <v>5.0</v>
      </c>
      <c r="E975" s="4" t="str">
        <f t="shared" si="224"/>
        <v/>
      </c>
      <c r="F975" s="1">
        <v>1.0</v>
      </c>
      <c r="G975" s="4" t="str">
        <f t="shared" si="225"/>
        <v/>
      </c>
      <c r="H975" s="2">
        <f t="shared" si="226"/>
        <v>0</v>
      </c>
      <c r="I975" s="2" t="str">
        <f t="shared" si="227"/>
        <v>#DIV/0!</v>
      </c>
      <c r="J975" s="2" t="str">
        <f t="shared" si="228"/>
        <v>#DIV/0!</v>
      </c>
    </row>
    <row r="976">
      <c r="C976" s="1">
        <v>6.0</v>
      </c>
      <c r="E976" s="4" t="str">
        <f t="shared" si="224"/>
        <v/>
      </c>
      <c r="F976" s="1">
        <v>1.0</v>
      </c>
      <c r="G976" s="4" t="str">
        <f t="shared" si="225"/>
        <v/>
      </c>
      <c r="H976" s="2">
        <f t="shared" si="226"/>
        <v>0</v>
      </c>
      <c r="I976" s="2" t="str">
        <f t="shared" si="227"/>
        <v>#DIV/0!</v>
      </c>
      <c r="J976" s="2" t="str">
        <f t="shared" si="228"/>
        <v>#DIV/0!</v>
      </c>
    </row>
    <row r="977">
      <c r="C977" s="1">
        <v>7.0</v>
      </c>
      <c r="E977" s="4" t="str">
        <f t="shared" si="224"/>
        <v/>
      </c>
      <c r="F977" s="1">
        <v>0.0</v>
      </c>
      <c r="G977" s="4" t="str">
        <f t="shared" si="225"/>
        <v/>
      </c>
      <c r="H977" s="2">
        <f t="shared" si="226"/>
        <v>0</v>
      </c>
      <c r="I977" s="2" t="str">
        <f t="shared" si="227"/>
        <v>#DIV/0!</v>
      </c>
      <c r="J977" s="2" t="str">
        <f t="shared" si="228"/>
        <v>#DIV/0!</v>
      </c>
    </row>
    <row r="978">
      <c r="C978" s="1">
        <v>8.0</v>
      </c>
      <c r="E978" s="4" t="str">
        <f t="shared" si="224"/>
        <v/>
      </c>
      <c r="F978" s="1">
        <v>0.0</v>
      </c>
      <c r="G978" s="4" t="str">
        <f t="shared" si="225"/>
        <v/>
      </c>
      <c r="H978" s="2">
        <f t="shared" si="226"/>
        <v>0</v>
      </c>
      <c r="I978" s="2" t="str">
        <f t="shared" si="227"/>
        <v>#DIV/0!</v>
      </c>
      <c r="J978" s="2" t="str">
        <f t="shared" si="228"/>
        <v>#DIV/0!</v>
      </c>
    </row>
    <row r="979">
      <c r="C979" s="1">
        <v>9.0</v>
      </c>
      <c r="E979" s="4" t="str">
        <f t="shared" si="224"/>
        <v/>
      </c>
      <c r="F979" s="1">
        <v>0.0</v>
      </c>
      <c r="G979" s="4" t="str">
        <f t="shared" si="225"/>
        <v/>
      </c>
      <c r="H979" s="2">
        <f t="shared" si="226"/>
        <v>0</v>
      </c>
      <c r="I979" s="2" t="str">
        <f t="shared" si="227"/>
        <v>#DIV/0!</v>
      </c>
      <c r="J979" s="2" t="str">
        <f t="shared" si="228"/>
        <v>#DIV/0!</v>
      </c>
    </row>
    <row r="980">
      <c r="C980" s="1" t="s">
        <v>28</v>
      </c>
      <c r="I980" s="2" t="str">
        <f>(E981-H981)/E981</f>
        <v>#DIV/0!</v>
      </c>
    </row>
    <row r="981">
      <c r="D981" s="1" t="s">
        <v>29</v>
      </c>
      <c r="E981" s="2">
        <f>Sum(E970:E979)</f>
        <v>0</v>
      </c>
      <c r="H981" s="2">
        <f>Sum(H970:H979)</f>
        <v>0</v>
      </c>
    </row>
    <row r="982">
      <c r="D982" s="1" t="s">
        <v>17</v>
      </c>
      <c r="E982" s="2">
        <f>E981/$B$2</f>
        <v>0</v>
      </c>
    </row>
    <row r="983">
      <c r="D983" s="1" t="s">
        <v>18</v>
      </c>
      <c r="E983" s="2" t="str">
        <f>H981/E981</f>
        <v>#DIV/0!</v>
      </c>
    </row>
    <row r="984">
      <c r="D984" s="1" t="s">
        <v>20</v>
      </c>
      <c r="E984" s="2">
        <f>H981/$B$2</f>
        <v>0</v>
      </c>
    </row>
    <row r="985">
      <c r="D985" s="1" t="s">
        <v>21</v>
      </c>
      <c r="E985" s="2">
        <f>(E981-H981)/$B$2</f>
        <v>0</v>
      </c>
    </row>
    <row r="998">
      <c r="C998" s="5" t="s">
        <v>6</v>
      </c>
      <c r="D998" s="2">
        <f>INDIRECT(CONCATENATE("Events!C",C999))</f>
        <v>34</v>
      </c>
      <c r="E998" s="1">
        <f>INDIRECT(CONCATENATE("Events!D",C999))</f>
        <v>16999</v>
      </c>
    </row>
    <row r="999">
      <c r="C999" s="1">
        <f>C969+1</f>
        <v>38</v>
      </c>
      <c r="E999" s="1" t="s">
        <v>7</v>
      </c>
      <c r="F999" s="1" t="s">
        <v>8</v>
      </c>
      <c r="G999" s="1" t="s">
        <v>9</v>
      </c>
      <c r="H999" s="1" t="s">
        <v>10</v>
      </c>
      <c r="I999" s="1" t="s">
        <v>11</v>
      </c>
      <c r="J999" s="1" t="s">
        <v>12</v>
      </c>
    </row>
    <row r="1000">
      <c r="C1000" s="1">
        <v>0.0</v>
      </c>
      <c r="E1000" s="4" t="str">
        <f t="shared" ref="E1000:E1009" si="229">INDIRECT(CONCATENATE("'ccc",$E$998,"'!",$B$1,C1000+2))</f>
        <v/>
      </c>
      <c r="F1000" s="1">
        <v>1.0</v>
      </c>
      <c r="G1000" s="4" t="str">
        <f>INDIRECT(CONCATENATE("'ccc",$E$998,"'!",$B$1,C1000+21))</f>
        <v/>
      </c>
      <c r="H1000" s="2">
        <f t="shared" ref="H1000:H1009" si="230">E1000*F1000*G1000</f>
        <v>0</v>
      </c>
      <c r="I1000" s="2" t="str">
        <f t="shared" ref="I1000:I1009" si="231">H1000/$E$1011</f>
        <v>#DIV/0!</v>
      </c>
      <c r="J1000" s="2" t="str">
        <f t="shared" ref="J1000:J1009" si="232">I1000*$E$262</f>
        <v>#DIV/0!</v>
      </c>
    </row>
    <row r="1001">
      <c r="C1001" s="1">
        <v>1.0</v>
      </c>
      <c r="E1001" s="4" t="str">
        <f t="shared" si="229"/>
        <v/>
      </c>
      <c r="F1001" s="1">
        <v>1.0</v>
      </c>
      <c r="G1001" s="4" t="str">
        <f t="shared" ref="G1001:G1009" si="233">INDIRECT(CONCATENATE("'ccc",$E$968,"'!",$B$1,C1001+21))</f>
        <v/>
      </c>
      <c r="H1001" s="2">
        <f t="shared" si="230"/>
        <v>0</v>
      </c>
      <c r="I1001" s="2" t="str">
        <f t="shared" si="231"/>
        <v>#DIV/0!</v>
      </c>
      <c r="J1001" s="2" t="str">
        <f t="shared" si="232"/>
        <v>#DIV/0!</v>
      </c>
    </row>
    <row r="1002">
      <c r="C1002" s="1">
        <v>2.0</v>
      </c>
      <c r="E1002" s="4" t="str">
        <f t="shared" si="229"/>
        <v/>
      </c>
      <c r="F1002" s="1">
        <v>1.0</v>
      </c>
      <c r="G1002" s="4" t="str">
        <f t="shared" si="233"/>
        <v/>
      </c>
      <c r="H1002" s="2">
        <f t="shared" si="230"/>
        <v>0</v>
      </c>
      <c r="I1002" s="2" t="str">
        <f t="shared" si="231"/>
        <v>#DIV/0!</v>
      </c>
      <c r="J1002" s="2" t="str">
        <f t="shared" si="232"/>
        <v>#DIV/0!</v>
      </c>
    </row>
    <row r="1003">
      <c r="C1003" s="1">
        <v>3.0</v>
      </c>
      <c r="E1003" s="4" t="str">
        <f t="shared" si="229"/>
        <v/>
      </c>
      <c r="F1003" s="1">
        <v>1.0</v>
      </c>
      <c r="G1003" s="4" t="str">
        <f t="shared" si="233"/>
        <v/>
      </c>
      <c r="H1003" s="2">
        <f t="shared" si="230"/>
        <v>0</v>
      </c>
      <c r="I1003" s="2" t="str">
        <f t="shared" si="231"/>
        <v>#DIV/0!</v>
      </c>
      <c r="J1003" s="2" t="str">
        <f t="shared" si="232"/>
        <v>#DIV/0!</v>
      </c>
    </row>
    <row r="1004">
      <c r="C1004" s="1">
        <v>4.0</v>
      </c>
      <c r="E1004" s="4" t="str">
        <f t="shared" si="229"/>
        <v/>
      </c>
      <c r="F1004" s="1">
        <v>1.0</v>
      </c>
      <c r="G1004" s="4" t="str">
        <f t="shared" si="233"/>
        <v/>
      </c>
      <c r="H1004" s="2">
        <f t="shared" si="230"/>
        <v>0</v>
      </c>
      <c r="I1004" s="2" t="str">
        <f t="shared" si="231"/>
        <v>#DIV/0!</v>
      </c>
      <c r="J1004" s="2" t="str">
        <f t="shared" si="232"/>
        <v>#DIV/0!</v>
      </c>
    </row>
    <row r="1005">
      <c r="C1005" s="1">
        <v>5.0</v>
      </c>
      <c r="E1005" s="4" t="str">
        <f t="shared" si="229"/>
        <v/>
      </c>
      <c r="F1005" s="1">
        <v>1.0</v>
      </c>
      <c r="G1005" s="4" t="str">
        <f t="shared" si="233"/>
        <v/>
      </c>
      <c r="H1005" s="2">
        <f t="shared" si="230"/>
        <v>0</v>
      </c>
      <c r="I1005" s="2" t="str">
        <f t="shared" si="231"/>
        <v>#DIV/0!</v>
      </c>
      <c r="J1005" s="2" t="str">
        <f t="shared" si="232"/>
        <v>#DIV/0!</v>
      </c>
    </row>
    <row r="1006">
      <c r="C1006" s="1">
        <v>6.0</v>
      </c>
      <c r="E1006" s="4" t="str">
        <f t="shared" si="229"/>
        <v/>
      </c>
      <c r="F1006" s="1">
        <v>1.0</v>
      </c>
      <c r="G1006" s="4" t="str">
        <f t="shared" si="233"/>
        <v/>
      </c>
      <c r="H1006" s="2">
        <f t="shared" si="230"/>
        <v>0</v>
      </c>
      <c r="I1006" s="2" t="str">
        <f t="shared" si="231"/>
        <v>#DIV/0!</v>
      </c>
      <c r="J1006" s="2" t="str">
        <f t="shared" si="232"/>
        <v>#DIV/0!</v>
      </c>
    </row>
    <row r="1007">
      <c r="C1007" s="1">
        <v>7.0</v>
      </c>
      <c r="E1007" s="4" t="str">
        <f t="shared" si="229"/>
        <v/>
      </c>
      <c r="F1007" s="1">
        <v>0.0</v>
      </c>
      <c r="G1007" s="4" t="str">
        <f t="shared" si="233"/>
        <v/>
      </c>
      <c r="H1007" s="2">
        <f t="shared" si="230"/>
        <v>0</v>
      </c>
      <c r="I1007" s="2" t="str">
        <f t="shared" si="231"/>
        <v>#DIV/0!</v>
      </c>
      <c r="J1007" s="2" t="str">
        <f t="shared" si="232"/>
        <v>#DIV/0!</v>
      </c>
    </row>
    <row r="1008">
      <c r="C1008" s="1">
        <v>8.0</v>
      </c>
      <c r="E1008" s="4" t="str">
        <f t="shared" si="229"/>
        <v/>
      </c>
      <c r="F1008" s="1">
        <v>0.0</v>
      </c>
      <c r="G1008" s="4" t="str">
        <f t="shared" si="233"/>
        <v/>
      </c>
      <c r="H1008" s="2">
        <f t="shared" si="230"/>
        <v>0</v>
      </c>
      <c r="I1008" s="2" t="str">
        <f t="shared" si="231"/>
        <v>#DIV/0!</v>
      </c>
      <c r="J1008" s="2" t="str">
        <f t="shared" si="232"/>
        <v>#DIV/0!</v>
      </c>
    </row>
    <row r="1009">
      <c r="C1009" s="1">
        <v>9.0</v>
      </c>
      <c r="E1009" s="4" t="str">
        <f t="shared" si="229"/>
        <v/>
      </c>
      <c r="F1009" s="1">
        <v>0.0</v>
      </c>
      <c r="G1009" s="4" t="str">
        <f t="shared" si="233"/>
        <v/>
      </c>
      <c r="H1009" s="2">
        <f t="shared" si="230"/>
        <v>0</v>
      </c>
      <c r="I1009" s="2" t="str">
        <f t="shared" si="231"/>
        <v>#DIV/0!</v>
      </c>
      <c r="J1009" s="2" t="str">
        <f t="shared" si="232"/>
        <v>#DIV/0!</v>
      </c>
    </row>
    <row r="1010">
      <c r="C1010" s="1" t="s">
        <v>28</v>
      </c>
      <c r="I1010" s="2" t="str">
        <f>(E1011-H1011)/E1011</f>
        <v>#DIV/0!</v>
      </c>
    </row>
    <row r="1011">
      <c r="D1011" s="1" t="s">
        <v>29</v>
      </c>
      <c r="E1011" s="2">
        <f>Sum(E1000:E1009)</f>
        <v>0</v>
      </c>
      <c r="H1011" s="2">
        <f>Sum(H1000:H1009)</f>
        <v>0</v>
      </c>
    </row>
    <row r="1012">
      <c r="D1012" s="1" t="s">
        <v>17</v>
      </c>
      <c r="E1012" s="2">
        <f>E1011/$B$2</f>
        <v>0</v>
      </c>
    </row>
    <row r="1013">
      <c r="D1013" s="1" t="s">
        <v>18</v>
      </c>
      <c r="E1013" s="2" t="str">
        <f>H1011/E1011</f>
        <v>#DIV/0!</v>
      </c>
    </row>
    <row r="1014">
      <c r="D1014" s="1" t="s">
        <v>20</v>
      </c>
      <c r="E1014" s="2">
        <f>H1011/$B$2</f>
        <v>0</v>
      </c>
    </row>
    <row r="1015">
      <c r="D1015" s="1" t="s">
        <v>21</v>
      </c>
      <c r="E1015" s="2">
        <f>(E1011-H1011)/$B$2</f>
        <v>0</v>
      </c>
    </row>
    <row r="1016">
      <c r="D1016" s="1"/>
    </row>
    <row r="1017">
      <c r="D1017" s="1"/>
    </row>
    <row r="1018">
      <c r="D1018" s="1"/>
    </row>
    <row r="1019">
      <c r="D1019" s="1"/>
    </row>
    <row r="1020">
      <c r="D1020" s="1"/>
    </row>
    <row r="1021">
      <c r="D1021" s="1"/>
    </row>
    <row r="1022">
      <c r="D1022" s="1"/>
    </row>
    <row r="1023">
      <c r="D1023" s="1"/>
    </row>
    <row r="1024">
      <c r="D1024" s="1"/>
    </row>
    <row r="1025">
      <c r="D1025" s="1"/>
    </row>
    <row r="1026">
      <c r="D1026" s="1"/>
    </row>
    <row r="1027">
      <c r="D1027" s="1"/>
    </row>
    <row r="1028">
      <c r="C1028" s="5" t="s">
        <v>6</v>
      </c>
      <c r="D1028" s="2">
        <f>INDIRECT(CONCATENATE("Events!C",C1029))</f>
        <v>35</v>
      </c>
      <c r="E1028" s="1">
        <f>INDIRECT(CONCATENATE("Events!D",C1029))</f>
        <v>17499</v>
      </c>
    </row>
    <row r="1029">
      <c r="C1029" s="1">
        <f>C999+1</f>
        <v>39</v>
      </c>
      <c r="E1029" s="1" t="s">
        <v>7</v>
      </c>
      <c r="F1029" s="1" t="s">
        <v>8</v>
      </c>
      <c r="G1029" s="1" t="s">
        <v>9</v>
      </c>
      <c r="H1029" s="1" t="s">
        <v>10</v>
      </c>
      <c r="I1029" s="1" t="s">
        <v>11</v>
      </c>
      <c r="J1029" s="1" t="s">
        <v>12</v>
      </c>
    </row>
    <row r="1030">
      <c r="C1030" s="1">
        <v>0.0</v>
      </c>
      <c r="E1030" s="4" t="str">
        <f t="shared" ref="E1030:E1039" si="234">INDIRECT(CONCATENATE("'ccc",$E$1028,"'!",$B$1,C1030+2))</f>
        <v/>
      </c>
      <c r="F1030" s="1">
        <v>1.0</v>
      </c>
      <c r="G1030" s="4" t="str">
        <f t="shared" ref="G1030:G1039" si="235">INDIRECT(CONCATENATE("'ccc",$E$1028,"'!",$B$1,C1030+21))</f>
        <v/>
      </c>
      <c r="H1030" s="2">
        <f t="shared" ref="H1030:H1039" si="236">E1030*F1030*G1030</f>
        <v>0</v>
      </c>
      <c r="I1030" s="2" t="str">
        <f t="shared" ref="I1030:I1039" si="237">H1030/$E$1041</f>
        <v>#DIV/0!</v>
      </c>
      <c r="J1030" s="2" t="str">
        <f t="shared" ref="J1030:J1039" si="238">I1030*$E$262</f>
        <v>#DIV/0!</v>
      </c>
    </row>
    <row r="1031">
      <c r="C1031" s="1">
        <v>1.0</v>
      </c>
      <c r="E1031" s="4" t="str">
        <f t="shared" si="234"/>
        <v/>
      </c>
      <c r="F1031" s="1">
        <v>1.0</v>
      </c>
      <c r="G1031" s="4" t="str">
        <f t="shared" si="235"/>
        <v/>
      </c>
      <c r="H1031" s="2">
        <f t="shared" si="236"/>
        <v>0</v>
      </c>
      <c r="I1031" s="2" t="str">
        <f t="shared" si="237"/>
        <v>#DIV/0!</v>
      </c>
      <c r="J1031" s="2" t="str">
        <f t="shared" si="238"/>
        <v>#DIV/0!</v>
      </c>
    </row>
    <row r="1032">
      <c r="C1032" s="1">
        <v>2.0</v>
      </c>
      <c r="E1032" s="4" t="str">
        <f t="shared" si="234"/>
        <v/>
      </c>
      <c r="F1032" s="1">
        <v>1.0</v>
      </c>
      <c r="G1032" s="4" t="str">
        <f t="shared" si="235"/>
        <v/>
      </c>
      <c r="H1032" s="2">
        <f t="shared" si="236"/>
        <v>0</v>
      </c>
      <c r="I1032" s="2" t="str">
        <f t="shared" si="237"/>
        <v>#DIV/0!</v>
      </c>
      <c r="J1032" s="2" t="str">
        <f t="shared" si="238"/>
        <v>#DIV/0!</v>
      </c>
    </row>
    <row r="1033">
      <c r="C1033" s="1">
        <v>3.0</v>
      </c>
      <c r="E1033" s="4" t="str">
        <f t="shared" si="234"/>
        <v/>
      </c>
      <c r="F1033" s="1">
        <v>1.0</v>
      </c>
      <c r="G1033" s="4" t="str">
        <f t="shared" si="235"/>
        <v/>
      </c>
      <c r="H1033" s="2">
        <f t="shared" si="236"/>
        <v>0</v>
      </c>
      <c r="I1033" s="2" t="str">
        <f t="shared" si="237"/>
        <v>#DIV/0!</v>
      </c>
      <c r="J1033" s="2" t="str">
        <f t="shared" si="238"/>
        <v>#DIV/0!</v>
      </c>
    </row>
    <row r="1034">
      <c r="C1034" s="1">
        <v>4.0</v>
      </c>
      <c r="E1034" s="4" t="str">
        <f t="shared" si="234"/>
        <v/>
      </c>
      <c r="F1034" s="1">
        <v>1.0</v>
      </c>
      <c r="G1034" s="4" t="str">
        <f t="shared" si="235"/>
        <v/>
      </c>
      <c r="H1034" s="2">
        <f t="shared" si="236"/>
        <v>0</v>
      </c>
      <c r="I1034" s="2" t="str">
        <f t="shared" si="237"/>
        <v>#DIV/0!</v>
      </c>
      <c r="J1034" s="2" t="str">
        <f t="shared" si="238"/>
        <v>#DIV/0!</v>
      </c>
    </row>
    <row r="1035">
      <c r="C1035" s="1">
        <v>5.0</v>
      </c>
      <c r="E1035" s="4" t="str">
        <f t="shared" si="234"/>
        <v/>
      </c>
      <c r="F1035" s="1">
        <v>1.0</v>
      </c>
      <c r="G1035" s="4" t="str">
        <f t="shared" si="235"/>
        <v/>
      </c>
      <c r="H1035" s="2">
        <f t="shared" si="236"/>
        <v>0</v>
      </c>
      <c r="I1035" s="2" t="str">
        <f t="shared" si="237"/>
        <v>#DIV/0!</v>
      </c>
      <c r="J1035" s="2" t="str">
        <f t="shared" si="238"/>
        <v>#DIV/0!</v>
      </c>
    </row>
    <row r="1036">
      <c r="C1036" s="1">
        <v>6.0</v>
      </c>
      <c r="E1036" s="4" t="str">
        <f t="shared" si="234"/>
        <v/>
      </c>
      <c r="F1036" s="1">
        <v>1.0</v>
      </c>
      <c r="G1036" s="4" t="str">
        <f t="shared" si="235"/>
        <v/>
      </c>
      <c r="H1036" s="2">
        <f t="shared" si="236"/>
        <v>0</v>
      </c>
      <c r="I1036" s="2" t="str">
        <f t="shared" si="237"/>
        <v>#DIV/0!</v>
      </c>
      <c r="J1036" s="2" t="str">
        <f t="shared" si="238"/>
        <v>#DIV/0!</v>
      </c>
    </row>
    <row r="1037">
      <c r="C1037" s="1">
        <v>7.0</v>
      </c>
      <c r="E1037" s="4" t="str">
        <f t="shared" si="234"/>
        <v/>
      </c>
      <c r="F1037" s="1">
        <v>0.0</v>
      </c>
      <c r="G1037" s="4" t="str">
        <f t="shared" si="235"/>
        <v/>
      </c>
      <c r="H1037" s="2">
        <f t="shared" si="236"/>
        <v>0</v>
      </c>
      <c r="I1037" s="2" t="str">
        <f t="shared" si="237"/>
        <v>#DIV/0!</v>
      </c>
      <c r="J1037" s="2" t="str">
        <f t="shared" si="238"/>
        <v>#DIV/0!</v>
      </c>
    </row>
    <row r="1038">
      <c r="C1038" s="1">
        <v>8.0</v>
      </c>
      <c r="E1038" s="4" t="str">
        <f t="shared" si="234"/>
        <v/>
      </c>
      <c r="F1038" s="1">
        <v>0.0</v>
      </c>
      <c r="G1038" s="4" t="str">
        <f t="shared" si="235"/>
        <v/>
      </c>
      <c r="H1038" s="2">
        <f t="shared" si="236"/>
        <v>0</v>
      </c>
      <c r="I1038" s="2" t="str">
        <f t="shared" si="237"/>
        <v>#DIV/0!</v>
      </c>
      <c r="J1038" s="2" t="str">
        <f t="shared" si="238"/>
        <v>#DIV/0!</v>
      </c>
    </row>
    <row r="1039">
      <c r="C1039" s="1">
        <v>9.0</v>
      </c>
      <c r="E1039" s="4" t="str">
        <f t="shared" si="234"/>
        <v/>
      </c>
      <c r="F1039" s="1">
        <v>0.0</v>
      </c>
      <c r="G1039" s="4" t="str">
        <f t="shared" si="235"/>
        <v/>
      </c>
      <c r="H1039" s="2">
        <f t="shared" si="236"/>
        <v>0</v>
      </c>
      <c r="I1039" s="2" t="str">
        <f t="shared" si="237"/>
        <v>#DIV/0!</v>
      </c>
      <c r="J1039" s="2" t="str">
        <f t="shared" si="238"/>
        <v>#DIV/0!</v>
      </c>
    </row>
    <row r="1040">
      <c r="C1040" s="1" t="s">
        <v>28</v>
      </c>
      <c r="I1040" s="2" t="str">
        <f>(E1041-H1041)/E1041</f>
        <v>#DIV/0!</v>
      </c>
    </row>
    <row r="1041">
      <c r="D1041" s="1" t="s">
        <v>29</v>
      </c>
      <c r="E1041" s="2">
        <f>Sum(E1030:E1039)</f>
        <v>0</v>
      </c>
      <c r="H1041" s="2">
        <f>Sum(H1030:H1039)</f>
        <v>0</v>
      </c>
    </row>
    <row r="1042">
      <c r="D1042" s="1" t="s">
        <v>17</v>
      </c>
      <c r="E1042" s="2">
        <f>E1041/$B$2</f>
        <v>0</v>
      </c>
    </row>
    <row r="1043">
      <c r="D1043" s="1" t="s">
        <v>18</v>
      </c>
      <c r="E1043" s="2" t="str">
        <f>H1041/E1041</f>
        <v>#DIV/0!</v>
      </c>
    </row>
    <row r="1044">
      <c r="D1044" s="1" t="s">
        <v>20</v>
      </c>
      <c r="E1044" s="2">
        <f>H1041/$B$2</f>
        <v>0</v>
      </c>
    </row>
    <row r="1045">
      <c r="D1045" s="1" t="s">
        <v>21</v>
      </c>
      <c r="E1045" s="2">
        <f>(E1041-H1041)/$B$2</f>
        <v>0</v>
      </c>
    </row>
    <row r="1046">
      <c r="D1046" s="1"/>
    </row>
    <row r="1047">
      <c r="D1047" s="1"/>
    </row>
    <row r="1048">
      <c r="D1048" s="1"/>
    </row>
    <row r="1049">
      <c r="D1049" s="1"/>
    </row>
    <row r="1050">
      <c r="D1050" s="1"/>
    </row>
    <row r="1051">
      <c r="D1051" s="1"/>
    </row>
    <row r="1052">
      <c r="D1052" s="1"/>
    </row>
    <row r="1053">
      <c r="D1053" s="1"/>
    </row>
    <row r="1054">
      <c r="D1054" s="1"/>
    </row>
    <row r="1055">
      <c r="D1055" s="1"/>
    </row>
    <row r="1056">
      <c r="D1056" s="1"/>
    </row>
    <row r="1057">
      <c r="D1057" s="1"/>
    </row>
    <row r="1058">
      <c r="C1058" s="5" t="s">
        <v>6</v>
      </c>
      <c r="D1058" s="2">
        <f>INDIRECT(CONCATENATE("Events!C",C1059))</f>
        <v>36</v>
      </c>
      <c r="E1058" s="1">
        <f>INDIRECT(CONCATENATE("Events!D",C1059))</f>
        <v>17999</v>
      </c>
    </row>
    <row r="1059">
      <c r="C1059" s="1">
        <f>C1029+1</f>
        <v>40</v>
      </c>
      <c r="E1059" s="1" t="s">
        <v>7</v>
      </c>
      <c r="F1059" s="1" t="s">
        <v>8</v>
      </c>
      <c r="G1059" s="1" t="s">
        <v>9</v>
      </c>
      <c r="H1059" s="1" t="s">
        <v>10</v>
      </c>
      <c r="I1059" s="1" t="s">
        <v>11</v>
      </c>
      <c r="J1059" s="1" t="s">
        <v>12</v>
      </c>
    </row>
    <row r="1060">
      <c r="C1060" s="1">
        <v>0.0</v>
      </c>
      <c r="E1060" s="4" t="str">
        <f t="shared" ref="E1060:E1069" si="239">INDIRECT(CONCATENATE("'ccc",$E$1058,"'!",$B$1,C1060+2))</f>
        <v/>
      </c>
      <c r="F1060" s="1">
        <v>1.0</v>
      </c>
      <c r="G1060" s="4" t="str">
        <f t="shared" ref="G1060:G1069" si="240">INDIRECT(CONCATENATE("'ccc",$E$1058,"'!",$B$1,C1060+21))</f>
        <v/>
      </c>
      <c r="H1060" s="2">
        <f t="shared" ref="H1060:H1069" si="241">E1060*F1060*G1060</f>
        <v>0</v>
      </c>
      <c r="I1060" s="2" t="str">
        <f t="shared" ref="I1060:I1069" si="242">H1060/$E$1071</f>
        <v>#DIV/0!</v>
      </c>
      <c r="J1060" s="2" t="str">
        <f t="shared" ref="J1060:J1069" si="243">I1060*$E$262</f>
        <v>#DIV/0!</v>
      </c>
    </row>
    <row r="1061">
      <c r="C1061" s="1">
        <v>1.0</v>
      </c>
      <c r="E1061" s="4" t="str">
        <f t="shared" si="239"/>
        <v/>
      </c>
      <c r="F1061" s="1">
        <v>1.0</v>
      </c>
      <c r="G1061" s="4" t="str">
        <f t="shared" si="240"/>
        <v/>
      </c>
      <c r="H1061" s="2">
        <f t="shared" si="241"/>
        <v>0</v>
      </c>
      <c r="I1061" s="2" t="str">
        <f t="shared" si="242"/>
        <v>#DIV/0!</v>
      </c>
      <c r="J1061" s="2" t="str">
        <f t="shared" si="243"/>
        <v>#DIV/0!</v>
      </c>
    </row>
    <row r="1062">
      <c r="C1062" s="1">
        <v>2.0</v>
      </c>
      <c r="E1062" s="4" t="str">
        <f t="shared" si="239"/>
        <v/>
      </c>
      <c r="F1062" s="1">
        <v>1.0</v>
      </c>
      <c r="G1062" s="4" t="str">
        <f t="shared" si="240"/>
        <v/>
      </c>
      <c r="H1062" s="2">
        <f t="shared" si="241"/>
        <v>0</v>
      </c>
      <c r="I1062" s="2" t="str">
        <f t="shared" si="242"/>
        <v>#DIV/0!</v>
      </c>
      <c r="J1062" s="2" t="str">
        <f t="shared" si="243"/>
        <v>#DIV/0!</v>
      </c>
    </row>
    <row r="1063">
      <c r="C1063" s="1">
        <v>3.0</v>
      </c>
      <c r="E1063" s="4" t="str">
        <f t="shared" si="239"/>
        <v/>
      </c>
      <c r="F1063" s="1">
        <v>1.0</v>
      </c>
      <c r="G1063" s="4" t="str">
        <f t="shared" si="240"/>
        <v/>
      </c>
      <c r="H1063" s="2">
        <f t="shared" si="241"/>
        <v>0</v>
      </c>
      <c r="I1063" s="2" t="str">
        <f t="shared" si="242"/>
        <v>#DIV/0!</v>
      </c>
      <c r="J1063" s="2" t="str">
        <f t="shared" si="243"/>
        <v>#DIV/0!</v>
      </c>
    </row>
    <row r="1064">
      <c r="C1064" s="1">
        <v>4.0</v>
      </c>
      <c r="E1064" s="4" t="str">
        <f t="shared" si="239"/>
        <v/>
      </c>
      <c r="F1064" s="1">
        <v>1.0</v>
      </c>
      <c r="G1064" s="4" t="str">
        <f t="shared" si="240"/>
        <v/>
      </c>
      <c r="H1064" s="2">
        <f t="shared" si="241"/>
        <v>0</v>
      </c>
      <c r="I1064" s="2" t="str">
        <f t="shared" si="242"/>
        <v>#DIV/0!</v>
      </c>
      <c r="J1064" s="2" t="str">
        <f t="shared" si="243"/>
        <v>#DIV/0!</v>
      </c>
    </row>
    <row r="1065">
      <c r="C1065" s="1">
        <v>5.0</v>
      </c>
      <c r="E1065" s="4" t="str">
        <f t="shared" si="239"/>
        <v/>
      </c>
      <c r="F1065" s="1">
        <v>1.0</v>
      </c>
      <c r="G1065" s="4" t="str">
        <f t="shared" si="240"/>
        <v/>
      </c>
      <c r="H1065" s="2">
        <f t="shared" si="241"/>
        <v>0</v>
      </c>
      <c r="I1065" s="2" t="str">
        <f t="shared" si="242"/>
        <v>#DIV/0!</v>
      </c>
      <c r="J1065" s="2" t="str">
        <f t="shared" si="243"/>
        <v>#DIV/0!</v>
      </c>
    </row>
    <row r="1066">
      <c r="C1066" s="1">
        <v>6.0</v>
      </c>
      <c r="E1066" s="4" t="str">
        <f t="shared" si="239"/>
        <v/>
      </c>
      <c r="F1066" s="1">
        <v>1.0</v>
      </c>
      <c r="G1066" s="4" t="str">
        <f t="shared" si="240"/>
        <v/>
      </c>
      <c r="H1066" s="2">
        <f t="shared" si="241"/>
        <v>0</v>
      </c>
      <c r="I1066" s="2" t="str">
        <f t="shared" si="242"/>
        <v>#DIV/0!</v>
      </c>
      <c r="J1066" s="2" t="str">
        <f t="shared" si="243"/>
        <v>#DIV/0!</v>
      </c>
    </row>
    <row r="1067">
      <c r="C1067" s="1">
        <v>7.0</v>
      </c>
      <c r="E1067" s="4" t="str">
        <f t="shared" si="239"/>
        <v/>
      </c>
      <c r="F1067" s="1">
        <v>1.0</v>
      </c>
      <c r="G1067" s="4" t="str">
        <f t="shared" si="240"/>
        <v/>
      </c>
      <c r="H1067" s="2">
        <f t="shared" si="241"/>
        <v>0</v>
      </c>
      <c r="I1067" s="2" t="str">
        <f t="shared" si="242"/>
        <v>#DIV/0!</v>
      </c>
      <c r="J1067" s="2" t="str">
        <f t="shared" si="243"/>
        <v>#DIV/0!</v>
      </c>
    </row>
    <row r="1068">
      <c r="C1068" s="1">
        <v>8.0</v>
      </c>
      <c r="E1068" s="4" t="str">
        <f t="shared" si="239"/>
        <v/>
      </c>
      <c r="F1068" s="1">
        <v>0.0</v>
      </c>
      <c r="G1068" s="4" t="str">
        <f t="shared" si="240"/>
        <v/>
      </c>
      <c r="H1068" s="2">
        <f t="shared" si="241"/>
        <v>0</v>
      </c>
      <c r="I1068" s="2" t="str">
        <f t="shared" si="242"/>
        <v>#DIV/0!</v>
      </c>
      <c r="J1068" s="2" t="str">
        <f t="shared" si="243"/>
        <v>#DIV/0!</v>
      </c>
    </row>
    <row r="1069">
      <c r="C1069" s="1">
        <v>9.0</v>
      </c>
      <c r="E1069" s="4" t="str">
        <f t="shared" si="239"/>
        <v/>
      </c>
      <c r="F1069" s="1">
        <v>0.0</v>
      </c>
      <c r="G1069" s="4" t="str">
        <f t="shared" si="240"/>
        <v/>
      </c>
      <c r="H1069" s="2">
        <f t="shared" si="241"/>
        <v>0</v>
      </c>
      <c r="I1069" s="2" t="str">
        <f t="shared" si="242"/>
        <v>#DIV/0!</v>
      </c>
      <c r="J1069" s="2" t="str">
        <f t="shared" si="243"/>
        <v>#DIV/0!</v>
      </c>
    </row>
    <row r="1070">
      <c r="C1070" s="1" t="s">
        <v>28</v>
      </c>
      <c r="I1070" s="2" t="str">
        <f>(E1071-H1071)/E1071</f>
        <v>#DIV/0!</v>
      </c>
    </row>
    <row r="1071">
      <c r="D1071" s="1" t="s">
        <v>29</v>
      </c>
      <c r="E1071" s="2">
        <f>Sum(E1060:E1069)</f>
        <v>0</v>
      </c>
      <c r="H1071" s="2">
        <f>Sum(H1060:H1069)</f>
        <v>0</v>
      </c>
    </row>
    <row r="1072">
      <c r="D1072" s="1" t="s">
        <v>17</v>
      </c>
      <c r="E1072" s="2">
        <f>E1071/$B$2</f>
        <v>0</v>
      </c>
    </row>
    <row r="1073">
      <c r="D1073" s="1" t="s">
        <v>18</v>
      </c>
      <c r="E1073" s="2" t="str">
        <f>H1071/E1071</f>
        <v>#DIV/0!</v>
      </c>
    </row>
    <row r="1074">
      <c r="D1074" s="1" t="s">
        <v>20</v>
      </c>
      <c r="E1074" s="2">
        <f>H1071/$B$2</f>
        <v>0</v>
      </c>
    </row>
    <row r="1075">
      <c r="D1075" s="1" t="s">
        <v>21</v>
      </c>
      <c r="E1075" s="2">
        <f>(E1071-H1071)/$B$2</f>
        <v>0</v>
      </c>
    </row>
    <row r="1076">
      <c r="D1076" s="1"/>
    </row>
    <row r="1077">
      <c r="D1077" s="1"/>
    </row>
    <row r="1078">
      <c r="D1078" s="1"/>
    </row>
    <row r="1079">
      <c r="D1079" s="1"/>
    </row>
    <row r="1080">
      <c r="D1080" s="1"/>
    </row>
    <row r="1081">
      <c r="D1081" s="1"/>
    </row>
    <row r="1082">
      <c r="D1082" s="1"/>
    </row>
    <row r="1083">
      <c r="D1083" s="1"/>
    </row>
    <row r="1084">
      <c r="D1084" s="1"/>
    </row>
    <row r="1085">
      <c r="D1085" s="1"/>
    </row>
    <row r="1086">
      <c r="D1086" s="1"/>
    </row>
    <row r="1087">
      <c r="D1087" s="1"/>
    </row>
    <row r="1088">
      <c r="C1088" s="5" t="s">
        <v>6</v>
      </c>
      <c r="D1088" s="2">
        <f>INDIRECT(CONCATENATE("Events!C",C1089))</f>
        <v>37</v>
      </c>
      <c r="E1088" s="1">
        <f>INDIRECT(CONCATENATE("Events!D",C1089))</f>
        <v>18499</v>
      </c>
    </row>
    <row r="1089">
      <c r="C1089" s="1">
        <f>C1059+1</f>
        <v>41</v>
      </c>
      <c r="E1089" s="1" t="s">
        <v>7</v>
      </c>
      <c r="F1089" s="1" t="s">
        <v>8</v>
      </c>
      <c r="G1089" s="1" t="s">
        <v>9</v>
      </c>
      <c r="H1089" s="1" t="s">
        <v>10</v>
      </c>
      <c r="I1089" s="1" t="s">
        <v>11</v>
      </c>
      <c r="J1089" s="1" t="s">
        <v>12</v>
      </c>
    </row>
    <row r="1090">
      <c r="C1090" s="1">
        <v>0.0</v>
      </c>
      <c r="E1090" s="4" t="str">
        <f t="shared" ref="E1090:E1099" si="244">INDIRECT(CONCATENATE("'ccc",$E$1088,"'!",$B$1,C1090+2))</f>
        <v/>
      </c>
      <c r="F1090" s="1">
        <v>1.0</v>
      </c>
      <c r="G1090" s="4" t="str">
        <f t="shared" ref="G1090:G1099" si="245">INDIRECT(CONCATENATE("'ccc",$E$1088,"'!",$B$1,C1090+21))</f>
        <v/>
      </c>
      <c r="H1090" s="2">
        <f t="shared" ref="H1090:H1099" si="246">E1090*F1090*G1090</f>
        <v>0</v>
      </c>
      <c r="I1090" s="2" t="str">
        <f t="shared" ref="I1090:I1099" si="247">H1090/$E$1101</f>
        <v>#DIV/0!</v>
      </c>
      <c r="J1090" s="2" t="str">
        <f t="shared" ref="J1090:J1099" si="248">I1090*$E$262</f>
        <v>#DIV/0!</v>
      </c>
    </row>
    <row r="1091">
      <c r="C1091" s="1">
        <v>1.0</v>
      </c>
      <c r="E1091" s="4" t="str">
        <f t="shared" si="244"/>
        <v/>
      </c>
      <c r="F1091" s="1">
        <v>1.0</v>
      </c>
      <c r="G1091" s="4" t="str">
        <f t="shared" si="245"/>
        <v/>
      </c>
      <c r="H1091" s="2">
        <f t="shared" si="246"/>
        <v>0</v>
      </c>
      <c r="I1091" s="2" t="str">
        <f t="shared" si="247"/>
        <v>#DIV/0!</v>
      </c>
      <c r="J1091" s="2" t="str">
        <f t="shared" si="248"/>
        <v>#DIV/0!</v>
      </c>
    </row>
    <row r="1092">
      <c r="C1092" s="1">
        <v>2.0</v>
      </c>
      <c r="E1092" s="4" t="str">
        <f t="shared" si="244"/>
        <v/>
      </c>
      <c r="F1092" s="1">
        <v>1.0</v>
      </c>
      <c r="G1092" s="4" t="str">
        <f t="shared" si="245"/>
        <v/>
      </c>
      <c r="H1092" s="2">
        <f t="shared" si="246"/>
        <v>0</v>
      </c>
      <c r="I1092" s="2" t="str">
        <f t="shared" si="247"/>
        <v>#DIV/0!</v>
      </c>
      <c r="J1092" s="2" t="str">
        <f t="shared" si="248"/>
        <v>#DIV/0!</v>
      </c>
    </row>
    <row r="1093">
      <c r="C1093" s="1">
        <v>3.0</v>
      </c>
      <c r="E1093" s="4" t="str">
        <f t="shared" si="244"/>
        <v/>
      </c>
      <c r="F1093" s="1">
        <v>1.0</v>
      </c>
      <c r="G1093" s="4" t="str">
        <f t="shared" si="245"/>
        <v/>
      </c>
      <c r="H1093" s="2">
        <f t="shared" si="246"/>
        <v>0</v>
      </c>
      <c r="I1093" s="2" t="str">
        <f t="shared" si="247"/>
        <v>#DIV/0!</v>
      </c>
      <c r="J1093" s="2" t="str">
        <f t="shared" si="248"/>
        <v>#DIV/0!</v>
      </c>
    </row>
    <row r="1094">
      <c r="C1094" s="1">
        <v>4.0</v>
      </c>
      <c r="E1094" s="4" t="str">
        <f t="shared" si="244"/>
        <v/>
      </c>
      <c r="F1094" s="1">
        <v>1.0</v>
      </c>
      <c r="G1094" s="4" t="str">
        <f t="shared" si="245"/>
        <v/>
      </c>
      <c r="H1094" s="2">
        <f t="shared" si="246"/>
        <v>0</v>
      </c>
      <c r="I1094" s="2" t="str">
        <f t="shared" si="247"/>
        <v>#DIV/0!</v>
      </c>
      <c r="J1094" s="2" t="str">
        <f t="shared" si="248"/>
        <v>#DIV/0!</v>
      </c>
    </row>
    <row r="1095">
      <c r="C1095" s="1">
        <v>5.0</v>
      </c>
      <c r="E1095" s="4" t="str">
        <f t="shared" si="244"/>
        <v/>
      </c>
      <c r="F1095" s="1">
        <v>1.0</v>
      </c>
      <c r="G1095" s="4" t="str">
        <f t="shared" si="245"/>
        <v/>
      </c>
      <c r="H1095" s="2">
        <f t="shared" si="246"/>
        <v>0</v>
      </c>
      <c r="I1095" s="2" t="str">
        <f t="shared" si="247"/>
        <v>#DIV/0!</v>
      </c>
      <c r="J1095" s="2" t="str">
        <f t="shared" si="248"/>
        <v>#DIV/0!</v>
      </c>
    </row>
    <row r="1096">
      <c r="C1096" s="1">
        <v>6.0</v>
      </c>
      <c r="E1096" s="4" t="str">
        <f t="shared" si="244"/>
        <v/>
      </c>
      <c r="F1096" s="1">
        <v>1.0</v>
      </c>
      <c r="G1096" s="4" t="str">
        <f t="shared" si="245"/>
        <v/>
      </c>
      <c r="H1096" s="2">
        <f t="shared" si="246"/>
        <v>0</v>
      </c>
      <c r="I1096" s="2" t="str">
        <f t="shared" si="247"/>
        <v>#DIV/0!</v>
      </c>
      <c r="J1096" s="2" t="str">
        <f t="shared" si="248"/>
        <v>#DIV/0!</v>
      </c>
    </row>
    <row r="1097">
      <c r="C1097" s="1">
        <v>7.0</v>
      </c>
      <c r="E1097" s="4" t="str">
        <f t="shared" si="244"/>
        <v/>
      </c>
      <c r="F1097" s="1">
        <v>1.0</v>
      </c>
      <c r="G1097" s="4" t="str">
        <f t="shared" si="245"/>
        <v/>
      </c>
      <c r="H1097" s="2">
        <f t="shared" si="246"/>
        <v>0</v>
      </c>
      <c r="I1097" s="2" t="str">
        <f t="shared" si="247"/>
        <v>#DIV/0!</v>
      </c>
      <c r="J1097" s="2" t="str">
        <f t="shared" si="248"/>
        <v>#DIV/0!</v>
      </c>
    </row>
    <row r="1098">
      <c r="C1098" s="1">
        <v>8.0</v>
      </c>
      <c r="E1098" s="4" t="str">
        <f t="shared" si="244"/>
        <v/>
      </c>
      <c r="F1098" s="1">
        <v>0.0</v>
      </c>
      <c r="G1098" s="4" t="str">
        <f t="shared" si="245"/>
        <v/>
      </c>
      <c r="H1098" s="2">
        <f t="shared" si="246"/>
        <v>0</v>
      </c>
      <c r="I1098" s="2" t="str">
        <f t="shared" si="247"/>
        <v>#DIV/0!</v>
      </c>
      <c r="J1098" s="2" t="str">
        <f t="shared" si="248"/>
        <v>#DIV/0!</v>
      </c>
    </row>
    <row r="1099">
      <c r="C1099" s="1">
        <v>9.0</v>
      </c>
      <c r="E1099" s="4" t="str">
        <f t="shared" si="244"/>
        <v/>
      </c>
      <c r="F1099" s="1">
        <v>0.0</v>
      </c>
      <c r="G1099" s="4" t="str">
        <f t="shared" si="245"/>
        <v/>
      </c>
      <c r="H1099" s="2">
        <f t="shared" si="246"/>
        <v>0</v>
      </c>
      <c r="I1099" s="2" t="str">
        <f t="shared" si="247"/>
        <v>#DIV/0!</v>
      </c>
      <c r="J1099" s="2" t="str">
        <f t="shared" si="248"/>
        <v>#DIV/0!</v>
      </c>
    </row>
    <row r="1100">
      <c r="C1100" s="1" t="s">
        <v>28</v>
      </c>
      <c r="I1100" s="2" t="str">
        <f>(E1101-H1101)/E1101</f>
        <v>#DIV/0!</v>
      </c>
    </row>
    <row r="1101">
      <c r="D1101" s="1" t="s">
        <v>29</v>
      </c>
      <c r="E1101" s="2">
        <f>Sum(E1090:E1099)</f>
        <v>0</v>
      </c>
      <c r="H1101" s="2">
        <f>Sum(H1090:H1099)</f>
        <v>0</v>
      </c>
    </row>
    <row r="1102">
      <c r="D1102" s="1" t="s">
        <v>17</v>
      </c>
      <c r="E1102" s="2">
        <f>E1101/$B$2</f>
        <v>0</v>
      </c>
    </row>
    <row r="1103">
      <c r="D1103" s="1" t="s">
        <v>18</v>
      </c>
      <c r="E1103" s="2" t="str">
        <f>H1101/E1101</f>
        <v>#DIV/0!</v>
      </c>
    </row>
    <row r="1104">
      <c r="D1104" s="1" t="s">
        <v>20</v>
      </c>
      <c r="E1104" s="2">
        <f>H1101/$B$2</f>
        <v>0</v>
      </c>
    </row>
    <row r="1105">
      <c r="D1105" s="1" t="s">
        <v>21</v>
      </c>
      <c r="E1105" s="2">
        <f>(E1101-H1101)/$B$2</f>
        <v>0</v>
      </c>
    </row>
    <row r="1106">
      <c r="D1106" s="1"/>
    </row>
    <row r="1107">
      <c r="D1107" s="1"/>
    </row>
    <row r="1108">
      <c r="D1108" s="1"/>
    </row>
    <row r="1109">
      <c r="D1109" s="1"/>
    </row>
    <row r="1110">
      <c r="D1110" s="1"/>
    </row>
    <row r="1111">
      <c r="D1111" s="1"/>
    </row>
    <row r="1112">
      <c r="D1112" s="1"/>
    </row>
    <row r="1113">
      <c r="D1113" s="1"/>
    </row>
    <row r="1114">
      <c r="D1114" s="1"/>
    </row>
    <row r="1115">
      <c r="D1115" s="1"/>
    </row>
    <row r="1116">
      <c r="D1116" s="1"/>
    </row>
    <row r="1117">
      <c r="D1117" s="1"/>
    </row>
    <row r="1118">
      <c r="C1118" s="5" t="s">
        <v>6</v>
      </c>
      <c r="D1118" s="2">
        <f>INDIRECT(CONCATENATE("Events!C",C1119))</f>
        <v>38</v>
      </c>
      <c r="E1118" s="1">
        <f>INDIRECT(CONCATENATE("Events!D",C1119))</f>
        <v>18999</v>
      </c>
    </row>
    <row r="1119">
      <c r="C1119" s="1">
        <f>C1089+1</f>
        <v>42</v>
      </c>
      <c r="E1119" s="1" t="s">
        <v>7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</row>
    <row r="1120">
      <c r="C1120" s="1">
        <v>0.0</v>
      </c>
      <c r="E1120" s="4" t="str">
        <f t="shared" ref="E1120:E1129" si="249">INDIRECT(CONCATENATE("'ccc",$E$1118,"'!",$B$1,C1120+2))</f>
        <v/>
      </c>
      <c r="F1120" s="1">
        <v>1.0</v>
      </c>
      <c r="G1120" s="4" t="str">
        <f t="shared" ref="G1120:G1129" si="250">INDIRECT(CONCATENATE("'ccc",$E$1118,"'!",$B$1,C1120+21))</f>
        <v/>
      </c>
      <c r="H1120" s="2">
        <f t="shared" ref="H1120:H1129" si="251">E1120*F1120*G1120</f>
        <v>0</v>
      </c>
      <c r="I1120" s="2" t="str">
        <f t="shared" ref="I1120:I1129" si="252">H1120/$E$1131</f>
        <v>#DIV/0!</v>
      </c>
      <c r="J1120" s="2" t="str">
        <f t="shared" ref="J1120:J1129" si="253">I1120*$E$262</f>
        <v>#DIV/0!</v>
      </c>
    </row>
    <row r="1121">
      <c r="C1121" s="1">
        <v>1.0</v>
      </c>
      <c r="E1121" s="4" t="str">
        <f t="shared" si="249"/>
        <v/>
      </c>
      <c r="F1121" s="1">
        <v>1.0</v>
      </c>
      <c r="G1121" s="4" t="str">
        <f t="shared" si="250"/>
        <v/>
      </c>
      <c r="H1121" s="2">
        <f t="shared" si="251"/>
        <v>0</v>
      </c>
      <c r="I1121" s="2" t="str">
        <f t="shared" si="252"/>
        <v>#DIV/0!</v>
      </c>
      <c r="J1121" s="2" t="str">
        <f t="shared" si="253"/>
        <v>#DIV/0!</v>
      </c>
    </row>
    <row r="1122">
      <c r="C1122" s="1">
        <v>2.0</v>
      </c>
      <c r="E1122" s="4" t="str">
        <f t="shared" si="249"/>
        <v/>
      </c>
      <c r="F1122" s="1">
        <v>1.0</v>
      </c>
      <c r="G1122" s="4" t="str">
        <f t="shared" si="250"/>
        <v/>
      </c>
      <c r="H1122" s="2">
        <f t="shared" si="251"/>
        <v>0</v>
      </c>
      <c r="I1122" s="2" t="str">
        <f t="shared" si="252"/>
        <v>#DIV/0!</v>
      </c>
      <c r="J1122" s="2" t="str">
        <f t="shared" si="253"/>
        <v>#DIV/0!</v>
      </c>
    </row>
    <row r="1123">
      <c r="C1123" s="1">
        <v>3.0</v>
      </c>
      <c r="E1123" s="4" t="str">
        <f t="shared" si="249"/>
        <v/>
      </c>
      <c r="F1123" s="1">
        <v>1.0</v>
      </c>
      <c r="G1123" s="4" t="str">
        <f t="shared" si="250"/>
        <v/>
      </c>
      <c r="H1123" s="2">
        <f t="shared" si="251"/>
        <v>0</v>
      </c>
      <c r="I1123" s="2" t="str">
        <f t="shared" si="252"/>
        <v>#DIV/0!</v>
      </c>
      <c r="J1123" s="2" t="str">
        <f t="shared" si="253"/>
        <v>#DIV/0!</v>
      </c>
    </row>
    <row r="1124">
      <c r="C1124" s="1">
        <v>4.0</v>
      </c>
      <c r="E1124" s="4" t="str">
        <f t="shared" si="249"/>
        <v/>
      </c>
      <c r="F1124" s="1">
        <v>1.0</v>
      </c>
      <c r="G1124" s="4" t="str">
        <f t="shared" si="250"/>
        <v/>
      </c>
      <c r="H1124" s="2">
        <f t="shared" si="251"/>
        <v>0</v>
      </c>
      <c r="I1124" s="2" t="str">
        <f t="shared" si="252"/>
        <v>#DIV/0!</v>
      </c>
      <c r="J1124" s="2" t="str">
        <f t="shared" si="253"/>
        <v>#DIV/0!</v>
      </c>
    </row>
    <row r="1125">
      <c r="C1125" s="1">
        <v>5.0</v>
      </c>
      <c r="E1125" s="4" t="str">
        <f t="shared" si="249"/>
        <v/>
      </c>
      <c r="F1125" s="1">
        <v>1.0</v>
      </c>
      <c r="G1125" s="4" t="str">
        <f t="shared" si="250"/>
        <v/>
      </c>
      <c r="H1125" s="2">
        <f t="shared" si="251"/>
        <v>0</v>
      </c>
      <c r="I1125" s="2" t="str">
        <f t="shared" si="252"/>
        <v>#DIV/0!</v>
      </c>
      <c r="J1125" s="2" t="str">
        <f t="shared" si="253"/>
        <v>#DIV/0!</v>
      </c>
    </row>
    <row r="1126">
      <c r="C1126" s="1">
        <v>6.0</v>
      </c>
      <c r="E1126" s="4" t="str">
        <f t="shared" si="249"/>
        <v/>
      </c>
      <c r="F1126" s="1">
        <v>1.0</v>
      </c>
      <c r="G1126" s="4" t="str">
        <f t="shared" si="250"/>
        <v/>
      </c>
      <c r="H1126" s="2">
        <f t="shared" si="251"/>
        <v>0</v>
      </c>
      <c r="I1126" s="2" t="str">
        <f t="shared" si="252"/>
        <v>#DIV/0!</v>
      </c>
      <c r="J1126" s="2" t="str">
        <f t="shared" si="253"/>
        <v>#DIV/0!</v>
      </c>
    </row>
    <row r="1127">
      <c r="C1127" s="1">
        <v>7.0</v>
      </c>
      <c r="E1127" s="4" t="str">
        <f t="shared" si="249"/>
        <v/>
      </c>
      <c r="F1127" s="1">
        <v>1.0</v>
      </c>
      <c r="G1127" s="4" t="str">
        <f t="shared" si="250"/>
        <v/>
      </c>
      <c r="H1127" s="2">
        <f t="shared" si="251"/>
        <v>0</v>
      </c>
      <c r="I1127" s="2" t="str">
        <f t="shared" si="252"/>
        <v>#DIV/0!</v>
      </c>
      <c r="J1127" s="2" t="str">
        <f t="shared" si="253"/>
        <v>#DIV/0!</v>
      </c>
    </row>
    <row r="1128">
      <c r="C1128" s="1">
        <v>8.0</v>
      </c>
      <c r="E1128" s="4" t="str">
        <f t="shared" si="249"/>
        <v/>
      </c>
      <c r="F1128" s="1">
        <v>0.0</v>
      </c>
      <c r="G1128" s="4" t="str">
        <f t="shared" si="250"/>
        <v/>
      </c>
      <c r="H1128" s="2">
        <f t="shared" si="251"/>
        <v>0</v>
      </c>
      <c r="I1128" s="2" t="str">
        <f t="shared" si="252"/>
        <v>#DIV/0!</v>
      </c>
      <c r="J1128" s="2" t="str">
        <f t="shared" si="253"/>
        <v>#DIV/0!</v>
      </c>
    </row>
    <row r="1129">
      <c r="C1129" s="1">
        <v>9.0</v>
      </c>
      <c r="E1129" s="4" t="str">
        <f t="shared" si="249"/>
        <v/>
      </c>
      <c r="F1129" s="1">
        <v>0.0</v>
      </c>
      <c r="G1129" s="4" t="str">
        <f t="shared" si="250"/>
        <v/>
      </c>
      <c r="H1129" s="2">
        <f t="shared" si="251"/>
        <v>0</v>
      </c>
      <c r="I1129" s="2" t="str">
        <f t="shared" si="252"/>
        <v>#DIV/0!</v>
      </c>
      <c r="J1129" s="2" t="str">
        <f t="shared" si="253"/>
        <v>#DIV/0!</v>
      </c>
    </row>
    <row r="1130">
      <c r="C1130" s="1" t="s">
        <v>28</v>
      </c>
      <c r="I1130" s="2" t="str">
        <f>(E1131-H1131)/E1131</f>
        <v>#DIV/0!</v>
      </c>
    </row>
    <row r="1131">
      <c r="D1131" s="1" t="s">
        <v>29</v>
      </c>
      <c r="E1131" s="2">
        <f>Sum(E1120:E1129)</f>
        <v>0</v>
      </c>
      <c r="H1131" s="2">
        <f>Sum(H1120:H1129)</f>
        <v>0</v>
      </c>
    </row>
    <row r="1132">
      <c r="D1132" s="1" t="s">
        <v>17</v>
      </c>
      <c r="E1132" s="2">
        <f>E1131/$B$2</f>
        <v>0</v>
      </c>
    </row>
    <row r="1133">
      <c r="D1133" s="1" t="s">
        <v>18</v>
      </c>
      <c r="E1133" s="2" t="str">
        <f>H1131/E1131</f>
        <v>#DIV/0!</v>
      </c>
    </row>
    <row r="1134">
      <c r="D1134" s="1" t="s">
        <v>20</v>
      </c>
      <c r="E1134" s="2">
        <f>H1131/$B$2</f>
        <v>0</v>
      </c>
    </row>
    <row r="1135">
      <c r="D1135" s="1" t="s">
        <v>21</v>
      </c>
      <c r="E1135" s="2">
        <f>(E1131-H1131)/$B$2</f>
        <v>0</v>
      </c>
    </row>
    <row r="1136">
      <c r="D1136" s="1"/>
    </row>
    <row r="1137">
      <c r="D1137" s="1"/>
    </row>
    <row r="1138">
      <c r="D1138" s="1"/>
    </row>
    <row r="1139">
      <c r="D1139" s="1"/>
    </row>
    <row r="1140">
      <c r="D1140" s="1"/>
    </row>
    <row r="1141">
      <c r="D1141" s="1"/>
    </row>
    <row r="1142">
      <c r="D1142" s="1"/>
    </row>
    <row r="1143">
      <c r="D1143" s="1"/>
    </row>
    <row r="1144">
      <c r="D1144" s="1"/>
    </row>
    <row r="1145">
      <c r="D1145" s="1"/>
    </row>
    <row r="1146">
      <c r="D1146" s="1"/>
    </row>
    <row r="1147">
      <c r="D1147" s="1"/>
    </row>
    <row r="1148">
      <c r="C1148" s="5" t="s">
        <v>6</v>
      </c>
      <c r="D1148" s="2">
        <f>INDIRECT(CONCATENATE("Events!C",C1149))</f>
        <v>39</v>
      </c>
      <c r="E1148" s="1">
        <f>INDIRECT(CONCATENATE("Events!D",C1149))</f>
        <v>19499</v>
      </c>
    </row>
    <row r="1149">
      <c r="C1149" s="1">
        <f>C1119+1</f>
        <v>43</v>
      </c>
      <c r="E1149" s="1" t="s">
        <v>7</v>
      </c>
      <c r="F1149" s="1" t="s">
        <v>8</v>
      </c>
      <c r="G1149" s="1" t="s">
        <v>9</v>
      </c>
      <c r="H1149" s="1" t="s">
        <v>10</v>
      </c>
      <c r="I1149" s="1" t="s">
        <v>11</v>
      </c>
      <c r="J1149" s="1" t="s">
        <v>12</v>
      </c>
    </row>
    <row r="1150">
      <c r="C1150" s="1">
        <v>0.0</v>
      </c>
      <c r="E1150" s="4" t="str">
        <f t="shared" ref="E1150:E1159" si="254">INDIRECT(CONCATENATE("'ccc",$E$1148,"'!",$B$1,C1150+2))</f>
        <v/>
      </c>
      <c r="F1150" s="1">
        <v>1.0</v>
      </c>
      <c r="G1150" s="4" t="str">
        <f t="shared" ref="G1150:G1159" si="255">INDIRECT(CONCATENATE("'ccc",$E$1148,"'!",$B$1,C1150+21))</f>
        <v/>
      </c>
      <c r="H1150" s="2">
        <f t="shared" ref="H1150:H1159" si="256">E1150*F1150*G1150</f>
        <v>0</v>
      </c>
      <c r="I1150" s="2" t="str">
        <f t="shared" ref="I1150:I1159" si="257">H1150/$E$1161</f>
        <v>#DIV/0!</v>
      </c>
      <c r="J1150" s="2" t="str">
        <f t="shared" ref="J1150:J1159" si="258">I1150*$E$262</f>
        <v>#DIV/0!</v>
      </c>
    </row>
    <row r="1151">
      <c r="C1151" s="1">
        <v>1.0</v>
      </c>
      <c r="E1151" s="4" t="str">
        <f t="shared" si="254"/>
        <v/>
      </c>
      <c r="F1151" s="1">
        <v>1.0</v>
      </c>
      <c r="G1151" s="4" t="str">
        <f t="shared" si="255"/>
        <v/>
      </c>
      <c r="H1151" s="2">
        <f t="shared" si="256"/>
        <v>0</v>
      </c>
      <c r="I1151" s="2" t="str">
        <f t="shared" si="257"/>
        <v>#DIV/0!</v>
      </c>
      <c r="J1151" s="2" t="str">
        <f t="shared" si="258"/>
        <v>#DIV/0!</v>
      </c>
    </row>
    <row r="1152">
      <c r="C1152" s="1">
        <v>2.0</v>
      </c>
      <c r="E1152" s="4" t="str">
        <f t="shared" si="254"/>
        <v/>
      </c>
      <c r="F1152" s="1">
        <v>1.0</v>
      </c>
      <c r="G1152" s="4" t="str">
        <f t="shared" si="255"/>
        <v/>
      </c>
      <c r="H1152" s="2">
        <f t="shared" si="256"/>
        <v>0</v>
      </c>
      <c r="I1152" s="2" t="str">
        <f t="shared" si="257"/>
        <v>#DIV/0!</v>
      </c>
      <c r="J1152" s="2" t="str">
        <f t="shared" si="258"/>
        <v>#DIV/0!</v>
      </c>
    </row>
    <row r="1153">
      <c r="C1153" s="1">
        <v>3.0</v>
      </c>
      <c r="E1153" s="4" t="str">
        <f t="shared" si="254"/>
        <v/>
      </c>
      <c r="F1153" s="1">
        <v>1.0</v>
      </c>
      <c r="G1153" s="4" t="str">
        <f t="shared" si="255"/>
        <v/>
      </c>
      <c r="H1153" s="2">
        <f t="shared" si="256"/>
        <v>0</v>
      </c>
      <c r="I1153" s="2" t="str">
        <f t="shared" si="257"/>
        <v>#DIV/0!</v>
      </c>
      <c r="J1153" s="2" t="str">
        <f t="shared" si="258"/>
        <v>#DIV/0!</v>
      </c>
    </row>
    <row r="1154">
      <c r="C1154" s="1">
        <v>4.0</v>
      </c>
      <c r="E1154" s="4" t="str">
        <f t="shared" si="254"/>
        <v/>
      </c>
      <c r="F1154" s="1">
        <v>1.0</v>
      </c>
      <c r="G1154" s="4" t="str">
        <f t="shared" si="255"/>
        <v/>
      </c>
      <c r="H1154" s="2">
        <f t="shared" si="256"/>
        <v>0</v>
      </c>
      <c r="I1154" s="2" t="str">
        <f t="shared" si="257"/>
        <v>#DIV/0!</v>
      </c>
      <c r="J1154" s="2" t="str">
        <f t="shared" si="258"/>
        <v>#DIV/0!</v>
      </c>
    </row>
    <row r="1155">
      <c r="C1155" s="1">
        <v>5.0</v>
      </c>
      <c r="E1155" s="4" t="str">
        <f t="shared" si="254"/>
        <v/>
      </c>
      <c r="F1155" s="1">
        <v>1.0</v>
      </c>
      <c r="G1155" s="4" t="str">
        <f t="shared" si="255"/>
        <v/>
      </c>
      <c r="H1155" s="2">
        <f t="shared" si="256"/>
        <v>0</v>
      </c>
      <c r="I1155" s="2" t="str">
        <f t="shared" si="257"/>
        <v>#DIV/0!</v>
      </c>
      <c r="J1155" s="2" t="str">
        <f t="shared" si="258"/>
        <v>#DIV/0!</v>
      </c>
    </row>
    <row r="1156">
      <c r="C1156" s="1">
        <v>6.0</v>
      </c>
      <c r="E1156" s="4" t="str">
        <f t="shared" si="254"/>
        <v/>
      </c>
      <c r="F1156" s="1">
        <v>1.0</v>
      </c>
      <c r="G1156" s="4" t="str">
        <f t="shared" si="255"/>
        <v/>
      </c>
      <c r="H1156" s="2">
        <f t="shared" si="256"/>
        <v>0</v>
      </c>
      <c r="I1156" s="2" t="str">
        <f t="shared" si="257"/>
        <v>#DIV/0!</v>
      </c>
      <c r="J1156" s="2" t="str">
        <f t="shared" si="258"/>
        <v>#DIV/0!</v>
      </c>
    </row>
    <row r="1157">
      <c r="C1157" s="1">
        <v>7.0</v>
      </c>
      <c r="E1157" s="4" t="str">
        <f t="shared" si="254"/>
        <v/>
      </c>
      <c r="F1157" s="1">
        <v>1.0</v>
      </c>
      <c r="G1157" s="4" t="str">
        <f t="shared" si="255"/>
        <v/>
      </c>
      <c r="H1157" s="2">
        <f t="shared" si="256"/>
        <v>0</v>
      </c>
      <c r="I1157" s="2" t="str">
        <f t="shared" si="257"/>
        <v>#DIV/0!</v>
      </c>
      <c r="J1157" s="2" t="str">
        <f t="shared" si="258"/>
        <v>#DIV/0!</v>
      </c>
    </row>
    <row r="1158">
      <c r="C1158" s="1">
        <v>8.0</v>
      </c>
      <c r="E1158" s="4" t="str">
        <f t="shared" si="254"/>
        <v/>
      </c>
      <c r="F1158" s="1">
        <v>0.0</v>
      </c>
      <c r="G1158" s="4" t="str">
        <f t="shared" si="255"/>
        <v/>
      </c>
      <c r="H1158" s="2">
        <f t="shared" si="256"/>
        <v>0</v>
      </c>
      <c r="I1158" s="2" t="str">
        <f t="shared" si="257"/>
        <v>#DIV/0!</v>
      </c>
      <c r="J1158" s="2" t="str">
        <f t="shared" si="258"/>
        <v>#DIV/0!</v>
      </c>
    </row>
    <row r="1159">
      <c r="C1159" s="1">
        <v>9.0</v>
      </c>
      <c r="E1159" s="4" t="str">
        <f t="shared" si="254"/>
        <v/>
      </c>
      <c r="F1159" s="1">
        <v>0.0</v>
      </c>
      <c r="G1159" s="4" t="str">
        <f t="shared" si="255"/>
        <v/>
      </c>
      <c r="H1159" s="2">
        <f t="shared" si="256"/>
        <v>0</v>
      </c>
      <c r="I1159" s="2" t="str">
        <f t="shared" si="257"/>
        <v>#DIV/0!</v>
      </c>
      <c r="J1159" s="2" t="str">
        <f t="shared" si="258"/>
        <v>#DIV/0!</v>
      </c>
    </row>
    <row r="1160">
      <c r="C1160" s="1" t="s">
        <v>28</v>
      </c>
      <c r="I1160" s="2" t="str">
        <f>(E1161-H1161)/E1161</f>
        <v>#DIV/0!</v>
      </c>
    </row>
    <row r="1161">
      <c r="D1161" s="1" t="s">
        <v>29</v>
      </c>
      <c r="E1161" s="2">
        <f>Sum(E1150:E1159)</f>
        <v>0</v>
      </c>
      <c r="H1161" s="2">
        <f>Sum(H1150:H1159)</f>
        <v>0</v>
      </c>
    </row>
    <row r="1162">
      <c r="D1162" s="1" t="s">
        <v>17</v>
      </c>
      <c r="E1162" s="2">
        <f>E1161/$B$2</f>
        <v>0</v>
      </c>
    </row>
    <row r="1163">
      <c r="D1163" s="1" t="s">
        <v>18</v>
      </c>
      <c r="E1163" s="2" t="str">
        <f>H1161/E1161</f>
        <v>#DIV/0!</v>
      </c>
    </row>
    <row r="1164">
      <c r="D1164" s="1" t="s">
        <v>20</v>
      </c>
      <c r="E1164" s="2">
        <f>H1161/$B$2</f>
        <v>0</v>
      </c>
    </row>
    <row r="1165">
      <c r="D1165" s="1" t="s">
        <v>21</v>
      </c>
      <c r="E1165" s="2">
        <f>(E1161-H1161)/$B$2</f>
        <v>0</v>
      </c>
    </row>
    <row r="1166">
      <c r="D1166" s="1"/>
    </row>
    <row r="1167">
      <c r="D1167" s="1"/>
    </row>
    <row r="1168">
      <c r="D1168" s="1"/>
    </row>
    <row r="1169">
      <c r="D1169" s="1"/>
    </row>
    <row r="1170">
      <c r="D1170" s="1"/>
    </row>
    <row r="1171">
      <c r="D1171" s="1"/>
    </row>
    <row r="1172">
      <c r="D1172" s="1"/>
    </row>
    <row r="1173">
      <c r="D1173" s="1"/>
    </row>
    <row r="1174">
      <c r="D1174" s="1"/>
    </row>
    <row r="1175">
      <c r="D1175" s="1"/>
    </row>
    <row r="1176">
      <c r="D1176" s="1"/>
    </row>
    <row r="1177">
      <c r="D1177" s="1"/>
    </row>
    <row r="1178">
      <c r="C1178" s="5" t="s">
        <v>6</v>
      </c>
      <c r="D1178" s="2">
        <f>INDIRECT(CONCATENATE("Events!C",C1179))</f>
        <v>40</v>
      </c>
      <c r="E1178" s="1">
        <f>INDIRECT(CONCATENATE("Events!D",C1179))</f>
        <v>19999</v>
      </c>
    </row>
    <row r="1179">
      <c r="C1179" s="1">
        <f>C1149+1</f>
        <v>44</v>
      </c>
      <c r="E1179" s="1" t="s">
        <v>7</v>
      </c>
      <c r="F1179" s="1" t="s">
        <v>8</v>
      </c>
      <c r="G1179" s="1" t="s">
        <v>9</v>
      </c>
      <c r="H1179" s="1" t="s">
        <v>10</v>
      </c>
      <c r="I1179" s="1" t="s">
        <v>11</v>
      </c>
      <c r="J1179" s="1" t="s">
        <v>12</v>
      </c>
    </row>
    <row r="1180">
      <c r="C1180" s="1">
        <v>0.0</v>
      </c>
      <c r="E1180" s="4" t="str">
        <f t="shared" ref="E1180:E1189" si="259">INDIRECT(CONCATENATE("'ccc",$E$1178,"'!",$B$1,C1180+2))</f>
        <v/>
      </c>
      <c r="F1180" s="1">
        <v>1.0</v>
      </c>
      <c r="G1180" s="4" t="str">
        <f t="shared" ref="G1180:G1189" si="260">INDIRECT(CONCATENATE("'ccc",$E$1178,"'!",$B$1,C1180+21))</f>
        <v/>
      </c>
      <c r="H1180" s="2">
        <f t="shared" ref="H1180:H1189" si="261">E1180*F1180*G1180</f>
        <v>0</v>
      </c>
      <c r="I1180" s="2" t="str">
        <f t="shared" ref="I1180:I1189" si="262">H1180/$E$1191</f>
        <v>#DIV/0!</v>
      </c>
      <c r="J1180" s="2" t="str">
        <f t="shared" ref="J1180:J1189" si="263">I1180*$E$262</f>
        <v>#DIV/0!</v>
      </c>
    </row>
    <row r="1181">
      <c r="C1181" s="1">
        <v>1.0</v>
      </c>
      <c r="E1181" s="4" t="str">
        <f t="shared" si="259"/>
        <v/>
      </c>
      <c r="F1181" s="1">
        <v>1.0</v>
      </c>
      <c r="G1181" s="4" t="str">
        <f t="shared" si="260"/>
        <v/>
      </c>
      <c r="H1181" s="2">
        <f t="shared" si="261"/>
        <v>0</v>
      </c>
      <c r="I1181" s="2" t="str">
        <f t="shared" si="262"/>
        <v>#DIV/0!</v>
      </c>
      <c r="J1181" s="2" t="str">
        <f t="shared" si="263"/>
        <v>#DIV/0!</v>
      </c>
    </row>
    <row r="1182">
      <c r="C1182" s="1">
        <v>2.0</v>
      </c>
      <c r="E1182" s="4" t="str">
        <f t="shared" si="259"/>
        <v/>
      </c>
      <c r="F1182" s="1">
        <v>1.0</v>
      </c>
      <c r="G1182" s="4" t="str">
        <f t="shared" si="260"/>
        <v/>
      </c>
      <c r="H1182" s="2">
        <f t="shared" si="261"/>
        <v>0</v>
      </c>
      <c r="I1182" s="2" t="str">
        <f t="shared" si="262"/>
        <v>#DIV/0!</v>
      </c>
      <c r="J1182" s="2" t="str">
        <f t="shared" si="263"/>
        <v>#DIV/0!</v>
      </c>
    </row>
    <row r="1183">
      <c r="C1183" s="1">
        <v>3.0</v>
      </c>
      <c r="E1183" s="4" t="str">
        <f t="shared" si="259"/>
        <v/>
      </c>
      <c r="F1183" s="1">
        <v>1.0</v>
      </c>
      <c r="G1183" s="4" t="str">
        <f t="shared" si="260"/>
        <v/>
      </c>
      <c r="H1183" s="2">
        <f t="shared" si="261"/>
        <v>0</v>
      </c>
      <c r="I1183" s="2" t="str">
        <f t="shared" si="262"/>
        <v>#DIV/0!</v>
      </c>
      <c r="J1183" s="2" t="str">
        <f t="shared" si="263"/>
        <v>#DIV/0!</v>
      </c>
    </row>
    <row r="1184">
      <c r="C1184" s="1">
        <v>4.0</v>
      </c>
      <c r="E1184" s="4" t="str">
        <f t="shared" si="259"/>
        <v/>
      </c>
      <c r="F1184" s="1">
        <v>1.0</v>
      </c>
      <c r="G1184" s="4" t="str">
        <f t="shared" si="260"/>
        <v/>
      </c>
      <c r="H1184" s="2">
        <f t="shared" si="261"/>
        <v>0</v>
      </c>
      <c r="I1184" s="2" t="str">
        <f t="shared" si="262"/>
        <v>#DIV/0!</v>
      </c>
      <c r="J1184" s="2" t="str">
        <f t="shared" si="263"/>
        <v>#DIV/0!</v>
      </c>
    </row>
    <row r="1185">
      <c r="C1185" s="1">
        <v>5.0</v>
      </c>
      <c r="E1185" s="4" t="str">
        <f t="shared" si="259"/>
        <v/>
      </c>
      <c r="F1185" s="1">
        <v>1.0</v>
      </c>
      <c r="G1185" s="4" t="str">
        <f t="shared" si="260"/>
        <v/>
      </c>
      <c r="H1185" s="2">
        <f t="shared" si="261"/>
        <v>0</v>
      </c>
      <c r="I1185" s="2" t="str">
        <f t="shared" si="262"/>
        <v>#DIV/0!</v>
      </c>
      <c r="J1185" s="2" t="str">
        <f t="shared" si="263"/>
        <v>#DIV/0!</v>
      </c>
    </row>
    <row r="1186">
      <c r="C1186" s="1">
        <v>6.0</v>
      </c>
      <c r="E1186" s="4" t="str">
        <f t="shared" si="259"/>
        <v/>
      </c>
      <c r="F1186" s="1">
        <v>1.0</v>
      </c>
      <c r="G1186" s="4" t="str">
        <f t="shared" si="260"/>
        <v/>
      </c>
      <c r="H1186" s="2">
        <f t="shared" si="261"/>
        <v>0</v>
      </c>
      <c r="I1186" s="2" t="str">
        <f t="shared" si="262"/>
        <v>#DIV/0!</v>
      </c>
      <c r="J1186" s="2" t="str">
        <f t="shared" si="263"/>
        <v>#DIV/0!</v>
      </c>
    </row>
    <row r="1187">
      <c r="C1187" s="1">
        <v>7.0</v>
      </c>
      <c r="E1187" s="4" t="str">
        <f t="shared" si="259"/>
        <v/>
      </c>
      <c r="F1187" s="1">
        <v>1.0</v>
      </c>
      <c r="G1187" s="4" t="str">
        <f t="shared" si="260"/>
        <v/>
      </c>
      <c r="H1187" s="2">
        <f t="shared" si="261"/>
        <v>0</v>
      </c>
      <c r="I1187" s="2" t="str">
        <f t="shared" si="262"/>
        <v>#DIV/0!</v>
      </c>
      <c r="J1187" s="2" t="str">
        <f t="shared" si="263"/>
        <v>#DIV/0!</v>
      </c>
    </row>
    <row r="1188">
      <c r="C1188" s="1">
        <v>8.0</v>
      </c>
      <c r="E1188" s="4" t="str">
        <f t="shared" si="259"/>
        <v/>
      </c>
      <c r="F1188" s="1">
        <v>0.0</v>
      </c>
      <c r="G1188" s="4" t="str">
        <f t="shared" si="260"/>
        <v/>
      </c>
      <c r="H1188" s="2">
        <f t="shared" si="261"/>
        <v>0</v>
      </c>
      <c r="I1188" s="2" t="str">
        <f t="shared" si="262"/>
        <v>#DIV/0!</v>
      </c>
      <c r="J1188" s="2" t="str">
        <f t="shared" si="263"/>
        <v>#DIV/0!</v>
      </c>
    </row>
    <row r="1189">
      <c r="C1189" s="1">
        <v>9.0</v>
      </c>
      <c r="E1189" s="4" t="str">
        <f t="shared" si="259"/>
        <v/>
      </c>
      <c r="F1189" s="1">
        <v>0.0</v>
      </c>
      <c r="G1189" s="4" t="str">
        <f t="shared" si="260"/>
        <v/>
      </c>
      <c r="H1189" s="2">
        <f t="shared" si="261"/>
        <v>0</v>
      </c>
      <c r="I1189" s="2" t="str">
        <f t="shared" si="262"/>
        <v>#DIV/0!</v>
      </c>
      <c r="J1189" s="2" t="str">
        <f t="shared" si="263"/>
        <v>#DIV/0!</v>
      </c>
    </row>
    <row r="1190">
      <c r="C1190" s="1" t="s">
        <v>28</v>
      </c>
      <c r="I1190" s="2" t="str">
        <f>(E1191-H1191)/E1191</f>
        <v>#DIV/0!</v>
      </c>
    </row>
    <row r="1191">
      <c r="D1191" s="1" t="s">
        <v>29</v>
      </c>
      <c r="E1191" s="2">
        <f>Sum(E1180:E1189)</f>
        <v>0</v>
      </c>
      <c r="H1191" s="2">
        <f>Sum(H1180:H1189)</f>
        <v>0</v>
      </c>
    </row>
    <row r="1192">
      <c r="D1192" s="1" t="s">
        <v>17</v>
      </c>
      <c r="E1192" s="2">
        <f>E1191/$B$2</f>
        <v>0</v>
      </c>
    </row>
    <row r="1193">
      <c r="D1193" s="1" t="s">
        <v>18</v>
      </c>
      <c r="E1193" s="2" t="str">
        <f>H1191/E1191</f>
        <v>#DIV/0!</v>
      </c>
    </row>
    <row r="1194">
      <c r="D1194" s="1" t="s">
        <v>20</v>
      </c>
      <c r="E1194" s="2">
        <f>H1191/$B$2</f>
        <v>0</v>
      </c>
    </row>
    <row r="1195">
      <c r="D1195" s="1" t="s">
        <v>21</v>
      </c>
      <c r="E1195" s="2">
        <f>(E1191-H1191)/$B$2</f>
        <v>0</v>
      </c>
    </row>
    <row r="1196">
      <c r="D1196" s="1"/>
    </row>
    <row r="1197">
      <c r="D1197" s="1"/>
    </row>
    <row r="1198">
      <c r="D1198" s="1"/>
    </row>
    <row r="1199">
      <c r="D1199" s="1"/>
    </row>
    <row r="1200">
      <c r="D1200" s="1"/>
    </row>
    <row r="1201">
      <c r="D1201" s="1"/>
    </row>
    <row r="1202">
      <c r="D1202" s="1"/>
    </row>
    <row r="1203">
      <c r="D1203" s="1"/>
    </row>
    <row r="1204">
      <c r="D1204" s="1"/>
    </row>
    <row r="1205">
      <c r="D1205" s="1"/>
    </row>
    <row r="1206">
      <c r="D1206" s="1"/>
    </row>
    <row r="1207">
      <c r="D1207" s="1"/>
    </row>
    <row r="1208">
      <c r="C1208" s="5" t="s">
        <v>6</v>
      </c>
      <c r="D1208" s="2">
        <f>INDIRECT(CONCATENATE("Events!C",C1209))</f>
        <v>41</v>
      </c>
      <c r="E1208" s="1">
        <f>INDIRECT(CONCATENATE("Events!D",C1209))</f>
        <v>20499</v>
      </c>
    </row>
    <row r="1209">
      <c r="C1209" s="1">
        <f>C1179+1</f>
        <v>45</v>
      </c>
      <c r="E1209" s="1" t="s">
        <v>7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</row>
    <row r="1210">
      <c r="C1210" s="1">
        <v>0.0</v>
      </c>
      <c r="E1210" s="4">
        <f t="shared" ref="E1210:E1219" si="264">INDIRECT(CONCATENATE("'ccc",$E$1208,"'!",$B$1,C1210+2))</f>
        <v>0</v>
      </c>
      <c r="F1210" s="1">
        <v>1.0</v>
      </c>
      <c r="G1210" s="4" t="str">
        <f t="shared" ref="G1210:G1219" si="265">INDIRECT(CONCATENATE("'ccc",$E$1208,"'!",$B$1,C1210+21))</f>
        <v/>
      </c>
      <c r="H1210" s="2">
        <f t="shared" ref="H1210:H1219" si="266">E1210*F1210*G1210</f>
        <v>0</v>
      </c>
      <c r="I1210" s="2">
        <f t="shared" ref="I1210:I1219" si="267">H1210/$E$1221</f>
        <v>0</v>
      </c>
      <c r="J1210" s="2">
        <f t="shared" ref="J1210:J1219" si="268">I1210*$E$262</f>
        <v>0</v>
      </c>
    </row>
    <row r="1211">
      <c r="C1211" s="1">
        <v>1.0</v>
      </c>
      <c r="E1211" s="4">
        <f t="shared" si="264"/>
        <v>0</v>
      </c>
      <c r="F1211" s="1">
        <v>1.0</v>
      </c>
      <c r="G1211" s="4" t="str">
        <f t="shared" si="265"/>
        <v/>
      </c>
      <c r="H1211" s="2">
        <f t="shared" si="266"/>
        <v>0</v>
      </c>
      <c r="I1211" s="2">
        <f t="shared" si="267"/>
        <v>0</v>
      </c>
      <c r="J1211" s="2">
        <f t="shared" si="268"/>
        <v>0</v>
      </c>
    </row>
    <row r="1212">
      <c r="C1212" s="1">
        <v>2.0</v>
      </c>
      <c r="E1212" s="4">
        <f t="shared" si="264"/>
        <v>0</v>
      </c>
      <c r="F1212" s="1">
        <v>1.0</v>
      </c>
      <c r="G1212" s="4" t="str">
        <f t="shared" si="265"/>
        <v/>
      </c>
      <c r="H1212" s="2">
        <f t="shared" si="266"/>
        <v>0</v>
      </c>
      <c r="I1212" s="2">
        <f t="shared" si="267"/>
        <v>0</v>
      </c>
      <c r="J1212" s="2">
        <f t="shared" si="268"/>
        <v>0</v>
      </c>
    </row>
    <row r="1213">
      <c r="C1213" s="1">
        <v>3.0</v>
      </c>
      <c r="E1213" s="4">
        <f t="shared" si="264"/>
        <v>1</v>
      </c>
      <c r="F1213" s="1">
        <v>1.0</v>
      </c>
      <c r="G1213" s="4" t="str">
        <f t="shared" si="265"/>
        <v>1.00</v>
      </c>
      <c r="H1213" s="2">
        <f t="shared" si="266"/>
        <v>1</v>
      </c>
      <c r="I1213" s="2">
        <f t="shared" si="267"/>
        <v>1</v>
      </c>
      <c r="J1213" s="2">
        <f t="shared" si="268"/>
        <v>0</v>
      </c>
    </row>
    <row r="1214">
      <c r="C1214" s="1">
        <v>4.0</v>
      </c>
      <c r="E1214" s="4">
        <f t="shared" si="264"/>
        <v>0</v>
      </c>
      <c r="F1214" s="1">
        <v>1.0</v>
      </c>
      <c r="G1214" s="4" t="str">
        <f t="shared" si="265"/>
        <v/>
      </c>
      <c r="H1214" s="2">
        <f t="shared" si="266"/>
        <v>0</v>
      </c>
      <c r="I1214" s="2">
        <f t="shared" si="267"/>
        <v>0</v>
      </c>
      <c r="J1214" s="2">
        <f t="shared" si="268"/>
        <v>0</v>
      </c>
    </row>
    <row r="1215">
      <c r="C1215" s="1">
        <v>5.0</v>
      </c>
      <c r="E1215" s="4">
        <f t="shared" si="264"/>
        <v>0</v>
      </c>
      <c r="F1215" s="1">
        <v>1.0</v>
      </c>
      <c r="G1215" s="4" t="str">
        <f t="shared" si="265"/>
        <v/>
      </c>
      <c r="H1215" s="2">
        <f t="shared" si="266"/>
        <v>0</v>
      </c>
      <c r="I1215" s="2">
        <f t="shared" si="267"/>
        <v>0</v>
      </c>
      <c r="J1215" s="2">
        <f t="shared" si="268"/>
        <v>0</v>
      </c>
    </row>
    <row r="1216">
      <c r="C1216" s="1">
        <v>6.0</v>
      </c>
      <c r="E1216" s="4">
        <f t="shared" si="264"/>
        <v>0</v>
      </c>
      <c r="F1216" s="1">
        <v>1.0</v>
      </c>
      <c r="G1216" s="4" t="str">
        <f t="shared" si="265"/>
        <v/>
      </c>
      <c r="H1216" s="2">
        <f t="shared" si="266"/>
        <v>0</v>
      </c>
      <c r="I1216" s="2">
        <f t="shared" si="267"/>
        <v>0</v>
      </c>
      <c r="J1216" s="2">
        <f t="shared" si="268"/>
        <v>0</v>
      </c>
    </row>
    <row r="1217">
      <c r="C1217" s="1">
        <v>7.0</v>
      </c>
      <c r="E1217" s="4">
        <f t="shared" si="264"/>
        <v>0</v>
      </c>
      <c r="F1217" s="1">
        <v>1.0</v>
      </c>
      <c r="G1217" s="4" t="str">
        <f t="shared" si="265"/>
        <v/>
      </c>
      <c r="H1217" s="2">
        <f t="shared" si="266"/>
        <v>0</v>
      </c>
      <c r="I1217" s="2">
        <f t="shared" si="267"/>
        <v>0</v>
      </c>
      <c r="J1217" s="2">
        <f t="shared" si="268"/>
        <v>0</v>
      </c>
    </row>
    <row r="1218">
      <c r="C1218" s="1">
        <v>8.0</v>
      </c>
      <c r="E1218" s="4">
        <f t="shared" si="264"/>
        <v>0</v>
      </c>
      <c r="F1218" s="1">
        <v>1.0</v>
      </c>
      <c r="G1218" s="4" t="str">
        <f t="shared" si="265"/>
        <v/>
      </c>
      <c r="H1218" s="2">
        <f t="shared" si="266"/>
        <v>0</v>
      </c>
      <c r="I1218" s="2">
        <f t="shared" si="267"/>
        <v>0</v>
      </c>
      <c r="J1218" s="2">
        <f t="shared" si="268"/>
        <v>0</v>
      </c>
    </row>
    <row r="1219">
      <c r="C1219" s="1">
        <v>9.0</v>
      </c>
      <c r="E1219" s="4">
        <f t="shared" si="264"/>
        <v>0</v>
      </c>
      <c r="F1219" s="1">
        <v>0.0</v>
      </c>
      <c r="G1219" s="4" t="str">
        <f t="shared" si="265"/>
        <v/>
      </c>
      <c r="H1219" s="2">
        <f t="shared" si="266"/>
        <v>0</v>
      </c>
      <c r="I1219" s="2">
        <f t="shared" si="267"/>
        <v>0</v>
      </c>
      <c r="J1219" s="2">
        <f t="shared" si="268"/>
        <v>0</v>
      </c>
    </row>
    <row r="1220">
      <c r="C1220" s="1" t="s">
        <v>28</v>
      </c>
      <c r="I1220" s="2">
        <f>(E1221-H1221)/E1221</f>
        <v>0</v>
      </c>
    </row>
    <row r="1221">
      <c r="D1221" s="1" t="s">
        <v>29</v>
      </c>
      <c r="E1221" s="2">
        <f>Sum(E1210:E1219)</f>
        <v>1</v>
      </c>
      <c r="H1221" s="2">
        <f>Sum(H1210:H1219)</f>
        <v>1</v>
      </c>
    </row>
    <row r="1222">
      <c r="D1222" s="1" t="s">
        <v>17</v>
      </c>
      <c r="E1222" s="2">
        <f>E1221/$B$2</f>
        <v>0.0000078125</v>
      </c>
    </row>
    <row r="1223">
      <c r="D1223" s="1" t="s">
        <v>18</v>
      </c>
      <c r="E1223" s="2">
        <f>H1221/E1221</f>
        <v>1</v>
      </c>
    </row>
    <row r="1224">
      <c r="D1224" s="1" t="s">
        <v>20</v>
      </c>
      <c r="E1224" s="2">
        <f>H1221/$B$2</f>
        <v>0.0000078125</v>
      </c>
    </row>
    <row r="1225">
      <c r="D1225" s="1" t="s">
        <v>21</v>
      </c>
      <c r="E1225" s="2">
        <f>(E1221-H1221)/$B$2</f>
        <v>0</v>
      </c>
    </row>
    <row r="1226">
      <c r="D1226" s="1"/>
    </row>
    <row r="1227">
      <c r="D1227" s="1"/>
    </row>
    <row r="1228">
      <c r="D1228" s="1"/>
    </row>
    <row r="1229">
      <c r="D1229" s="1"/>
    </row>
    <row r="1230">
      <c r="D1230" s="1"/>
    </row>
    <row r="1231">
      <c r="D1231" s="1"/>
    </row>
    <row r="1232">
      <c r="D1232" s="1"/>
    </row>
    <row r="1233">
      <c r="D1233" s="1"/>
    </row>
    <row r="1234">
      <c r="D1234" s="1"/>
    </row>
    <row r="1235">
      <c r="D1235" s="1"/>
    </row>
    <row r="1236">
      <c r="D1236" s="1"/>
    </row>
    <row r="1237">
      <c r="D1237" s="1"/>
    </row>
    <row r="1238">
      <c r="C1238" s="5" t="s">
        <v>6</v>
      </c>
      <c r="D1238" s="2">
        <f>INDIRECT(CONCATENATE("Events!C",C1239))</f>
        <v>42</v>
      </c>
      <c r="E1238" s="1">
        <f>INDIRECT(CONCATENATE("Events!D",C1239))</f>
        <v>20999</v>
      </c>
    </row>
    <row r="1239">
      <c r="C1239" s="1">
        <f>C1209+1</f>
        <v>46</v>
      </c>
      <c r="E1239" s="1" t="s">
        <v>7</v>
      </c>
      <c r="F1239" s="1" t="s">
        <v>8</v>
      </c>
      <c r="G1239" s="1" t="s">
        <v>9</v>
      </c>
      <c r="H1239" s="1" t="s">
        <v>10</v>
      </c>
      <c r="I1239" s="1" t="s">
        <v>11</v>
      </c>
      <c r="J1239" s="1" t="s">
        <v>12</v>
      </c>
    </row>
    <row r="1240">
      <c r="C1240" s="1">
        <v>0.0</v>
      </c>
      <c r="E1240" s="4">
        <f t="shared" ref="E1240:E1249" si="269">INDIRECT(CONCATENATE("'ccc",$E$1238,"'!",$B$1,C1240+2))</f>
        <v>0</v>
      </c>
      <c r="F1240" s="1">
        <v>1.0</v>
      </c>
      <c r="G1240" s="4" t="str">
        <f t="shared" ref="G1240:G1249" si="270">INDIRECT(CONCATENATE("'ccc",$E$1238,"'!",$B$1,C1240+21))</f>
        <v/>
      </c>
      <c r="H1240" s="2">
        <f t="shared" ref="H1240:H1249" si="271">E1240*F1240*G1240</f>
        <v>0</v>
      </c>
      <c r="I1240" s="2">
        <f t="shared" ref="I1240:I1249" si="272">H1240/$E$1251</f>
        <v>0</v>
      </c>
      <c r="J1240" s="2">
        <f t="shared" ref="J1240:J1249" si="273">I1240*$E$262</f>
        <v>0</v>
      </c>
    </row>
    <row r="1241">
      <c r="C1241" s="1">
        <v>1.0</v>
      </c>
      <c r="E1241" s="4">
        <f t="shared" si="269"/>
        <v>0</v>
      </c>
      <c r="F1241" s="1">
        <v>1.0</v>
      </c>
      <c r="G1241" s="4" t="str">
        <f t="shared" si="270"/>
        <v/>
      </c>
      <c r="H1241" s="2">
        <f t="shared" si="271"/>
        <v>0</v>
      </c>
      <c r="I1241" s="2">
        <f t="shared" si="272"/>
        <v>0</v>
      </c>
      <c r="J1241" s="2">
        <f t="shared" si="273"/>
        <v>0</v>
      </c>
    </row>
    <row r="1242">
      <c r="C1242" s="1">
        <v>2.0</v>
      </c>
      <c r="E1242" s="4">
        <f t="shared" si="269"/>
        <v>0</v>
      </c>
      <c r="F1242" s="1">
        <v>1.0</v>
      </c>
      <c r="G1242" s="4" t="str">
        <f t="shared" si="270"/>
        <v/>
      </c>
      <c r="H1242" s="2">
        <f t="shared" si="271"/>
        <v>0</v>
      </c>
      <c r="I1242" s="2">
        <f t="shared" si="272"/>
        <v>0</v>
      </c>
      <c r="J1242" s="2">
        <f t="shared" si="273"/>
        <v>0</v>
      </c>
    </row>
    <row r="1243">
      <c r="C1243" s="1">
        <v>3.0</v>
      </c>
      <c r="E1243" s="4">
        <f t="shared" si="269"/>
        <v>7</v>
      </c>
      <c r="F1243" s="1">
        <v>1.0</v>
      </c>
      <c r="G1243" s="4" t="str">
        <f t="shared" si="270"/>
        <v>1.00</v>
      </c>
      <c r="H1243" s="2">
        <f t="shared" si="271"/>
        <v>7</v>
      </c>
      <c r="I1243" s="2">
        <f t="shared" si="272"/>
        <v>1</v>
      </c>
      <c r="J1243" s="2">
        <f t="shared" si="273"/>
        <v>0</v>
      </c>
    </row>
    <row r="1244">
      <c r="C1244" s="1">
        <v>4.0</v>
      </c>
      <c r="E1244" s="4">
        <f t="shared" si="269"/>
        <v>0</v>
      </c>
      <c r="F1244" s="1">
        <v>1.0</v>
      </c>
      <c r="G1244" s="4" t="str">
        <f t="shared" si="270"/>
        <v/>
      </c>
      <c r="H1244" s="2">
        <f t="shared" si="271"/>
        <v>0</v>
      </c>
      <c r="I1244" s="2">
        <f t="shared" si="272"/>
        <v>0</v>
      </c>
      <c r="J1244" s="2">
        <f t="shared" si="273"/>
        <v>0</v>
      </c>
    </row>
    <row r="1245">
      <c r="C1245" s="1">
        <v>5.0</v>
      </c>
      <c r="E1245" s="4">
        <f t="shared" si="269"/>
        <v>0</v>
      </c>
      <c r="F1245" s="1">
        <v>1.0</v>
      </c>
      <c r="G1245" s="4" t="str">
        <f t="shared" si="270"/>
        <v/>
      </c>
      <c r="H1245" s="2">
        <f t="shared" si="271"/>
        <v>0</v>
      </c>
      <c r="I1245" s="2">
        <f t="shared" si="272"/>
        <v>0</v>
      </c>
      <c r="J1245" s="2">
        <f t="shared" si="273"/>
        <v>0</v>
      </c>
    </row>
    <row r="1246">
      <c r="C1246" s="1">
        <v>6.0</v>
      </c>
      <c r="E1246" s="4">
        <f t="shared" si="269"/>
        <v>0</v>
      </c>
      <c r="F1246" s="1">
        <v>1.0</v>
      </c>
      <c r="G1246" s="4" t="str">
        <f t="shared" si="270"/>
        <v/>
      </c>
      <c r="H1246" s="2">
        <f t="shared" si="271"/>
        <v>0</v>
      </c>
      <c r="I1246" s="2">
        <f t="shared" si="272"/>
        <v>0</v>
      </c>
      <c r="J1246" s="2">
        <f t="shared" si="273"/>
        <v>0</v>
      </c>
    </row>
    <row r="1247">
      <c r="C1247" s="1">
        <v>7.0</v>
      </c>
      <c r="E1247" s="4">
        <f t="shared" si="269"/>
        <v>0</v>
      </c>
      <c r="F1247" s="1">
        <v>1.0</v>
      </c>
      <c r="G1247" s="4" t="str">
        <f t="shared" si="270"/>
        <v/>
      </c>
      <c r="H1247" s="2">
        <f t="shared" si="271"/>
        <v>0</v>
      </c>
      <c r="I1247" s="2">
        <f t="shared" si="272"/>
        <v>0</v>
      </c>
      <c r="J1247" s="2">
        <f t="shared" si="273"/>
        <v>0</v>
      </c>
    </row>
    <row r="1248">
      <c r="C1248" s="1">
        <v>8.0</v>
      </c>
      <c r="E1248" s="4">
        <f t="shared" si="269"/>
        <v>0</v>
      </c>
      <c r="F1248" s="1">
        <v>1.0</v>
      </c>
      <c r="G1248" s="4" t="str">
        <f t="shared" si="270"/>
        <v/>
      </c>
      <c r="H1248" s="2">
        <f t="shared" si="271"/>
        <v>0</v>
      </c>
      <c r="I1248" s="2">
        <f t="shared" si="272"/>
        <v>0</v>
      </c>
      <c r="J1248" s="2">
        <f t="shared" si="273"/>
        <v>0</v>
      </c>
    </row>
    <row r="1249">
      <c r="C1249" s="1">
        <v>9.0</v>
      </c>
      <c r="E1249" s="4">
        <f t="shared" si="269"/>
        <v>0</v>
      </c>
      <c r="F1249" s="1">
        <v>0.0</v>
      </c>
      <c r="G1249" s="4" t="str">
        <f t="shared" si="270"/>
        <v/>
      </c>
      <c r="H1249" s="2">
        <f t="shared" si="271"/>
        <v>0</v>
      </c>
      <c r="I1249" s="2">
        <f t="shared" si="272"/>
        <v>0</v>
      </c>
      <c r="J1249" s="2">
        <f t="shared" si="273"/>
        <v>0</v>
      </c>
    </row>
    <row r="1250">
      <c r="C1250" s="1" t="s">
        <v>28</v>
      </c>
      <c r="I1250" s="2">
        <f>(E1251-H1251)/E1251</f>
        <v>0</v>
      </c>
    </row>
    <row r="1251">
      <c r="D1251" s="1" t="s">
        <v>29</v>
      </c>
      <c r="E1251" s="2">
        <f>Sum(E1240:E1249)</f>
        <v>7</v>
      </c>
      <c r="H1251" s="2">
        <f>Sum(H1240:H1249)</f>
        <v>7</v>
      </c>
    </row>
    <row r="1252">
      <c r="D1252" s="1" t="s">
        <v>17</v>
      </c>
      <c r="E1252" s="2">
        <f>E1251/$B$2</f>
        <v>0.0000546875</v>
      </c>
    </row>
    <row r="1253">
      <c r="D1253" s="1" t="s">
        <v>18</v>
      </c>
      <c r="E1253" s="2">
        <f>H1251/E1251</f>
        <v>1</v>
      </c>
    </row>
    <row r="1254">
      <c r="D1254" s="1" t="s">
        <v>20</v>
      </c>
      <c r="E1254" s="2">
        <f>H1251/$B$2</f>
        <v>0.0000546875</v>
      </c>
    </row>
    <row r="1255">
      <c r="D1255" s="1" t="s">
        <v>21</v>
      </c>
      <c r="E1255" s="2">
        <f>(E1251-H1251)/$B$2</f>
        <v>0</v>
      </c>
    </row>
    <row r="1256">
      <c r="D1256" s="1"/>
    </row>
    <row r="1257">
      <c r="D1257" s="1"/>
    </row>
    <row r="1258">
      <c r="D1258" s="1"/>
    </row>
    <row r="1259">
      <c r="D1259" s="1"/>
    </row>
    <row r="1260">
      <c r="D1260" s="1"/>
    </row>
    <row r="1261">
      <c r="D1261" s="1"/>
    </row>
    <row r="1262">
      <c r="D1262" s="1"/>
    </row>
    <row r="1263">
      <c r="D1263" s="1"/>
    </row>
    <row r="1264">
      <c r="D1264" s="1"/>
    </row>
    <row r="1265">
      <c r="D1265" s="1"/>
    </row>
    <row r="1266">
      <c r="D1266" s="1"/>
    </row>
    <row r="1267">
      <c r="D1267" s="1"/>
    </row>
    <row r="1268">
      <c r="C1268" s="5" t="s">
        <v>6</v>
      </c>
      <c r="D1268" s="2">
        <f>INDIRECT(CONCATENATE("Events!C",C1269))</f>
        <v>43</v>
      </c>
      <c r="E1268" s="1">
        <f>INDIRECT(CONCATENATE("Events!D",C1269))</f>
        <v>21499</v>
      </c>
    </row>
    <row r="1269">
      <c r="C1269" s="1">
        <f>C1239+1</f>
        <v>47</v>
      </c>
      <c r="E1269" s="1" t="s">
        <v>7</v>
      </c>
      <c r="F1269" s="1" t="s">
        <v>8</v>
      </c>
      <c r="G1269" s="1" t="s">
        <v>9</v>
      </c>
      <c r="H1269" s="1" t="s">
        <v>10</v>
      </c>
      <c r="I1269" s="1" t="s">
        <v>11</v>
      </c>
      <c r="J1269" s="1" t="s">
        <v>12</v>
      </c>
    </row>
    <row r="1270">
      <c r="C1270" s="1">
        <v>0.0</v>
      </c>
      <c r="E1270" s="4">
        <f t="shared" ref="E1270:E1279" si="274">INDIRECT(CONCATENATE("'ccc",$E$1268,"'!",$B$1,C1270+2))</f>
        <v>0</v>
      </c>
      <c r="F1270" s="1">
        <v>1.0</v>
      </c>
      <c r="G1270" s="4" t="str">
        <f t="shared" ref="G1270:G1279" si="275">INDIRECT(CONCATENATE("'ccc",$E$1268,"'!",$B$1,C1270+21))</f>
        <v/>
      </c>
      <c r="H1270" s="2">
        <f t="shared" ref="H1270:H1279" si="276">E1270*F1270*G1270</f>
        <v>0</v>
      </c>
      <c r="I1270" s="2">
        <f t="shared" ref="I1270:I1279" si="277">H1270/$E$1281</f>
        <v>0</v>
      </c>
      <c r="J1270" s="2">
        <f t="shared" ref="J1270:J1279" si="278">I1270*$E$262</f>
        <v>0</v>
      </c>
    </row>
    <row r="1271">
      <c r="C1271" s="1">
        <v>1.0</v>
      </c>
      <c r="E1271" s="4">
        <f t="shared" si="274"/>
        <v>0</v>
      </c>
      <c r="F1271" s="1">
        <v>1.0</v>
      </c>
      <c r="G1271" s="4" t="str">
        <f t="shared" si="275"/>
        <v/>
      </c>
      <c r="H1271" s="2">
        <f t="shared" si="276"/>
        <v>0</v>
      </c>
      <c r="I1271" s="2">
        <f t="shared" si="277"/>
        <v>0</v>
      </c>
      <c r="J1271" s="2">
        <f t="shared" si="278"/>
        <v>0</v>
      </c>
    </row>
    <row r="1272">
      <c r="C1272" s="1">
        <v>2.0</v>
      </c>
      <c r="E1272" s="4">
        <f t="shared" si="274"/>
        <v>1</v>
      </c>
      <c r="F1272" s="1">
        <v>1.0</v>
      </c>
      <c r="G1272" s="4" t="str">
        <f t="shared" si="275"/>
        <v>1.00</v>
      </c>
      <c r="H1272" s="2">
        <f t="shared" si="276"/>
        <v>1</v>
      </c>
      <c r="I1272" s="2">
        <f t="shared" si="277"/>
        <v>0.06666666667</v>
      </c>
      <c r="J1272" s="2">
        <f t="shared" si="278"/>
        <v>0</v>
      </c>
    </row>
    <row r="1273">
      <c r="C1273" s="1">
        <v>3.0</v>
      </c>
      <c r="E1273" s="4">
        <f t="shared" si="274"/>
        <v>6</v>
      </c>
      <c r="F1273" s="1">
        <v>1.0</v>
      </c>
      <c r="G1273" s="4" t="str">
        <f t="shared" si="275"/>
        <v>1.00</v>
      </c>
      <c r="H1273" s="2">
        <f t="shared" si="276"/>
        <v>6</v>
      </c>
      <c r="I1273" s="2">
        <f t="shared" si="277"/>
        <v>0.4</v>
      </c>
      <c r="J1273" s="2">
        <f t="shared" si="278"/>
        <v>0</v>
      </c>
    </row>
    <row r="1274">
      <c r="C1274" s="1">
        <v>4.0</v>
      </c>
      <c r="E1274" s="4">
        <f t="shared" si="274"/>
        <v>0</v>
      </c>
      <c r="F1274" s="1">
        <v>1.0</v>
      </c>
      <c r="G1274" s="4" t="str">
        <f t="shared" si="275"/>
        <v/>
      </c>
      <c r="H1274" s="2">
        <f t="shared" si="276"/>
        <v>0</v>
      </c>
      <c r="I1274" s="2">
        <f t="shared" si="277"/>
        <v>0</v>
      </c>
      <c r="J1274" s="2">
        <f t="shared" si="278"/>
        <v>0</v>
      </c>
    </row>
    <row r="1275">
      <c r="C1275" s="1">
        <v>5.0</v>
      </c>
      <c r="E1275" s="4">
        <f t="shared" si="274"/>
        <v>0</v>
      </c>
      <c r="F1275" s="1">
        <v>1.0</v>
      </c>
      <c r="G1275" s="4" t="str">
        <f t="shared" si="275"/>
        <v/>
      </c>
      <c r="H1275" s="2">
        <f t="shared" si="276"/>
        <v>0</v>
      </c>
      <c r="I1275" s="2">
        <f t="shared" si="277"/>
        <v>0</v>
      </c>
      <c r="J1275" s="2">
        <f t="shared" si="278"/>
        <v>0</v>
      </c>
    </row>
    <row r="1276">
      <c r="C1276" s="1">
        <v>6.0</v>
      </c>
      <c r="E1276" s="4">
        <f t="shared" si="274"/>
        <v>0</v>
      </c>
      <c r="F1276" s="1">
        <v>1.0</v>
      </c>
      <c r="G1276" s="4" t="str">
        <f t="shared" si="275"/>
        <v/>
      </c>
      <c r="H1276" s="2">
        <f t="shared" si="276"/>
        <v>0</v>
      </c>
      <c r="I1276" s="2">
        <f t="shared" si="277"/>
        <v>0</v>
      </c>
      <c r="J1276" s="2">
        <f t="shared" si="278"/>
        <v>0</v>
      </c>
    </row>
    <row r="1277">
      <c r="C1277" s="1">
        <v>7.0</v>
      </c>
      <c r="E1277" s="4">
        <f t="shared" si="274"/>
        <v>0</v>
      </c>
      <c r="F1277" s="1">
        <v>1.0</v>
      </c>
      <c r="G1277" s="4" t="str">
        <f t="shared" si="275"/>
        <v/>
      </c>
      <c r="H1277" s="2">
        <f t="shared" si="276"/>
        <v>0</v>
      </c>
      <c r="I1277" s="2">
        <f t="shared" si="277"/>
        <v>0</v>
      </c>
      <c r="J1277" s="2">
        <f t="shared" si="278"/>
        <v>0</v>
      </c>
    </row>
    <row r="1278">
      <c r="C1278" s="1">
        <v>8.0</v>
      </c>
      <c r="E1278" s="4">
        <f t="shared" si="274"/>
        <v>8</v>
      </c>
      <c r="F1278" s="1">
        <v>1.0</v>
      </c>
      <c r="G1278" s="4" t="str">
        <f t="shared" si="275"/>
        <v>1.00</v>
      </c>
      <c r="H1278" s="2">
        <f t="shared" si="276"/>
        <v>8</v>
      </c>
      <c r="I1278" s="2">
        <f t="shared" si="277"/>
        <v>0.5333333333</v>
      </c>
      <c r="J1278" s="2">
        <f t="shared" si="278"/>
        <v>0</v>
      </c>
    </row>
    <row r="1279">
      <c r="C1279" s="1">
        <v>9.0</v>
      </c>
      <c r="E1279" s="4">
        <f t="shared" si="274"/>
        <v>0</v>
      </c>
      <c r="F1279" s="1">
        <v>0.0</v>
      </c>
      <c r="G1279" s="4" t="str">
        <f t="shared" si="275"/>
        <v/>
      </c>
      <c r="H1279" s="2">
        <f t="shared" si="276"/>
        <v>0</v>
      </c>
      <c r="I1279" s="2">
        <f t="shared" si="277"/>
        <v>0</v>
      </c>
      <c r="J1279" s="2">
        <f t="shared" si="278"/>
        <v>0</v>
      </c>
    </row>
    <row r="1280">
      <c r="C1280" s="1" t="s">
        <v>28</v>
      </c>
      <c r="I1280" s="2">
        <f>(E1281-H1281)/E1281</f>
        <v>0</v>
      </c>
    </row>
    <row r="1281">
      <c r="D1281" s="1" t="s">
        <v>29</v>
      </c>
      <c r="E1281" s="2">
        <f>Sum(E1270:E1279)</f>
        <v>15</v>
      </c>
      <c r="H1281" s="2">
        <f>Sum(H1270:H1279)</f>
        <v>15</v>
      </c>
    </row>
    <row r="1282">
      <c r="D1282" s="1" t="s">
        <v>17</v>
      </c>
      <c r="E1282" s="2">
        <f>E1281/$B$2</f>
        <v>0.0001171875</v>
      </c>
    </row>
    <row r="1283">
      <c r="D1283" s="1" t="s">
        <v>18</v>
      </c>
      <c r="E1283" s="2">
        <f>H1281/E1281</f>
        <v>1</v>
      </c>
    </row>
    <row r="1284">
      <c r="D1284" s="1" t="s">
        <v>20</v>
      </c>
      <c r="E1284" s="2">
        <f>H1281/$B$2</f>
        <v>0.0001171875</v>
      </c>
    </row>
    <row r="1285">
      <c r="D1285" s="1" t="s">
        <v>21</v>
      </c>
      <c r="E1285" s="2">
        <f>(E1281-H1281)/$B$2</f>
        <v>0</v>
      </c>
    </row>
    <row r="1286">
      <c r="D1286" s="1"/>
    </row>
    <row r="1287">
      <c r="D1287" s="1"/>
    </row>
    <row r="1288">
      <c r="D1288" s="1"/>
    </row>
    <row r="1289">
      <c r="D1289" s="1"/>
    </row>
    <row r="1290">
      <c r="D1290" s="1"/>
    </row>
    <row r="1291">
      <c r="D1291" s="1"/>
    </row>
    <row r="1292">
      <c r="D1292" s="1"/>
    </row>
    <row r="1293">
      <c r="D1293" s="1"/>
    </row>
    <row r="1294">
      <c r="D1294" s="1"/>
    </row>
    <row r="1295">
      <c r="D1295" s="1"/>
    </row>
    <row r="1296">
      <c r="D1296" s="1"/>
    </row>
    <row r="1297">
      <c r="D1297" s="1"/>
    </row>
    <row r="1298">
      <c r="C1298" s="5" t="s">
        <v>6</v>
      </c>
      <c r="D1298" s="2">
        <f>INDIRECT(CONCATENATE("Events!C",C1299))</f>
        <v>44</v>
      </c>
      <c r="E1298" s="1">
        <f>INDIRECT(CONCATENATE("Events!D",C1299))</f>
        <v>21999</v>
      </c>
    </row>
    <row r="1299">
      <c r="C1299" s="1">
        <f>C1269+1</f>
        <v>48</v>
      </c>
      <c r="E1299" s="1" t="s">
        <v>7</v>
      </c>
      <c r="F1299" s="1" t="s">
        <v>8</v>
      </c>
      <c r="G1299" s="1" t="s">
        <v>9</v>
      </c>
      <c r="H1299" s="1" t="s">
        <v>10</v>
      </c>
      <c r="I1299" s="1" t="s">
        <v>11</v>
      </c>
      <c r="J1299" s="1" t="s">
        <v>12</v>
      </c>
    </row>
    <row r="1300">
      <c r="C1300" s="1">
        <v>0.0</v>
      </c>
      <c r="E1300" s="4">
        <f t="shared" ref="E1300:E1309" si="279">INDIRECT(CONCATENATE("'ccc",$E$1298,"'!",$B$1,C1300+2))</f>
        <v>0</v>
      </c>
      <c r="F1300" s="1">
        <v>1.0</v>
      </c>
      <c r="G1300" s="4" t="str">
        <f t="shared" ref="G1300:G1309" si="280">INDIRECT(CONCATENATE("'ccc",$E$1298,"'!",$B$1,C1300+21))</f>
        <v/>
      </c>
      <c r="H1300" s="2">
        <f t="shared" ref="H1300:H1309" si="281">E1300*F1300*G1300</f>
        <v>0</v>
      </c>
      <c r="I1300" s="2">
        <f t="shared" ref="I1300:I1309" si="282">H1300/$E$1311</f>
        <v>0</v>
      </c>
      <c r="J1300" s="2">
        <f t="shared" ref="J1300:J1309" si="283">I1300*$E$262</f>
        <v>0</v>
      </c>
    </row>
    <row r="1301">
      <c r="C1301" s="1">
        <v>1.0</v>
      </c>
      <c r="E1301" s="4">
        <f t="shared" si="279"/>
        <v>0</v>
      </c>
      <c r="F1301" s="1">
        <v>1.0</v>
      </c>
      <c r="G1301" s="4" t="str">
        <f t="shared" si="280"/>
        <v/>
      </c>
      <c r="H1301" s="2">
        <f t="shared" si="281"/>
        <v>0</v>
      </c>
      <c r="I1301" s="2">
        <f t="shared" si="282"/>
        <v>0</v>
      </c>
      <c r="J1301" s="2">
        <f t="shared" si="283"/>
        <v>0</v>
      </c>
    </row>
    <row r="1302">
      <c r="C1302" s="1">
        <v>2.0</v>
      </c>
      <c r="E1302" s="4">
        <f t="shared" si="279"/>
        <v>0</v>
      </c>
      <c r="F1302" s="1">
        <v>1.0</v>
      </c>
      <c r="G1302" s="4" t="str">
        <f t="shared" si="280"/>
        <v/>
      </c>
      <c r="H1302" s="2">
        <f t="shared" si="281"/>
        <v>0</v>
      </c>
      <c r="I1302" s="2">
        <f t="shared" si="282"/>
        <v>0</v>
      </c>
      <c r="J1302" s="2">
        <f t="shared" si="283"/>
        <v>0</v>
      </c>
    </row>
    <row r="1303">
      <c r="C1303" s="1">
        <v>3.0</v>
      </c>
      <c r="E1303" s="4">
        <f t="shared" si="279"/>
        <v>4</v>
      </c>
      <c r="F1303" s="1">
        <v>1.0</v>
      </c>
      <c r="G1303" s="4" t="str">
        <f t="shared" si="280"/>
        <v>1.00</v>
      </c>
      <c r="H1303" s="2">
        <f t="shared" si="281"/>
        <v>4</v>
      </c>
      <c r="I1303" s="2">
        <f t="shared" si="282"/>
        <v>0.3636363636</v>
      </c>
      <c r="J1303" s="2">
        <f t="shared" si="283"/>
        <v>0</v>
      </c>
    </row>
    <row r="1304">
      <c r="C1304" s="1">
        <v>4.0</v>
      </c>
      <c r="E1304" s="4">
        <f t="shared" si="279"/>
        <v>0</v>
      </c>
      <c r="F1304" s="1">
        <v>1.0</v>
      </c>
      <c r="G1304" s="4" t="str">
        <f t="shared" si="280"/>
        <v/>
      </c>
      <c r="H1304" s="2">
        <f t="shared" si="281"/>
        <v>0</v>
      </c>
      <c r="I1304" s="2">
        <f t="shared" si="282"/>
        <v>0</v>
      </c>
      <c r="J1304" s="2">
        <f t="shared" si="283"/>
        <v>0</v>
      </c>
    </row>
    <row r="1305">
      <c r="C1305" s="1">
        <v>5.0</v>
      </c>
      <c r="E1305" s="4">
        <f t="shared" si="279"/>
        <v>1</v>
      </c>
      <c r="F1305" s="1">
        <v>1.0</v>
      </c>
      <c r="G1305" s="4" t="str">
        <f t="shared" si="280"/>
        <v>1.00</v>
      </c>
      <c r="H1305" s="2">
        <f t="shared" si="281"/>
        <v>1</v>
      </c>
      <c r="I1305" s="2">
        <f t="shared" si="282"/>
        <v>0.09090909091</v>
      </c>
      <c r="J1305" s="2">
        <f t="shared" si="283"/>
        <v>0</v>
      </c>
    </row>
    <row r="1306">
      <c r="C1306" s="1">
        <v>6.0</v>
      </c>
      <c r="E1306" s="4">
        <f t="shared" si="279"/>
        <v>0</v>
      </c>
      <c r="F1306" s="1">
        <v>1.0</v>
      </c>
      <c r="G1306" s="4" t="str">
        <f t="shared" si="280"/>
        <v/>
      </c>
      <c r="H1306" s="2">
        <f t="shared" si="281"/>
        <v>0</v>
      </c>
      <c r="I1306" s="2">
        <f t="shared" si="282"/>
        <v>0</v>
      </c>
      <c r="J1306" s="2">
        <f t="shared" si="283"/>
        <v>0</v>
      </c>
    </row>
    <row r="1307">
      <c r="C1307" s="1">
        <v>7.0</v>
      </c>
      <c r="E1307" s="4">
        <f t="shared" si="279"/>
        <v>0</v>
      </c>
      <c r="F1307" s="1">
        <v>1.0</v>
      </c>
      <c r="G1307" s="4" t="str">
        <f t="shared" si="280"/>
        <v/>
      </c>
      <c r="H1307" s="2">
        <f t="shared" si="281"/>
        <v>0</v>
      </c>
      <c r="I1307" s="2">
        <f t="shared" si="282"/>
        <v>0</v>
      </c>
      <c r="J1307" s="2">
        <f t="shared" si="283"/>
        <v>0</v>
      </c>
    </row>
    <row r="1308">
      <c r="C1308" s="1">
        <v>8.0</v>
      </c>
      <c r="E1308" s="4">
        <f t="shared" si="279"/>
        <v>6</v>
      </c>
      <c r="F1308" s="1">
        <v>1.0</v>
      </c>
      <c r="G1308" s="4" t="str">
        <f t="shared" si="280"/>
        <v>1.00</v>
      </c>
      <c r="H1308" s="2">
        <f t="shared" si="281"/>
        <v>6</v>
      </c>
      <c r="I1308" s="2">
        <f t="shared" si="282"/>
        <v>0.5454545455</v>
      </c>
      <c r="J1308" s="2">
        <f t="shared" si="283"/>
        <v>0</v>
      </c>
    </row>
    <row r="1309">
      <c r="C1309" s="1">
        <v>9.0</v>
      </c>
      <c r="E1309" s="4">
        <f t="shared" si="279"/>
        <v>0</v>
      </c>
      <c r="F1309" s="1">
        <v>0.0</v>
      </c>
      <c r="G1309" s="4" t="str">
        <f t="shared" si="280"/>
        <v/>
      </c>
      <c r="H1309" s="2">
        <f t="shared" si="281"/>
        <v>0</v>
      </c>
      <c r="I1309" s="2">
        <f t="shared" si="282"/>
        <v>0</v>
      </c>
      <c r="J1309" s="2">
        <f t="shared" si="283"/>
        <v>0</v>
      </c>
    </row>
    <row r="1310">
      <c r="C1310" s="1" t="s">
        <v>28</v>
      </c>
      <c r="I1310" s="2">
        <f>(E1311-H1311)/E1311</f>
        <v>0</v>
      </c>
    </row>
    <row r="1311">
      <c r="D1311" s="1" t="s">
        <v>29</v>
      </c>
      <c r="E1311" s="2">
        <f>Sum(E1300:E1309)</f>
        <v>11</v>
      </c>
      <c r="H1311" s="2">
        <f>Sum(H1300:H1309)</f>
        <v>11</v>
      </c>
    </row>
    <row r="1312">
      <c r="D1312" s="1" t="s">
        <v>17</v>
      </c>
      <c r="E1312" s="2">
        <f>E1311/$B$2</f>
        <v>0.0000859375</v>
      </c>
    </row>
    <row r="1313">
      <c r="D1313" s="1" t="s">
        <v>18</v>
      </c>
      <c r="E1313" s="2">
        <f>H1311/E1311</f>
        <v>1</v>
      </c>
    </row>
    <row r="1314">
      <c r="D1314" s="1" t="s">
        <v>20</v>
      </c>
      <c r="E1314" s="2">
        <f>H1311/$B$2</f>
        <v>0.0000859375</v>
      </c>
    </row>
    <row r="1315">
      <c r="D1315" s="1" t="s">
        <v>21</v>
      </c>
      <c r="E1315" s="2">
        <f>(E1311-H1311)/$B$2</f>
        <v>0</v>
      </c>
    </row>
    <row r="1316">
      <c r="D1316" s="1"/>
    </row>
    <row r="1317">
      <c r="D1317" s="1"/>
    </row>
    <row r="1318">
      <c r="D1318" s="1"/>
    </row>
    <row r="1319">
      <c r="D1319" s="1"/>
    </row>
    <row r="1320">
      <c r="D1320" s="1"/>
    </row>
    <row r="1321">
      <c r="D1321" s="1"/>
    </row>
    <row r="1322">
      <c r="D1322" s="1"/>
    </row>
    <row r="1323">
      <c r="D1323" s="1"/>
    </row>
    <row r="1324">
      <c r="D1324" s="1"/>
    </row>
    <row r="1325">
      <c r="D1325" s="1"/>
    </row>
    <row r="1326">
      <c r="D1326" s="1"/>
    </row>
    <row r="1327">
      <c r="D1327" s="1"/>
    </row>
    <row r="1328">
      <c r="C1328" s="5" t="s">
        <v>6</v>
      </c>
      <c r="D1328" s="2">
        <f>INDIRECT(CONCATENATE("Events!C",C1329))</f>
        <v>45</v>
      </c>
      <c r="E1328" s="1">
        <f>INDIRECT(CONCATENATE("Events!D",C1329))</f>
        <v>22499</v>
      </c>
    </row>
    <row r="1329">
      <c r="C1329" s="1">
        <f>C1299+1</f>
        <v>49</v>
      </c>
      <c r="E1329" s="1" t="s">
        <v>7</v>
      </c>
      <c r="F1329" s="1" t="s">
        <v>8</v>
      </c>
      <c r="G1329" s="1" t="s">
        <v>9</v>
      </c>
      <c r="H1329" s="1" t="s">
        <v>10</v>
      </c>
      <c r="I1329" s="1" t="s">
        <v>11</v>
      </c>
      <c r="J1329" s="1" t="s">
        <v>12</v>
      </c>
    </row>
    <row r="1330">
      <c r="C1330" s="1">
        <v>0.0</v>
      </c>
      <c r="E1330" s="4">
        <f t="shared" ref="E1330:E1339" si="284">INDIRECT(CONCATENATE("'ccc",$E$1328,"'!",$B$1,C1330+2))</f>
        <v>0</v>
      </c>
      <c r="F1330" s="1">
        <v>1.0</v>
      </c>
      <c r="G1330" s="4" t="str">
        <f t="shared" ref="G1330:G1339" si="285">INDIRECT(CONCATENATE("'ccc",$E$1328,"'!",$B$1,C1330+21))</f>
        <v/>
      </c>
      <c r="H1330" s="2">
        <f t="shared" ref="H1330:H1339" si="286">E1330*F1330*G1330</f>
        <v>0</v>
      </c>
      <c r="I1330" s="2">
        <f t="shared" ref="I1330:I1339" si="287">H1330/$E$1341</f>
        <v>0</v>
      </c>
      <c r="J1330" s="2">
        <f t="shared" ref="J1330:J1339" si="288">I1330*$E$262</f>
        <v>0</v>
      </c>
    </row>
    <row r="1331">
      <c r="C1331" s="1">
        <v>1.0</v>
      </c>
      <c r="E1331" s="4">
        <f t="shared" si="284"/>
        <v>0</v>
      </c>
      <c r="F1331" s="1">
        <v>1.0</v>
      </c>
      <c r="G1331" s="4" t="str">
        <f t="shared" si="285"/>
        <v/>
      </c>
      <c r="H1331" s="2">
        <f t="shared" si="286"/>
        <v>0</v>
      </c>
      <c r="I1331" s="2">
        <f t="shared" si="287"/>
        <v>0</v>
      </c>
      <c r="J1331" s="2">
        <f t="shared" si="288"/>
        <v>0</v>
      </c>
    </row>
    <row r="1332">
      <c r="C1332" s="1">
        <v>2.0</v>
      </c>
      <c r="E1332" s="4">
        <f t="shared" si="284"/>
        <v>3</v>
      </c>
      <c r="F1332" s="1">
        <v>1.0</v>
      </c>
      <c r="G1332" s="4" t="str">
        <f t="shared" si="285"/>
        <v>1.00</v>
      </c>
      <c r="H1332" s="2">
        <f t="shared" si="286"/>
        <v>3</v>
      </c>
      <c r="I1332" s="2">
        <f t="shared" si="287"/>
        <v>0.03448275862</v>
      </c>
      <c r="J1332" s="2">
        <f t="shared" si="288"/>
        <v>0</v>
      </c>
    </row>
    <row r="1333">
      <c r="C1333" s="1">
        <v>3.0</v>
      </c>
      <c r="E1333" s="4">
        <f t="shared" si="284"/>
        <v>50</v>
      </c>
      <c r="F1333" s="1">
        <v>1.0</v>
      </c>
      <c r="G1333" s="4" t="str">
        <f t="shared" si="285"/>
        <v>0.98</v>
      </c>
      <c r="H1333" s="2">
        <f t="shared" si="286"/>
        <v>49</v>
      </c>
      <c r="I1333" s="2">
        <f t="shared" si="287"/>
        <v>0.5632183908</v>
      </c>
      <c r="J1333" s="2">
        <f t="shared" si="288"/>
        <v>0</v>
      </c>
    </row>
    <row r="1334">
      <c r="C1334" s="1">
        <v>4.0</v>
      </c>
      <c r="E1334" s="4">
        <f t="shared" si="284"/>
        <v>0</v>
      </c>
      <c r="F1334" s="1">
        <v>1.0</v>
      </c>
      <c r="G1334" s="4" t="str">
        <f t="shared" si="285"/>
        <v/>
      </c>
      <c r="H1334" s="2">
        <f t="shared" si="286"/>
        <v>0</v>
      </c>
      <c r="I1334" s="2">
        <f t="shared" si="287"/>
        <v>0</v>
      </c>
      <c r="J1334" s="2">
        <f t="shared" si="288"/>
        <v>0</v>
      </c>
    </row>
    <row r="1335">
      <c r="C1335" s="1">
        <v>5.0</v>
      </c>
      <c r="E1335" s="4">
        <f t="shared" si="284"/>
        <v>2</v>
      </c>
      <c r="F1335" s="1">
        <v>1.0</v>
      </c>
      <c r="G1335" s="4" t="str">
        <f t="shared" si="285"/>
        <v>1.00</v>
      </c>
      <c r="H1335" s="2">
        <f t="shared" si="286"/>
        <v>2</v>
      </c>
      <c r="I1335" s="2">
        <f t="shared" si="287"/>
        <v>0.02298850575</v>
      </c>
      <c r="J1335" s="2">
        <f t="shared" si="288"/>
        <v>0</v>
      </c>
    </row>
    <row r="1336">
      <c r="C1336" s="1">
        <v>6.0</v>
      </c>
      <c r="E1336" s="4">
        <f t="shared" si="284"/>
        <v>0</v>
      </c>
      <c r="F1336" s="1">
        <v>1.0</v>
      </c>
      <c r="G1336" s="4" t="str">
        <f t="shared" si="285"/>
        <v/>
      </c>
      <c r="H1336" s="2">
        <f t="shared" si="286"/>
        <v>0</v>
      </c>
      <c r="I1336" s="2">
        <f t="shared" si="287"/>
        <v>0</v>
      </c>
      <c r="J1336" s="2">
        <f t="shared" si="288"/>
        <v>0</v>
      </c>
    </row>
    <row r="1337">
      <c r="C1337" s="1">
        <v>7.0</v>
      </c>
      <c r="E1337" s="4">
        <f t="shared" si="284"/>
        <v>0</v>
      </c>
      <c r="F1337" s="1">
        <v>1.0</v>
      </c>
      <c r="G1337" s="4" t="str">
        <f t="shared" si="285"/>
        <v/>
      </c>
      <c r="H1337" s="2">
        <f t="shared" si="286"/>
        <v>0</v>
      </c>
      <c r="I1337" s="2">
        <f t="shared" si="287"/>
        <v>0</v>
      </c>
      <c r="J1337" s="2">
        <f t="shared" si="288"/>
        <v>0</v>
      </c>
    </row>
    <row r="1338">
      <c r="C1338" s="1">
        <v>8.0</v>
      </c>
      <c r="E1338" s="4">
        <f t="shared" si="284"/>
        <v>32</v>
      </c>
      <c r="F1338" s="1">
        <v>1.0</v>
      </c>
      <c r="G1338" s="4" t="str">
        <f t="shared" si="285"/>
        <v>0.97</v>
      </c>
      <c r="H1338" s="2">
        <f t="shared" si="286"/>
        <v>31.04</v>
      </c>
      <c r="I1338" s="2">
        <f t="shared" si="287"/>
        <v>0.3567816092</v>
      </c>
      <c r="J1338" s="2">
        <f t="shared" si="288"/>
        <v>0</v>
      </c>
    </row>
    <row r="1339">
      <c r="C1339" s="1">
        <v>9.0</v>
      </c>
      <c r="E1339" s="4">
        <f t="shared" si="284"/>
        <v>0</v>
      </c>
      <c r="F1339" s="1">
        <v>0.0</v>
      </c>
      <c r="G1339" s="4" t="str">
        <f t="shared" si="285"/>
        <v/>
      </c>
      <c r="H1339" s="2">
        <f t="shared" si="286"/>
        <v>0</v>
      </c>
      <c r="I1339" s="2">
        <f t="shared" si="287"/>
        <v>0</v>
      </c>
      <c r="J1339" s="2">
        <f t="shared" si="288"/>
        <v>0</v>
      </c>
    </row>
    <row r="1340">
      <c r="C1340" s="1" t="s">
        <v>28</v>
      </c>
      <c r="I1340" s="2">
        <f>(E1341-H1341)/E1341</f>
        <v>0.02252873563</v>
      </c>
    </row>
    <row r="1341">
      <c r="D1341" s="1" t="s">
        <v>29</v>
      </c>
      <c r="E1341" s="2">
        <f>Sum(E1330:E1339)</f>
        <v>87</v>
      </c>
      <c r="H1341" s="2">
        <f>Sum(H1330:H1339)</f>
        <v>85.04</v>
      </c>
    </row>
    <row r="1342">
      <c r="D1342" s="1" t="s">
        <v>17</v>
      </c>
      <c r="E1342" s="2">
        <f>E1341/$B$2</f>
        <v>0.0006796875</v>
      </c>
    </row>
    <row r="1343">
      <c r="D1343" s="1" t="s">
        <v>18</v>
      </c>
      <c r="E1343" s="2">
        <f>H1341/E1341</f>
        <v>0.9774712644</v>
      </c>
    </row>
    <row r="1344">
      <c r="D1344" s="1" t="s">
        <v>20</v>
      </c>
      <c r="E1344" s="2">
        <f>H1341/$B$2</f>
        <v>0.000664375</v>
      </c>
    </row>
    <row r="1345">
      <c r="D1345" s="1" t="s">
        <v>21</v>
      </c>
      <c r="E1345" s="2">
        <f>(E1341-H1341)/$B$2</f>
        <v>0.0000153125</v>
      </c>
    </row>
    <row r="1346">
      <c r="D1346" s="1"/>
    </row>
    <row r="1347">
      <c r="D1347" s="1"/>
    </row>
    <row r="1348">
      <c r="D1348" s="1"/>
    </row>
    <row r="1349">
      <c r="D1349" s="1"/>
    </row>
    <row r="1350">
      <c r="D1350" s="1"/>
    </row>
    <row r="1351">
      <c r="D1351" s="1"/>
    </row>
    <row r="1352">
      <c r="D1352" s="1"/>
    </row>
    <row r="1353">
      <c r="D1353" s="1"/>
    </row>
    <row r="1354">
      <c r="D1354" s="1"/>
    </row>
    <row r="1355">
      <c r="D1355" s="1"/>
    </row>
    <row r="1356">
      <c r="D1356" s="1"/>
    </row>
    <row r="1357">
      <c r="D1357" s="1"/>
    </row>
    <row r="1358">
      <c r="C1358" s="5" t="s">
        <v>6</v>
      </c>
      <c r="D1358" s="2">
        <f>INDIRECT(CONCATENATE("Events!C",C1359))</f>
        <v>46</v>
      </c>
      <c r="E1358" s="1">
        <f>INDIRECT(CONCATENATE("Events!D",C1359))</f>
        <v>22999</v>
      </c>
    </row>
    <row r="1359">
      <c r="C1359" s="1">
        <f>C1329+1</f>
        <v>50</v>
      </c>
      <c r="E1359" s="1" t="s">
        <v>7</v>
      </c>
      <c r="F1359" s="1" t="s">
        <v>8</v>
      </c>
      <c r="G1359" s="1" t="s">
        <v>9</v>
      </c>
      <c r="H1359" s="1" t="s">
        <v>10</v>
      </c>
      <c r="I1359" s="1" t="s">
        <v>11</v>
      </c>
      <c r="J1359" s="1" t="s">
        <v>12</v>
      </c>
    </row>
    <row r="1360">
      <c r="C1360" s="1">
        <v>0.0</v>
      </c>
      <c r="E1360" s="4">
        <f t="shared" ref="E1360:E1369" si="289">INDIRECT(CONCATENATE("'ccc",$E$1358,"'!",$B$1,C1360+2))</f>
        <v>0</v>
      </c>
      <c r="F1360" s="1">
        <v>1.0</v>
      </c>
      <c r="G1360" s="4" t="str">
        <f t="shared" ref="G1360:G1369" si="290">INDIRECT(CONCATENATE("'ccc",$E$1358,"'!",$B$1,C1360+21))</f>
        <v/>
      </c>
      <c r="H1360" s="2">
        <f t="shared" ref="H1360:H1369" si="291">E1360*F1360*G1360</f>
        <v>0</v>
      </c>
      <c r="I1360" s="2">
        <f t="shared" ref="I1360:I1369" si="292">H1360/$E$1371</f>
        <v>0</v>
      </c>
      <c r="J1360" s="2">
        <f t="shared" ref="J1360:J1369" si="293">I1360*$E$262</f>
        <v>0</v>
      </c>
    </row>
    <row r="1361">
      <c r="C1361" s="1">
        <v>1.0</v>
      </c>
      <c r="E1361" s="4">
        <f t="shared" si="289"/>
        <v>0</v>
      </c>
      <c r="F1361" s="1">
        <v>1.0</v>
      </c>
      <c r="G1361" s="4" t="str">
        <f t="shared" si="290"/>
        <v/>
      </c>
      <c r="H1361" s="2">
        <f t="shared" si="291"/>
        <v>0</v>
      </c>
      <c r="I1361" s="2">
        <f t="shared" si="292"/>
        <v>0</v>
      </c>
      <c r="J1361" s="2">
        <f t="shared" si="293"/>
        <v>0</v>
      </c>
    </row>
    <row r="1362">
      <c r="C1362" s="1">
        <v>2.0</v>
      </c>
      <c r="E1362" s="4">
        <f t="shared" si="289"/>
        <v>2</v>
      </c>
      <c r="F1362" s="1">
        <v>1.0</v>
      </c>
      <c r="G1362" s="4" t="str">
        <f t="shared" si="290"/>
        <v>1.00</v>
      </c>
      <c r="H1362" s="2">
        <f t="shared" si="291"/>
        <v>2</v>
      </c>
      <c r="I1362" s="2">
        <f t="shared" si="292"/>
        <v>0.01739130435</v>
      </c>
      <c r="J1362" s="2">
        <f t="shared" si="293"/>
        <v>0</v>
      </c>
    </row>
    <row r="1363">
      <c r="C1363" s="1">
        <v>3.0</v>
      </c>
      <c r="E1363" s="4">
        <f t="shared" si="289"/>
        <v>59</v>
      </c>
      <c r="F1363" s="1">
        <v>1.0</v>
      </c>
      <c r="G1363" s="4" t="str">
        <f t="shared" si="290"/>
        <v>0.98</v>
      </c>
      <c r="H1363" s="2">
        <f t="shared" si="291"/>
        <v>57.82</v>
      </c>
      <c r="I1363" s="2">
        <f t="shared" si="292"/>
        <v>0.5027826087</v>
      </c>
      <c r="J1363" s="2">
        <f t="shared" si="293"/>
        <v>0</v>
      </c>
    </row>
    <row r="1364">
      <c r="C1364" s="1">
        <v>4.0</v>
      </c>
      <c r="E1364" s="4">
        <f t="shared" si="289"/>
        <v>0</v>
      </c>
      <c r="F1364" s="1">
        <v>1.0</v>
      </c>
      <c r="G1364" s="4" t="str">
        <f t="shared" si="290"/>
        <v/>
      </c>
      <c r="H1364" s="2">
        <f t="shared" si="291"/>
        <v>0</v>
      </c>
      <c r="I1364" s="2">
        <f t="shared" si="292"/>
        <v>0</v>
      </c>
      <c r="J1364" s="2">
        <f t="shared" si="293"/>
        <v>0</v>
      </c>
    </row>
    <row r="1365">
      <c r="C1365" s="1">
        <v>5.0</v>
      </c>
      <c r="E1365" s="4">
        <f t="shared" si="289"/>
        <v>3</v>
      </c>
      <c r="F1365" s="1">
        <v>1.0</v>
      </c>
      <c r="G1365" s="4" t="str">
        <f t="shared" si="290"/>
        <v>1.00</v>
      </c>
      <c r="H1365" s="2">
        <f t="shared" si="291"/>
        <v>3</v>
      </c>
      <c r="I1365" s="2">
        <f t="shared" si="292"/>
        <v>0.02608695652</v>
      </c>
      <c r="J1365" s="2">
        <f t="shared" si="293"/>
        <v>0</v>
      </c>
    </row>
    <row r="1366">
      <c r="C1366" s="1">
        <v>6.0</v>
      </c>
      <c r="E1366" s="4">
        <f t="shared" si="289"/>
        <v>1</v>
      </c>
      <c r="F1366" s="1">
        <v>1.0</v>
      </c>
      <c r="G1366" s="4" t="str">
        <f t="shared" si="290"/>
        <v>1.00</v>
      </c>
      <c r="H1366" s="2">
        <f t="shared" si="291"/>
        <v>1</v>
      </c>
      <c r="I1366" s="2">
        <f t="shared" si="292"/>
        <v>0.008695652174</v>
      </c>
      <c r="J1366" s="2">
        <f t="shared" si="293"/>
        <v>0</v>
      </c>
    </row>
    <row r="1367">
      <c r="C1367" s="1">
        <v>7.0</v>
      </c>
      <c r="E1367" s="4">
        <f t="shared" si="289"/>
        <v>0</v>
      </c>
      <c r="F1367" s="1">
        <v>1.0</v>
      </c>
      <c r="G1367" s="4" t="str">
        <f t="shared" si="290"/>
        <v/>
      </c>
      <c r="H1367" s="2">
        <f t="shared" si="291"/>
        <v>0</v>
      </c>
      <c r="I1367" s="2">
        <f t="shared" si="292"/>
        <v>0</v>
      </c>
      <c r="J1367" s="2">
        <f t="shared" si="293"/>
        <v>0</v>
      </c>
    </row>
    <row r="1368">
      <c r="C1368" s="1">
        <v>8.0</v>
      </c>
      <c r="E1368" s="4">
        <f t="shared" si="289"/>
        <v>50</v>
      </c>
      <c r="F1368" s="1">
        <v>1.0</v>
      </c>
      <c r="G1368" s="4" t="str">
        <f t="shared" si="290"/>
        <v>0.98</v>
      </c>
      <c r="H1368" s="2">
        <f t="shared" si="291"/>
        <v>49</v>
      </c>
      <c r="I1368" s="2">
        <f t="shared" si="292"/>
        <v>0.4260869565</v>
      </c>
      <c r="J1368" s="2">
        <f t="shared" si="293"/>
        <v>0</v>
      </c>
    </row>
    <row r="1369">
      <c r="C1369" s="1">
        <v>9.0</v>
      </c>
      <c r="E1369" s="4">
        <f t="shared" si="289"/>
        <v>0</v>
      </c>
      <c r="F1369" s="1">
        <v>1.0</v>
      </c>
      <c r="G1369" s="4" t="str">
        <f t="shared" si="290"/>
        <v/>
      </c>
      <c r="H1369" s="2">
        <f t="shared" si="291"/>
        <v>0</v>
      </c>
      <c r="I1369" s="2">
        <f t="shared" si="292"/>
        <v>0</v>
      </c>
      <c r="J1369" s="2">
        <f t="shared" si="293"/>
        <v>0</v>
      </c>
    </row>
    <row r="1370">
      <c r="C1370" s="1" t="s">
        <v>28</v>
      </c>
      <c r="I1370" s="2">
        <f>(E1371-H1371)/E1371</f>
        <v>0.01895652174</v>
      </c>
    </row>
    <row r="1371">
      <c r="D1371" s="1" t="s">
        <v>29</v>
      </c>
      <c r="E1371" s="2">
        <f>Sum(E1360:E1369)</f>
        <v>115</v>
      </c>
      <c r="H1371" s="2">
        <f>Sum(H1360:H1369)</f>
        <v>112.82</v>
      </c>
    </row>
    <row r="1372">
      <c r="D1372" s="1" t="s">
        <v>17</v>
      </c>
      <c r="E1372" s="2">
        <f>E1371/$B$2</f>
        <v>0.0008984375</v>
      </c>
    </row>
    <row r="1373">
      <c r="D1373" s="1" t="s">
        <v>18</v>
      </c>
      <c r="E1373" s="2">
        <f>H1371/E1371</f>
        <v>0.9810434783</v>
      </c>
    </row>
    <row r="1374">
      <c r="D1374" s="1" t="s">
        <v>20</v>
      </c>
      <c r="E1374" s="2">
        <f>H1371/$B$2</f>
        <v>0.00088140625</v>
      </c>
    </row>
    <row r="1375">
      <c r="D1375" s="1" t="s">
        <v>21</v>
      </c>
      <c r="E1375" s="2">
        <f>(E1371-H1371)/$B$2</f>
        <v>0.00001703125</v>
      </c>
    </row>
    <row r="1376">
      <c r="D1376" s="1"/>
    </row>
    <row r="1377">
      <c r="D1377" s="1"/>
    </row>
    <row r="1378">
      <c r="D1378" s="1"/>
    </row>
    <row r="1379">
      <c r="D1379" s="1"/>
    </row>
    <row r="1380">
      <c r="D1380" s="1"/>
    </row>
    <row r="1381">
      <c r="D1381" s="1"/>
    </row>
    <row r="1382">
      <c r="D1382" s="1"/>
    </row>
    <row r="1383">
      <c r="D1383" s="1"/>
    </row>
    <row r="1384">
      <c r="D1384" s="1"/>
    </row>
    <row r="1385">
      <c r="D1385" s="1"/>
    </row>
    <row r="1386">
      <c r="D1386" s="1"/>
    </row>
    <row r="1387">
      <c r="D1387" s="1"/>
    </row>
    <row r="1388">
      <c r="C1388" s="5" t="s">
        <v>6</v>
      </c>
      <c r="D1388" s="2">
        <f>INDIRECT(CONCATENATE("Events!C",C1389))</f>
        <v>47</v>
      </c>
      <c r="E1388" s="1">
        <f>INDIRECT(CONCATENATE("Events!D",C1389))</f>
        <v>23499</v>
      </c>
    </row>
    <row r="1389">
      <c r="C1389" s="1">
        <f>C1359+1</f>
        <v>51</v>
      </c>
      <c r="E1389" s="1" t="s">
        <v>7</v>
      </c>
      <c r="F1389" s="1" t="s">
        <v>8</v>
      </c>
      <c r="G1389" s="1" t="s">
        <v>9</v>
      </c>
      <c r="H1389" s="1" t="s">
        <v>10</v>
      </c>
      <c r="I1389" s="1" t="s">
        <v>11</v>
      </c>
      <c r="J1389" s="1" t="s">
        <v>12</v>
      </c>
    </row>
    <row r="1390">
      <c r="C1390" s="1">
        <v>0.0</v>
      </c>
      <c r="E1390" s="4">
        <f t="shared" ref="E1390:E1399" si="294">INDIRECT(CONCATENATE("'ccc",$E$1388,"'!",$B$1,C1390+2))</f>
        <v>0</v>
      </c>
      <c r="F1390" s="1">
        <v>1.0</v>
      </c>
      <c r="G1390" s="4" t="str">
        <f t="shared" ref="G1390:G1399" si="295">INDIRECT(CONCATENATE("'ccc",$E$1388,"'!",$B$1,C1390+21))</f>
        <v/>
      </c>
      <c r="H1390" s="2">
        <f t="shared" ref="H1390:H1399" si="296">E1390*F1390*G1390</f>
        <v>0</v>
      </c>
      <c r="I1390" s="2">
        <f t="shared" ref="I1390:I1399" si="297">H1390/$E$1401</f>
        <v>0</v>
      </c>
      <c r="J1390" s="2">
        <f t="shared" ref="J1390:J1399" si="298">I1390*$E$262</f>
        <v>0</v>
      </c>
    </row>
    <row r="1391">
      <c r="C1391" s="1">
        <v>1.0</v>
      </c>
      <c r="E1391" s="4">
        <f t="shared" si="294"/>
        <v>0</v>
      </c>
      <c r="F1391" s="1">
        <v>1.0</v>
      </c>
      <c r="G1391" s="4" t="str">
        <f t="shared" si="295"/>
        <v/>
      </c>
      <c r="H1391" s="2">
        <f t="shared" si="296"/>
        <v>0</v>
      </c>
      <c r="I1391" s="2">
        <f t="shared" si="297"/>
        <v>0</v>
      </c>
      <c r="J1391" s="2">
        <f t="shared" si="298"/>
        <v>0</v>
      </c>
    </row>
    <row r="1392">
      <c r="C1392" s="1">
        <v>2.0</v>
      </c>
      <c r="E1392" s="4">
        <f t="shared" si="294"/>
        <v>4</v>
      </c>
      <c r="F1392" s="1">
        <v>1.0</v>
      </c>
      <c r="G1392" s="4" t="str">
        <f t="shared" si="295"/>
        <v>1.00</v>
      </c>
      <c r="H1392" s="2">
        <f t="shared" si="296"/>
        <v>4</v>
      </c>
      <c r="I1392" s="2">
        <f t="shared" si="297"/>
        <v>0.0325203252</v>
      </c>
      <c r="J1392" s="2">
        <f t="shared" si="298"/>
        <v>0</v>
      </c>
    </row>
    <row r="1393">
      <c r="C1393" s="1">
        <v>3.0</v>
      </c>
      <c r="E1393" s="4">
        <f t="shared" si="294"/>
        <v>76</v>
      </c>
      <c r="F1393" s="1">
        <v>1.0</v>
      </c>
      <c r="G1393" s="4" t="str">
        <f t="shared" si="295"/>
        <v>1.00</v>
      </c>
      <c r="H1393" s="2">
        <f t="shared" si="296"/>
        <v>76</v>
      </c>
      <c r="I1393" s="2">
        <f t="shared" si="297"/>
        <v>0.6178861789</v>
      </c>
      <c r="J1393" s="2">
        <f t="shared" si="298"/>
        <v>0</v>
      </c>
    </row>
    <row r="1394">
      <c r="C1394" s="1">
        <v>4.0</v>
      </c>
      <c r="E1394" s="4">
        <f t="shared" si="294"/>
        <v>0</v>
      </c>
      <c r="F1394" s="1">
        <v>1.0</v>
      </c>
      <c r="G1394" s="4" t="str">
        <f t="shared" si="295"/>
        <v/>
      </c>
      <c r="H1394" s="2">
        <f t="shared" si="296"/>
        <v>0</v>
      </c>
      <c r="I1394" s="2">
        <f t="shared" si="297"/>
        <v>0</v>
      </c>
      <c r="J1394" s="2">
        <f t="shared" si="298"/>
        <v>0</v>
      </c>
    </row>
    <row r="1395">
      <c r="C1395" s="1">
        <v>5.0</v>
      </c>
      <c r="E1395" s="4">
        <f t="shared" si="294"/>
        <v>1</v>
      </c>
      <c r="F1395" s="1">
        <v>1.0</v>
      </c>
      <c r="G1395" s="4" t="str">
        <f t="shared" si="295"/>
        <v>1.00</v>
      </c>
      <c r="H1395" s="2">
        <f t="shared" si="296"/>
        <v>1</v>
      </c>
      <c r="I1395" s="2">
        <f t="shared" si="297"/>
        <v>0.008130081301</v>
      </c>
      <c r="J1395" s="2">
        <f t="shared" si="298"/>
        <v>0</v>
      </c>
    </row>
    <row r="1396">
      <c r="C1396" s="1">
        <v>6.0</v>
      </c>
      <c r="E1396" s="4">
        <f t="shared" si="294"/>
        <v>0</v>
      </c>
      <c r="F1396" s="1">
        <v>1.0</v>
      </c>
      <c r="G1396" s="4" t="str">
        <f t="shared" si="295"/>
        <v/>
      </c>
      <c r="H1396" s="2">
        <f t="shared" si="296"/>
        <v>0</v>
      </c>
      <c r="I1396" s="2">
        <f t="shared" si="297"/>
        <v>0</v>
      </c>
      <c r="J1396" s="2">
        <f t="shared" si="298"/>
        <v>0</v>
      </c>
    </row>
    <row r="1397">
      <c r="C1397" s="1">
        <v>7.0</v>
      </c>
      <c r="E1397" s="4">
        <f t="shared" si="294"/>
        <v>0</v>
      </c>
      <c r="F1397" s="1">
        <v>1.0</v>
      </c>
      <c r="G1397" s="4" t="str">
        <f t="shared" si="295"/>
        <v/>
      </c>
      <c r="H1397" s="2">
        <f t="shared" si="296"/>
        <v>0</v>
      </c>
      <c r="I1397" s="2">
        <f t="shared" si="297"/>
        <v>0</v>
      </c>
      <c r="J1397" s="2">
        <f t="shared" si="298"/>
        <v>0</v>
      </c>
    </row>
    <row r="1398">
      <c r="C1398" s="1">
        <v>8.0</v>
      </c>
      <c r="E1398" s="4">
        <f t="shared" si="294"/>
        <v>40</v>
      </c>
      <c r="F1398" s="1">
        <v>1.0</v>
      </c>
      <c r="G1398" s="4" t="str">
        <f t="shared" si="295"/>
        <v>0.97</v>
      </c>
      <c r="H1398" s="2">
        <f t="shared" si="296"/>
        <v>38.8</v>
      </c>
      <c r="I1398" s="2">
        <f t="shared" si="297"/>
        <v>0.3154471545</v>
      </c>
      <c r="J1398" s="2">
        <f t="shared" si="298"/>
        <v>0</v>
      </c>
    </row>
    <row r="1399">
      <c r="C1399" s="1">
        <v>9.0</v>
      </c>
      <c r="E1399" s="4">
        <f t="shared" si="294"/>
        <v>2</v>
      </c>
      <c r="F1399" s="1">
        <v>1.0</v>
      </c>
      <c r="G1399" s="4" t="str">
        <f t="shared" si="295"/>
        <v>1.00</v>
      </c>
      <c r="H1399" s="2">
        <f t="shared" si="296"/>
        <v>2</v>
      </c>
      <c r="I1399" s="2">
        <f t="shared" si="297"/>
        <v>0.0162601626</v>
      </c>
      <c r="J1399" s="2">
        <f t="shared" si="298"/>
        <v>0</v>
      </c>
    </row>
    <row r="1400">
      <c r="C1400" s="1" t="s">
        <v>28</v>
      </c>
      <c r="I1400" s="2">
        <f>(E1401-H1401)/E1401</f>
        <v>0.009756097561</v>
      </c>
    </row>
    <row r="1401">
      <c r="D1401" s="1" t="s">
        <v>29</v>
      </c>
      <c r="E1401" s="2">
        <f>Sum(E1390:E1399)</f>
        <v>123</v>
      </c>
      <c r="H1401" s="2">
        <f>Sum(H1390:H1399)</f>
        <v>121.8</v>
      </c>
    </row>
    <row r="1402">
      <c r="D1402" s="1" t="s">
        <v>17</v>
      </c>
      <c r="E1402" s="2">
        <f>E1401/$B$2</f>
        <v>0.0009609375</v>
      </c>
    </row>
    <row r="1403">
      <c r="D1403" s="1" t="s">
        <v>18</v>
      </c>
      <c r="E1403" s="2">
        <f>H1401/E1401</f>
        <v>0.9902439024</v>
      </c>
    </row>
    <row r="1404">
      <c r="D1404" s="1" t="s">
        <v>20</v>
      </c>
      <c r="E1404" s="2">
        <f>H1401/$B$2</f>
        <v>0.0009515625</v>
      </c>
    </row>
    <row r="1405">
      <c r="D1405" s="1" t="s">
        <v>21</v>
      </c>
      <c r="E1405" s="2">
        <f>(E1401-H1401)/$B$2</f>
        <v>0.000009375</v>
      </c>
    </row>
    <row r="1406">
      <c r="D1406" s="1"/>
    </row>
    <row r="1407">
      <c r="D1407" s="1"/>
    </row>
    <row r="1408">
      <c r="D1408" s="1"/>
    </row>
    <row r="1409">
      <c r="D1409" s="1"/>
    </row>
    <row r="1410">
      <c r="D1410" s="1"/>
    </row>
    <row r="1411">
      <c r="D1411" s="1"/>
    </row>
    <row r="1412">
      <c r="D1412" s="1"/>
    </row>
    <row r="1413">
      <c r="D1413" s="1"/>
    </row>
    <row r="1414">
      <c r="D1414" s="1"/>
    </row>
    <row r="1415">
      <c r="D1415" s="1"/>
    </row>
    <row r="1416">
      <c r="D1416" s="1"/>
    </row>
    <row r="1417">
      <c r="D1417" s="1"/>
    </row>
    <row r="1418">
      <c r="C1418" s="5" t="s">
        <v>6</v>
      </c>
      <c r="D1418" s="2">
        <f>INDIRECT(CONCATENATE("Events!C",C1419))</f>
        <v>48</v>
      </c>
      <c r="E1418" s="1">
        <f>INDIRECT(CONCATENATE("Events!D",C1419))</f>
        <v>23999</v>
      </c>
    </row>
    <row r="1419">
      <c r="C1419" s="1">
        <f>C1389+1</f>
        <v>52</v>
      </c>
      <c r="E1419" s="1" t="s">
        <v>7</v>
      </c>
      <c r="F1419" s="1" t="s">
        <v>8</v>
      </c>
      <c r="G1419" s="1" t="s">
        <v>9</v>
      </c>
      <c r="H1419" s="1" t="s">
        <v>10</v>
      </c>
      <c r="I1419" s="1" t="s">
        <v>11</v>
      </c>
      <c r="J1419" s="1" t="s">
        <v>12</v>
      </c>
    </row>
    <row r="1420">
      <c r="C1420" s="1">
        <v>0.0</v>
      </c>
      <c r="E1420" s="4">
        <f t="shared" ref="E1420:E1429" si="299">INDIRECT(CONCATENATE("'ccc",$E$1418,"'!",$B$1,C1420+2))</f>
        <v>0</v>
      </c>
      <c r="F1420" s="1">
        <v>1.0</v>
      </c>
      <c r="G1420" s="4" t="str">
        <f t="shared" ref="G1420:G1429" si="300">INDIRECT(CONCATENATE("'ccc",$E$1418,"'!",$B$1,C1420+21))</f>
        <v/>
      </c>
      <c r="H1420" s="2">
        <f t="shared" ref="H1420:H1429" si="301">E1420*F1420*G1420</f>
        <v>0</v>
      </c>
      <c r="I1420" s="2">
        <f t="shared" ref="I1420:I1429" si="302">H1420/$E$1431</f>
        <v>0</v>
      </c>
      <c r="J1420" s="2">
        <f t="shared" ref="J1420:J1429" si="303">I1420*$E$262</f>
        <v>0</v>
      </c>
    </row>
    <row r="1421">
      <c r="C1421" s="1">
        <v>1.0</v>
      </c>
      <c r="E1421" s="4">
        <f t="shared" si="299"/>
        <v>0</v>
      </c>
      <c r="F1421" s="1">
        <v>1.0</v>
      </c>
      <c r="G1421" s="4" t="str">
        <f t="shared" si="300"/>
        <v/>
      </c>
      <c r="H1421" s="2">
        <f t="shared" si="301"/>
        <v>0</v>
      </c>
      <c r="I1421" s="2">
        <f t="shared" si="302"/>
        <v>0</v>
      </c>
      <c r="J1421" s="2">
        <f t="shared" si="303"/>
        <v>0</v>
      </c>
    </row>
    <row r="1422">
      <c r="C1422" s="1">
        <v>2.0</v>
      </c>
      <c r="E1422" s="4">
        <f t="shared" si="299"/>
        <v>4</v>
      </c>
      <c r="F1422" s="1">
        <v>1.0</v>
      </c>
      <c r="G1422" s="4" t="str">
        <f t="shared" si="300"/>
        <v>1.00</v>
      </c>
      <c r="H1422" s="2">
        <f t="shared" si="301"/>
        <v>4</v>
      </c>
      <c r="I1422" s="2">
        <f t="shared" si="302"/>
        <v>0.02666666667</v>
      </c>
      <c r="J1422" s="2">
        <f t="shared" si="303"/>
        <v>0</v>
      </c>
    </row>
    <row r="1423">
      <c r="C1423" s="1">
        <v>3.0</v>
      </c>
      <c r="E1423" s="4">
        <f t="shared" si="299"/>
        <v>103</v>
      </c>
      <c r="F1423" s="1">
        <v>1.0</v>
      </c>
      <c r="G1423" s="4" t="str">
        <f t="shared" si="300"/>
        <v>0.97</v>
      </c>
      <c r="H1423" s="2">
        <f t="shared" si="301"/>
        <v>99.91</v>
      </c>
      <c r="I1423" s="2">
        <f t="shared" si="302"/>
        <v>0.6660666667</v>
      </c>
      <c r="J1423" s="2">
        <f t="shared" si="303"/>
        <v>0</v>
      </c>
    </row>
    <row r="1424">
      <c r="C1424" s="1">
        <v>4.0</v>
      </c>
      <c r="E1424" s="4">
        <f t="shared" si="299"/>
        <v>0</v>
      </c>
      <c r="F1424" s="1">
        <v>1.0</v>
      </c>
      <c r="G1424" s="4" t="str">
        <f t="shared" si="300"/>
        <v/>
      </c>
      <c r="H1424" s="2">
        <f t="shared" si="301"/>
        <v>0</v>
      </c>
      <c r="I1424" s="2">
        <f t="shared" si="302"/>
        <v>0</v>
      </c>
      <c r="J1424" s="2">
        <f t="shared" si="303"/>
        <v>0</v>
      </c>
    </row>
    <row r="1425">
      <c r="C1425" s="1">
        <v>5.0</v>
      </c>
      <c r="E1425" s="4">
        <f t="shared" si="299"/>
        <v>0</v>
      </c>
      <c r="F1425" s="1">
        <v>1.0</v>
      </c>
      <c r="G1425" s="4" t="str">
        <f t="shared" si="300"/>
        <v/>
      </c>
      <c r="H1425" s="2">
        <f t="shared" si="301"/>
        <v>0</v>
      </c>
      <c r="I1425" s="2">
        <f t="shared" si="302"/>
        <v>0</v>
      </c>
      <c r="J1425" s="2">
        <f t="shared" si="303"/>
        <v>0</v>
      </c>
    </row>
    <row r="1426">
      <c r="C1426" s="1">
        <v>6.0</v>
      </c>
      <c r="E1426" s="4">
        <f t="shared" si="299"/>
        <v>0</v>
      </c>
      <c r="F1426" s="1">
        <v>1.0</v>
      </c>
      <c r="G1426" s="4" t="str">
        <f t="shared" si="300"/>
        <v/>
      </c>
      <c r="H1426" s="2">
        <f t="shared" si="301"/>
        <v>0</v>
      </c>
      <c r="I1426" s="2">
        <f t="shared" si="302"/>
        <v>0</v>
      </c>
      <c r="J1426" s="2">
        <f t="shared" si="303"/>
        <v>0</v>
      </c>
    </row>
    <row r="1427">
      <c r="C1427" s="1">
        <v>7.0</v>
      </c>
      <c r="E1427" s="4">
        <f t="shared" si="299"/>
        <v>0</v>
      </c>
      <c r="F1427" s="1">
        <v>1.0</v>
      </c>
      <c r="G1427" s="4" t="str">
        <f t="shared" si="300"/>
        <v/>
      </c>
      <c r="H1427" s="2">
        <f t="shared" si="301"/>
        <v>0</v>
      </c>
      <c r="I1427" s="2">
        <f t="shared" si="302"/>
        <v>0</v>
      </c>
      <c r="J1427" s="2">
        <f t="shared" si="303"/>
        <v>0</v>
      </c>
    </row>
    <row r="1428">
      <c r="C1428" s="1">
        <v>8.0</v>
      </c>
      <c r="E1428" s="4">
        <f t="shared" si="299"/>
        <v>43</v>
      </c>
      <c r="F1428" s="1">
        <v>1.0</v>
      </c>
      <c r="G1428" s="4" t="str">
        <f t="shared" si="300"/>
        <v>0.98</v>
      </c>
      <c r="H1428" s="2">
        <f t="shared" si="301"/>
        <v>42.14</v>
      </c>
      <c r="I1428" s="2">
        <f t="shared" si="302"/>
        <v>0.2809333333</v>
      </c>
      <c r="J1428" s="2">
        <f t="shared" si="303"/>
        <v>0</v>
      </c>
    </row>
    <row r="1429">
      <c r="C1429" s="1">
        <v>9.0</v>
      </c>
      <c r="E1429" s="4">
        <f t="shared" si="299"/>
        <v>0</v>
      </c>
      <c r="F1429" s="1">
        <v>1.0</v>
      </c>
      <c r="G1429" s="4" t="str">
        <f t="shared" si="300"/>
        <v/>
      </c>
      <c r="H1429" s="2">
        <f t="shared" si="301"/>
        <v>0</v>
      </c>
      <c r="I1429" s="2">
        <f t="shared" si="302"/>
        <v>0</v>
      </c>
      <c r="J1429" s="2">
        <f t="shared" si="303"/>
        <v>0</v>
      </c>
    </row>
    <row r="1430">
      <c r="C1430" s="1" t="s">
        <v>28</v>
      </c>
      <c r="I1430" s="2">
        <f>(E1431-H1431)/E1431</f>
        <v>0.02633333333</v>
      </c>
    </row>
    <row r="1431">
      <c r="D1431" s="1" t="s">
        <v>29</v>
      </c>
      <c r="E1431" s="2">
        <f>Sum(E1420:E1429)</f>
        <v>150</v>
      </c>
      <c r="H1431" s="2">
        <f>Sum(H1420:H1429)</f>
        <v>146.05</v>
      </c>
    </row>
    <row r="1432">
      <c r="D1432" s="1" t="s">
        <v>17</v>
      </c>
      <c r="E1432" s="2">
        <f>E1431/$B$2</f>
        <v>0.001171875</v>
      </c>
    </row>
    <row r="1433">
      <c r="D1433" s="1" t="s">
        <v>18</v>
      </c>
      <c r="E1433" s="2">
        <f>H1431/E1431</f>
        <v>0.9736666667</v>
      </c>
    </row>
    <row r="1434">
      <c r="D1434" s="1" t="s">
        <v>20</v>
      </c>
      <c r="E1434" s="2">
        <f>H1431/$B$2</f>
        <v>0.001141015625</v>
      </c>
    </row>
    <row r="1435">
      <c r="D1435" s="1" t="s">
        <v>21</v>
      </c>
      <c r="E1435" s="2">
        <f>(E1431-H1431)/$B$2</f>
        <v>0.000030859375</v>
      </c>
    </row>
    <row r="1436">
      <c r="D1436" s="1"/>
    </row>
    <row r="1437">
      <c r="D1437" s="1"/>
    </row>
    <row r="1438">
      <c r="D1438" s="1"/>
    </row>
    <row r="1439">
      <c r="D1439" s="1"/>
    </row>
    <row r="1440">
      <c r="D1440" s="1"/>
    </row>
    <row r="1441">
      <c r="D1441" s="1"/>
    </row>
    <row r="1442">
      <c r="D1442" s="1"/>
    </row>
    <row r="1443">
      <c r="D1443" s="1"/>
    </row>
    <row r="1444">
      <c r="D1444" s="1"/>
    </row>
    <row r="1445">
      <c r="D1445" s="1"/>
    </row>
    <row r="1446">
      <c r="D1446" s="1"/>
    </row>
    <row r="1447">
      <c r="D1447" s="1"/>
    </row>
    <row r="1448">
      <c r="C1448" s="5" t="s">
        <v>6</v>
      </c>
      <c r="D1448" s="2">
        <f>INDIRECT(CONCATENATE("Events!C",C1449))</f>
        <v>49</v>
      </c>
      <c r="E1448" s="1">
        <f>INDIRECT(CONCATENATE("Events!D",C1449))</f>
        <v>24499</v>
      </c>
    </row>
    <row r="1449">
      <c r="C1449" s="1">
        <f>C1419+1</f>
        <v>53</v>
      </c>
      <c r="E1449" s="1" t="s">
        <v>7</v>
      </c>
      <c r="F1449" s="1" t="s">
        <v>8</v>
      </c>
      <c r="G1449" s="1" t="s">
        <v>9</v>
      </c>
      <c r="H1449" s="1" t="s">
        <v>10</v>
      </c>
      <c r="I1449" s="1" t="s">
        <v>11</v>
      </c>
      <c r="J1449" s="1" t="s">
        <v>12</v>
      </c>
    </row>
    <row r="1450">
      <c r="C1450" s="1">
        <v>0.0</v>
      </c>
      <c r="E1450" s="4">
        <f t="shared" ref="E1450:E1459" si="304">INDIRECT(CONCATENATE("'ccc",$E$1448,"'!",$B$1,C1450+2))</f>
        <v>0</v>
      </c>
      <c r="F1450" s="1">
        <v>1.0</v>
      </c>
      <c r="G1450" s="4" t="str">
        <f t="shared" ref="G1450:G1459" si="305">INDIRECT(CONCATENATE("'ccc",$E$1448,"'!",$B$1,C1450+21))</f>
        <v/>
      </c>
      <c r="H1450" s="2">
        <f t="shared" ref="H1450:H1459" si="306">E1450*F1450*G1450</f>
        <v>0</v>
      </c>
      <c r="I1450" s="2">
        <f t="shared" ref="I1450:I1459" si="307">H1450/$E$1461</f>
        <v>0</v>
      </c>
      <c r="J1450" s="2">
        <f t="shared" ref="J1450:J1459" si="308">I1450*$E$262</f>
        <v>0</v>
      </c>
    </row>
    <row r="1451">
      <c r="C1451" s="1">
        <v>1.0</v>
      </c>
      <c r="E1451" s="4">
        <f t="shared" si="304"/>
        <v>0</v>
      </c>
      <c r="F1451" s="1">
        <v>1.0</v>
      </c>
      <c r="G1451" s="4" t="str">
        <f t="shared" si="305"/>
        <v/>
      </c>
      <c r="H1451" s="2">
        <f t="shared" si="306"/>
        <v>0</v>
      </c>
      <c r="I1451" s="2">
        <f t="shared" si="307"/>
        <v>0</v>
      </c>
      <c r="J1451" s="2">
        <f t="shared" si="308"/>
        <v>0</v>
      </c>
    </row>
    <row r="1452">
      <c r="C1452" s="1">
        <v>2.0</v>
      </c>
      <c r="E1452" s="4">
        <f t="shared" si="304"/>
        <v>5</v>
      </c>
      <c r="F1452" s="1">
        <v>1.0</v>
      </c>
      <c r="G1452" s="4" t="str">
        <f t="shared" si="305"/>
        <v>1.00</v>
      </c>
      <c r="H1452" s="2">
        <f t="shared" si="306"/>
        <v>5</v>
      </c>
      <c r="I1452" s="2">
        <f t="shared" si="307"/>
        <v>0.04098360656</v>
      </c>
      <c r="J1452" s="2">
        <f t="shared" si="308"/>
        <v>0</v>
      </c>
    </row>
    <row r="1453">
      <c r="C1453" s="1">
        <v>3.0</v>
      </c>
      <c r="E1453" s="4">
        <f t="shared" si="304"/>
        <v>88</v>
      </c>
      <c r="F1453" s="1">
        <v>1.0</v>
      </c>
      <c r="G1453" s="4" t="str">
        <f t="shared" si="305"/>
        <v>0.99</v>
      </c>
      <c r="H1453" s="2">
        <f t="shared" si="306"/>
        <v>87.12</v>
      </c>
      <c r="I1453" s="2">
        <f t="shared" si="307"/>
        <v>0.7140983607</v>
      </c>
      <c r="J1453" s="2">
        <f t="shared" si="308"/>
        <v>0</v>
      </c>
    </row>
    <row r="1454">
      <c r="C1454" s="1">
        <v>4.0</v>
      </c>
      <c r="E1454" s="4">
        <f t="shared" si="304"/>
        <v>0</v>
      </c>
      <c r="F1454" s="1">
        <v>1.0</v>
      </c>
      <c r="G1454" s="4" t="str">
        <f t="shared" si="305"/>
        <v/>
      </c>
      <c r="H1454" s="2">
        <f t="shared" si="306"/>
        <v>0</v>
      </c>
      <c r="I1454" s="2">
        <f t="shared" si="307"/>
        <v>0</v>
      </c>
      <c r="J1454" s="2">
        <f t="shared" si="308"/>
        <v>0</v>
      </c>
    </row>
    <row r="1455">
      <c r="C1455" s="1">
        <v>5.0</v>
      </c>
      <c r="E1455" s="4">
        <f t="shared" si="304"/>
        <v>1</v>
      </c>
      <c r="F1455" s="1">
        <v>1.0</v>
      </c>
      <c r="G1455" s="4" t="str">
        <f t="shared" si="305"/>
        <v>1.00</v>
      </c>
      <c r="H1455" s="2">
        <f t="shared" si="306"/>
        <v>1</v>
      </c>
      <c r="I1455" s="2">
        <f t="shared" si="307"/>
        <v>0.008196721311</v>
      </c>
      <c r="J1455" s="2">
        <f t="shared" si="308"/>
        <v>0</v>
      </c>
    </row>
    <row r="1456">
      <c r="C1456" s="1">
        <v>6.0</v>
      </c>
      <c r="E1456" s="4">
        <f t="shared" si="304"/>
        <v>0</v>
      </c>
      <c r="F1456" s="1">
        <v>1.0</v>
      </c>
      <c r="G1456" s="4" t="str">
        <f t="shared" si="305"/>
        <v/>
      </c>
      <c r="H1456" s="2">
        <f t="shared" si="306"/>
        <v>0</v>
      </c>
      <c r="I1456" s="2">
        <f t="shared" si="307"/>
        <v>0</v>
      </c>
      <c r="J1456" s="2">
        <f t="shared" si="308"/>
        <v>0</v>
      </c>
    </row>
    <row r="1457">
      <c r="C1457" s="1">
        <v>7.0</v>
      </c>
      <c r="E1457" s="4">
        <f t="shared" si="304"/>
        <v>1</v>
      </c>
      <c r="F1457" s="1">
        <v>1.0</v>
      </c>
      <c r="G1457" s="4" t="str">
        <f t="shared" si="305"/>
        <v>1.00</v>
      </c>
      <c r="H1457" s="2">
        <f t="shared" si="306"/>
        <v>1</v>
      </c>
      <c r="I1457" s="2">
        <f t="shared" si="307"/>
        <v>0.008196721311</v>
      </c>
      <c r="J1457" s="2">
        <f t="shared" si="308"/>
        <v>0</v>
      </c>
    </row>
    <row r="1458">
      <c r="C1458" s="1">
        <v>8.0</v>
      </c>
      <c r="E1458" s="4">
        <f t="shared" si="304"/>
        <v>24</v>
      </c>
      <c r="F1458" s="1">
        <v>1.0</v>
      </c>
      <c r="G1458" s="4" t="str">
        <f t="shared" si="305"/>
        <v>0.92</v>
      </c>
      <c r="H1458" s="2">
        <f t="shared" si="306"/>
        <v>22.08</v>
      </c>
      <c r="I1458" s="2">
        <f t="shared" si="307"/>
        <v>0.1809836066</v>
      </c>
      <c r="J1458" s="2">
        <f t="shared" si="308"/>
        <v>0</v>
      </c>
    </row>
    <row r="1459">
      <c r="C1459" s="1">
        <v>9.0</v>
      </c>
      <c r="E1459" s="4">
        <f t="shared" si="304"/>
        <v>3</v>
      </c>
      <c r="F1459" s="1">
        <v>1.0</v>
      </c>
      <c r="G1459" s="4" t="str">
        <f t="shared" si="305"/>
        <v>0.67</v>
      </c>
      <c r="H1459" s="2">
        <f t="shared" si="306"/>
        <v>2.01</v>
      </c>
      <c r="I1459" s="2">
        <f t="shared" si="307"/>
        <v>0.01647540984</v>
      </c>
      <c r="J1459" s="2">
        <f t="shared" si="308"/>
        <v>0</v>
      </c>
    </row>
    <row r="1460">
      <c r="C1460" s="1" t="s">
        <v>28</v>
      </c>
      <c r="I1460" s="2">
        <f>(E1461-H1461)/E1461</f>
        <v>0.03106557377</v>
      </c>
    </row>
    <row r="1461">
      <c r="D1461" s="1" t="s">
        <v>29</v>
      </c>
      <c r="E1461" s="2">
        <f>Sum(E1450:E1459)</f>
        <v>122</v>
      </c>
      <c r="H1461" s="2">
        <f>Sum(H1450:H1459)</f>
        <v>118.21</v>
      </c>
    </row>
    <row r="1462">
      <c r="D1462" s="1" t="s">
        <v>17</v>
      </c>
      <c r="E1462" s="2">
        <f>E1461/$B$2</f>
        <v>0.000953125</v>
      </c>
    </row>
    <row r="1463">
      <c r="D1463" s="1" t="s">
        <v>18</v>
      </c>
      <c r="E1463" s="2">
        <f>H1461/E1461</f>
        <v>0.9689344262</v>
      </c>
    </row>
    <row r="1464">
      <c r="D1464" s="1" t="s">
        <v>20</v>
      </c>
      <c r="E1464" s="2">
        <f>H1461/$B$2</f>
        <v>0.000923515625</v>
      </c>
    </row>
    <row r="1465">
      <c r="D1465" s="1" t="s">
        <v>21</v>
      </c>
      <c r="E1465" s="2">
        <f>(E1461-H1461)/$B$2</f>
        <v>0.000029609375</v>
      </c>
    </row>
    <row r="1466">
      <c r="D1466" s="1"/>
    </row>
    <row r="1467">
      <c r="D1467" s="1"/>
    </row>
    <row r="1468">
      <c r="D1468" s="1"/>
    </row>
    <row r="1469">
      <c r="D1469" s="1"/>
    </row>
    <row r="1470">
      <c r="D1470" s="1"/>
    </row>
    <row r="1471">
      <c r="D1471" s="1"/>
    </row>
    <row r="1472">
      <c r="D1472" s="1"/>
    </row>
    <row r="1473">
      <c r="D1473" s="1"/>
    </row>
    <row r="1474">
      <c r="D1474" s="1"/>
    </row>
    <row r="1475">
      <c r="D1475" s="1"/>
    </row>
    <row r="1476">
      <c r="D1476" s="1"/>
    </row>
    <row r="1477">
      <c r="D1477" s="1"/>
    </row>
    <row r="1478">
      <c r="C1478" s="5" t="s">
        <v>6</v>
      </c>
      <c r="D1478" s="2">
        <f>INDIRECT(CONCATENATE("Events!C",C1479))</f>
        <v>50</v>
      </c>
      <c r="E1478" s="1">
        <f>INDIRECT(CONCATENATE("Events!D",C1479))</f>
        <v>24999</v>
      </c>
    </row>
    <row r="1479">
      <c r="C1479" s="1">
        <f>C1449+1</f>
        <v>54</v>
      </c>
      <c r="E1479" s="1" t="s">
        <v>7</v>
      </c>
      <c r="F1479" s="1" t="s">
        <v>8</v>
      </c>
      <c r="G1479" s="1" t="s">
        <v>9</v>
      </c>
      <c r="H1479" s="1" t="s">
        <v>10</v>
      </c>
      <c r="I1479" s="1" t="s">
        <v>11</v>
      </c>
      <c r="J1479" s="1" t="s">
        <v>12</v>
      </c>
    </row>
    <row r="1480">
      <c r="C1480" s="1">
        <v>0.0</v>
      </c>
      <c r="E1480" s="4">
        <f t="shared" ref="E1480:E1489" si="309">INDIRECT(CONCATENATE("'ccc",$E$1478,"'!",$B$1,C1480+2))</f>
        <v>0</v>
      </c>
      <c r="F1480" s="1">
        <v>1.0</v>
      </c>
      <c r="G1480" s="4" t="str">
        <f t="shared" ref="G1480:G1489" si="310">INDIRECT(CONCATENATE("'ccc",$E$1478,"'!",$B$1,C1480+21))</f>
        <v/>
      </c>
      <c r="H1480" s="2">
        <f t="shared" ref="H1480:H1489" si="311">E1480*F1480*G1480</f>
        <v>0</v>
      </c>
      <c r="I1480" s="2">
        <f t="shared" ref="I1480:I1489" si="312">H1480/$E$1491</f>
        <v>0</v>
      </c>
      <c r="J1480" s="2">
        <f t="shared" ref="J1480:J1489" si="313">I1480*$E$262</f>
        <v>0</v>
      </c>
    </row>
    <row r="1481">
      <c r="C1481" s="1">
        <v>1.0</v>
      </c>
      <c r="E1481" s="4">
        <f t="shared" si="309"/>
        <v>0</v>
      </c>
      <c r="F1481" s="1">
        <v>1.0</v>
      </c>
      <c r="G1481" s="4" t="str">
        <f t="shared" si="310"/>
        <v/>
      </c>
      <c r="H1481" s="2">
        <f t="shared" si="311"/>
        <v>0</v>
      </c>
      <c r="I1481" s="2">
        <f t="shared" si="312"/>
        <v>0</v>
      </c>
      <c r="J1481" s="2">
        <f t="shared" si="313"/>
        <v>0</v>
      </c>
    </row>
    <row r="1482">
      <c r="C1482" s="1">
        <v>2.0</v>
      </c>
      <c r="E1482" s="4">
        <f t="shared" si="309"/>
        <v>4</v>
      </c>
      <c r="F1482" s="1">
        <v>1.0</v>
      </c>
      <c r="G1482" s="4" t="str">
        <f t="shared" si="310"/>
        <v>0.75</v>
      </c>
      <c r="H1482" s="2">
        <f t="shared" si="311"/>
        <v>3</v>
      </c>
      <c r="I1482" s="2">
        <f t="shared" si="312"/>
        <v>0.02702702703</v>
      </c>
      <c r="J1482" s="2">
        <f t="shared" si="313"/>
        <v>0</v>
      </c>
    </row>
    <row r="1483">
      <c r="C1483" s="1">
        <v>3.0</v>
      </c>
      <c r="E1483" s="4">
        <f t="shared" si="309"/>
        <v>75</v>
      </c>
      <c r="F1483" s="1">
        <v>1.0</v>
      </c>
      <c r="G1483" s="4" t="str">
        <f t="shared" si="310"/>
        <v>1.00</v>
      </c>
      <c r="H1483" s="2">
        <f t="shared" si="311"/>
        <v>75</v>
      </c>
      <c r="I1483" s="2">
        <f t="shared" si="312"/>
        <v>0.6756756757</v>
      </c>
      <c r="J1483" s="2">
        <f t="shared" si="313"/>
        <v>0</v>
      </c>
    </row>
    <row r="1484">
      <c r="C1484" s="1">
        <v>4.0</v>
      </c>
      <c r="E1484" s="4">
        <f t="shared" si="309"/>
        <v>0</v>
      </c>
      <c r="F1484" s="1">
        <v>1.0</v>
      </c>
      <c r="G1484" s="4" t="str">
        <f t="shared" si="310"/>
        <v/>
      </c>
      <c r="H1484" s="2">
        <f t="shared" si="311"/>
        <v>0</v>
      </c>
      <c r="I1484" s="2">
        <f t="shared" si="312"/>
        <v>0</v>
      </c>
      <c r="J1484" s="2">
        <f t="shared" si="313"/>
        <v>0</v>
      </c>
    </row>
    <row r="1485">
      <c r="C1485" s="1">
        <v>5.0</v>
      </c>
      <c r="E1485" s="4">
        <f t="shared" si="309"/>
        <v>2</v>
      </c>
      <c r="F1485" s="1">
        <v>1.0</v>
      </c>
      <c r="G1485" s="4" t="str">
        <f t="shared" si="310"/>
        <v>1.00</v>
      </c>
      <c r="H1485" s="2">
        <f t="shared" si="311"/>
        <v>2</v>
      </c>
      <c r="I1485" s="2">
        <f t="shared" si="312"/>
        <v>0.01801801802</v>
      </c>
      <c r="J1485" s="2">
        <f t="shared" si="313"/>
        <v>0</v>
      </c>
    </row>
    <row r="1486">
      <c r="C1486" s="1">
        <v>6.0</v>
      </c>
      <c r="E1486" s="4">
        <f t="shared" si="309"/>
        <v>0</v>
      </c>
      <c r="F1486" s="1">
        <v>1.0</v>
      </c>
      <c r="G1486" s="4" t="str">
        <f t="shared" si="310"/>
        <v/>
      </c>
      <c r="H1486" s="2">
        <f t="shared" si="311"/>
        <v>0</v>
      </c>
      <c r="I1486" s="2">
        <f t="shared" si="312"/>
        <v>0</v>
      </c>
      <c r="J1486" s="2">
        <f t="shared" si="313"/>
        <v>0</v>
      </c>
    </row>
    <row r="1487">
      <c r="C1487" s="1">
        <v>7.0</v>
      </c>
      <c r="E1487" s="4">
        <f t="shared" si="309"/>
        <v>0</v>
      </c>
      <c r="F1487" s="1">
        <v>1.0</v>
      </c>
      <c r="G1487" s="4" t="str">
        <f t="shared" si="310"/>
        <v/>
      </c>
      <c r="H1487" s="2">
        <f t="shared" si="311"/>
        <v>0</v>
      </c>
      <c r="I1487" s="2">
        <f t="shared" si="312"/>
        <v>0</v>
      </c>
      <c r="J1487" s="2">
        <f t="shared" si="313"/>
        <v>0</v>
      </c>
    </row>
    <row r="1488">
      <c r="C1488" s="1">
        <v>8.0</v>
      </c>
      <c r="E1488" s="4">
        <f t="shared" si="309"/>
        <v>26</v>
      </c>
      <c r="F1488" s="1">
        <v>1.0</v>
      </c>
      <c r="G1488" s="4" t="str">
        <f t="shared" si="310"/>
        <v>0.96</v>
      </c>
      <c r="H1488" s="2">
        <f t="shared" si="311"/>
        <v>24.96</v>
      </c>
      <c r="I1488" s="2">
        <f t="shared" si="312"/>
        <v>0.2248648649</v>
      </c>
      <c r="J1488" s="2">
        <f t="shared" si="313"/>
        <v>0</v>
      </c>
    </row>
    <row r="1489">
      <c r="C1489" s="1">
        <v>9.0</v>
      </c>
      <c r="E1489" s="4">
        <f t="shared" si="309"/>
        <v>4</v>
      </c>
      <c r="F1489" s="1">
        <v>1.0</v>
      </c>
      <c r="G1489" s="4" t="str">
        <f t="shared" si="310"/>
        <v>1.00</v>
      </c>
      <c r="H1489" s="2">
        <f t="shared" si="311"/>
        <v>4</v>
      </c>
      <c r="I1489" s="2">
        <f t="shared" si="312"/>
        <v>0.03603603604</v>
      </c>
      <c r="J1489" s="2">
        <f t="shared" si="313"/>
        <v>0</v>
      </c>
    </row>
    <row r="1490">
      <c r="C1490" s="1" t="s">
        <v>28</v>
      </c>
      <c r="I1490" s="2">
        <f>(E1491-H1491)/E1491</f>
        <v>0.01837837838</v>
      </c>
    </row>
    <row r="1491">
      <c r="D1491" s="1" t="s">
        <v>29</v>
      </c>
      <c r="E1491" s="2">
        <f>Sum(E1480:E1489)</f>
        <v>111</v>
      </c>
      <c r="H1491" s="2">
        <f>Sum(H1480:H1489)</f>
        <v>108.96</v>
      </c>
    </row>
    <row r="1492">
      <c r="D1492" s="1" t="s">
        <v>17</v>
      </c>
      <c r="E1492" s="2">
        <f>E1491/$B$2</f>
        <v>0.0008671875</v>
      </c>
    </row>
    <row r="1493">
      <c r="D1493" s="1" t="s">
        <v>18</v>
      </c>
      <c r="E1493" s="2">
        <f>H1491/E1491</f>
        <v>0.9816216216</v>
      </c>
    </row>
    <row r="1494">
      <c r="D1494" s="1" t="s">
        <v>20</v>
      </c>
      <c r="E1494" s="2">
        <f>H1491/$B$2</f>
        <v>0.00085125</v>
      </c>
    </row>
    <row r="1495">
      <c r="D1495" s="1" t="s">
        <v>21</v>
      </c>
      <c r="E1495" s="2">
        <f>(E1491-H1491)/$B$2</f>
        <v>0.0000159375</v>
      </c>
    </row>
    <row r="1496">
      <c r="D1496" s="1"/>
    </row>
    <row r="1497">
      <c r="D1497" s="1"/>
    </row>
    <row r="1498">
      <c r="D1498" s="1"/>
    </row>
    <row r="1499">
      <c r="D1499" s="1"/>
    </row>
    <row r="1500">
      <c r="D1500" s="1"/>
    </row>
    <row r="1501">
      <c r="D1501" s="1"/>
    </row>
    <row r="1502">
      <c r="D1502" s="1"/>
    </row>
    <row r="1503">
      <c r="D1503" s="1"/>
    </row>
    <row r="1504">
      <c r="D1504" s="1"/>
    </row>
    <row r="1505">
      <c r="D1505" s="1"/>
    </row>
    <row r="1506">
      <c r="D1506" s="1"/>
    </row>
    <row r="1507">
      <c r="D1507" s="1"/>
    </row>
    <row r="1508">
      <c r="D1508" s="1"/>
    </row>
    <row r="1509">
      <c r="D1509" s="1"/>
    </row>
    <row r="1510">
      <c r="D1510" s="1"/>
    </row>
    <row r="1511">
      <c r="D1511" s="1"/>
    </row>
    <row r="1512">
      <c r="D1512" s="1"/>
    </row>
    <row r="1513">
      <c r="D1513" s="1"/>
    </row>
    <row r="1514">
      <c r="D1514" s="1"/>
    </row>
    <row r="1515">
      <c r="D1515" s="1"/>
    </row>
    <row r="1516">
      <c r="D1516" s="1"/>
    </row>
    <row r="1517">
      <c r="D1517" s="1"/>
    </row>
    <row r="1518">
      <c r="D1518" s="1"/>
    </row>
    <row r="1519">
      <c r="D1519" s="1"/>
    </row>
    <row r="1520">
      <c r="D1520" s="1"/>
    </row>
    <row r="1521">
      <c r="D1521" s="1"/>
    </row>
    <row r="1522">
      <c r="D1522" s="1"/>
    </row>
    <row r="1523">
      <c r="D1523" s="1"/>
    </row>
    <row r="1524">
      <c r="D1524" s="1"/>
    </row>
    <row r="1525">
      <c r="D1525" s="1"/>
    </row>
    <row r="1526">
      <c r="D1526" s="1"/>
    </row>
    <row r="1527">
      <c r="D1527" s="1"/>
    </row>
    <row r="1528">
      <c r="D1528" s="1"/>
    </row>
    <row r="1529">
      <c r="D1529" s="1"/>
    </row>
    <row r="1530">
      <c r="D1530" s="1"/>
    </row>
    <row r="1531">
      <c r="D1531" s="1"/>
    </row>
    <row r="1532">
      <c r="D1532" s="1"/>
    </row>
    <row r="1533">
      <c r="D1533" s="1"/>
    </row>
    <row r="1534">
      <c r="D1534" s="1"/>
    </row>
    <row r="1535">
      <c r="D1535" s="1"/>
    </row>
    <row r="1536">
      <c r="D1536" s="1"/>
    </row>
    <row r="1537">
      <c r="D1537" s="1"/>
    </row>
    <row r="1538">
      <c r="D1538" s="1"/>
    </row>
    <row r="1539">
      <c r="D1539" s="1"/>
    </row>
    <row r="1540">
      <c r="D1540" s="1"/>
    </row>
    <row r="1541">
      <c r="D1541" s="1"/>
    </row>
    <row r="1542">
      <c r="D1542" s="1"/>
    </row>
    <row r="1543">
      <c r="D1543" s="1"/>
    </row>
    <row r="1544">
      <c r="D1544" s="1"/>
    </row>
    <row r="1545">
      <c r="D1545" s="1"/>
    </row>
    <row r="1546">
      <c r="D1546" s="1"/>
    </row>
    <row r="1547">
      <c r="D1547" s="1"/>
    </row>
    <row r="1548">
      <c r="D1548" s="1"/>
    </row>
    <row r="1549">
      <c r="D1549" s="1"/>
    </row>
    <row r="1550">
      <c r="D1550" s="1"/>
    </row>
    <row r="1551">
      <c r="D1551" s="1"/>
    </row>
    <row r="1552">
      <c r="D1552" s="1"/>
    </row>
    <row r="1553">
      <c r="D1553" s="1"/>
    </row>
    <row r="1554">
      <c r="D1554" s="1"/>
    </row>
    <row r="1555">
      <c r="D1555" s="1"/>
    </row>
    <row r="1556">
      <c r="D1556" s="1"/>
    </row>
    <row r="1557">
      <c r="D1557" s="1"/>
    </row>
    <row r="1558">
      <c r="D1558" s="1"/>
    </row>
    <row r="1559">
      <c r="D1559" s="1"/>
    </row>
    <row r="1560">
      <c r="D1560" s="1"/>
    </row>
    <row r="1561">
      <c r="D1561" s="1"/>
    </row>
    <row r="1562">
      <c r="D1562" s="1"/>
    </row>
    <row r="1563">
      <c r="D1563" s="1"/>
    </row>
    <row r="1564">
      <c r="D1564" s="1"/>
    </row>
    <row r="1565">
      <c r="D1565" s="1"/>
    </row>
    <row r="1566">
      <c r="D1566" s="1"/>
    </row>
    <row r="1567">
      <c r="D1567" s="1"/>
    </row>
    <row r="1568">
      <c r="D1568" s="1"/>
    </row>
    <row r="1569">
      <c r="D1569" s="1"/>
    </row>
    <row r="1570">
      <c r="D1570" s="1"/>
    </row>
    <row r="1571">
      <c r="D1571" s="1"/>
    </row>
    <row r="1572">
      <c r="D1572" s="1"/>
    </row>
    <row r="1573">
      <c r="D1573" s="1"/>
    </row>
    <row r="1574">
      <c r="D1574" s="1"/>
    </row>
    <row r="1575">
      <c r="D1575" s="1"/>
    </row>
    <row r="1576">
      <c r="D1576" s="1"/>
    </row>
    <row r="1577">
      <c r="D1577" s="1"/>
    </row>
    <row r="1578">
      <c r="D1578" s="1"/>
    </row>
    <row r="1579">
      <c r="D1579" s="1"/>
    </row>
    <row r="1580">
      <c r="D1580" s="1"/>
    </row>
    <row r="1581">
      <c r="D1581" s="1"/>
    </row>
    <row r="1582">
      <c r="D1582" s="1"/>
    </row>
    <row r="1583">
      <c r="D1583" s="1"/>
    </row>
    <row r="1584">
      <c r="D1584" s="1"/>
    </row>
    <row r="1585">
      <c r="D1585" s="1"/>
    </row>
    <row r="1586">
      <c r="D1586" s="1"/>
    </row>
    <row r="1587">
      <c r="D1587" s="1"/>
    </row>
    <row r="1588">
      <c r="D1588" s="1"/>
    </row>
    <row r="1589">
      <c r="D1589" s="1"/>
    </row>
    <row r="1590">
      <c r="D1590" s="1"/>
    </row>
    <row r="1591">
      <c r="D1591" s="1"/>
    </row>
    <row r="1592">
      <c r="D1592" s="1"/>
    </row>
    <row r="1593">
      <c r="D1593" s="1"/>
    </row>
    <row r="1594">
      <c r="D1594" s="1"/>
    </row>
    <row r="1595">
      <c r="D1595" s="1"/>
    </row>
    <row r="1596">
      <c r="D1596" s="1"/>
    </row>
    <row r="1597">
      <c r="D1597" s="1"/>
    </row>
    <row r="1598">
      <c r="D1598" s="1"/>
    </row>
    <row r="1599">
      <c r="D1599" s="1"/>
    </row>
    <row r="1600">
      <c r="D1600" s="1"/>
    </row>
    <row r="1601">
      <c r="D1601" s="1"/>
    </row>
    <row r="1602">
      <c r="D1602" s="1"/>
    </row>
    <row r="1603">
      <c r="D1603" s="1"/>
    </row>
    <row r="1604">
      <c r="D1604" s="1"/>
    </row>
    <row r="1605">
      <c r="D1605" s="1"/>
    </row>
    <row r="1606">
      <c r="D1606" s="1"/>
    </row>
    <row r="1607">
      <c r="D1607" s="1"/>
    </row>
    <row r="1608">
      <c r="D1608" s="1"/>
    </row>
    <row r="1609">
      <c r="D1609" s="1"/>
    </row>
    <row r="1610">
      <c r="D1610" s="1"/>
    </row>
    <row r="1611">
      <c r="D1611" s="1"/>
    </row>
    <row r="1612">
      <c r="D1612" s="1"/>
    </row>
    <row r="1613">
      <c r="D1613" s="1"/>
    </row>
    <row r="1614">
      <c r="D1614" s="1"/>
    </row>
    <row r="1615">
      <c r="D1615" s="1"/>
    </row>
    <row r="1616">
      <c r="D1616" s="1"/>
    </row>
    <row r="1617">
      <c r="D1617" s="1"/>
    </row>
    <row r="1618">
      <c r="D1618" s="1"/>
    </row>
    <row r="1619">
      <c r="D1619" s="1"/>
    </row>
    <row r="1620">
      <c r="D1620" s="1"/>
    </row>
    <row r="1621">
      <c r="D1621" s="1"/>
    </row>
    <row r="1622">
      <c r="D1622" s="1"/>
    </row>
    <row r="1623">
      <c r="D1623" s="1"/>
    </row>
    <row r="1624">
      <c r="D1624" s="1"/>
    </row>
    <row r="1625">
      <c r="D1625" s="1"/>
    </row>
    <row r="1626">
      <c r="D1626" s="1"/>
    </row>
    <row r="1627">
      <c r="D1627" s="1"/>
    </row>
    <row r="1628">
      <c r="D1628" s="1"/>
    </row>
    <row r="1629">
      <c r="D1629" s="1"/>
    </row>
    <row r="1630">
      <c r="D1630" s="1"/>
    </row>
    <row r="1631">
      <c r="D1631" s="1"/>
    </row>
    <row r="1632">
      <c r="D1632" s="1"/>
    </row>
    <row r="1633">
      <c r="D1633" s="1"/>
    </row>
    <row r="1634">
      <c r="D1634" s="1"/>
    </row>
    <row r="1635">
      <c r="D1635" s="1"/>
    </row>
    <row r="1636">
      <c r="D1636" s="1"/>
    </row>
    <row r="1637">
      <c r="D1637" s="1"/>
    </row>
    <row r="1638">
      <c r="D1638" s="1"/>
    </row>
    <row r="1639">
      <c r="D1639" s="1"/>
    </row>
    <row r="1640">
      <c r="D1640" s="1"/>
    </row>
    <row r="1641">
      <c r="D1641" s="1"/>
    </row>
    <row r="1642">
      <c r="D1642" s="1"/>
    </row>
    <row r="1643">
      <c r="D1643" s="1"/>
    </row>
    <row r="1644">
      <c r="D1644" s="1"/>
    </row>
    <row r="1645">
      <c r="D1645" s="1"/>
    </row>
    <row r="1646">
      <c r="D1646" s="1"/>
    </row>
    <row r="1647">
      <c r="D1647" s="1"/>
    </row>
    <row r="1648">
      <c r="D1648" s="1"/>
    </row>
    <row r="1649">
      <c r="D1649" s="1"/>
    </row>
    <row r="1650">
      <c r="D1650" s="1"/>
    </row>
    <row r="1651">
      <c r="D1651" s="1"/>
    </row>
    <row r="1652">
      <c r="D1652" s="1"/>
    </row>
    <row r="1653">
      <c r="D1653" s="1"/>
    </row>
    <row r="1654">
      <c r="D1654" s="1"/>
    </row>
    <row r="1655">
      <c r="D1655" s="1"/>
    </row>
    <row r="1656">
      <c r="D1656" s="1"/>
    </row>
    <row r="1657">
      <c r="D1657" s="1"/>
    </row>
    <row r="1658">
      <c r="D1658" s="1"/>
    </row>
    <row r="1659">
      <c r="D1659" s="1"/>
    </row>
    <row r="1660">
      <c r="D1660" s="1"/>
    </row>
    <row r="1661">
      <c r="D1661" s="1"/>
    </row>
    <row r="1662">
      <c r="D1662" s="1"/>
    </row>
    <row r="1663">
      <c r="D1663" s="1"/>
    </row>
    <row r="1664">
      <c r="D1664" s="1"/>
    </row>
    <row r="1665">
      <c r="D1665" s="1"/>
    </row>
    <row r="1666">
      <c r="D1666" s="1"/>
    </row>
    <row r="1667">
      <c r="D1667" s="1"/>
    </row>
    <row r="1668">
      <c r="D1668" s="1"/>
    </row>
    <row r="1669">
      <c r="D1669" s="1"/>
    </row>
    <row r="1670">
      <c r="D1670" s="1"/>
    </row>
    <row r="1671">
      <c r="D1671" s="1"/>
    </row>
    <row r="1672">
      <c r="D1672" s="1"/>
    </row>
    <row r="1673">
      <c r="D1673" s="1"/>
    </row>
    <row r="1674">
      <c r="D1674" s="1"/>
    </row>
    <row r="1675">
      <c r="D1675" s="1"/>
    </row>
    <row r="1676">
      <c r="D1676" s="1"/>
    </row>
    <row r="1677">
      <c r="D1677" s="1"/>
    </row>
    <row r="1678">
      <c r="D1678" s="1"/>
    </row>
    <row r="1679">
      <c r="D1679" s="1"/>
    </row>
    <row r="1680">
      <c r="D1680" s="1"/>
    </row>
    <row r="1681">
      <c r="D1681" s="1"/>
    </row>
    <row r="1682">
      <c r="D1682" s="1"/>
    </row>
    <row r="1683">
      <c r="D1683" s="1"/>
    </row>
    <row r="1684">
      <c r="D1684" s="1"/>
    </row>
    <row r="1685">
      <c r="D1685" s="1"/>
    </row>
    <row r="1686">
      <c r="D1686" s="1"/>
    </row>
    <row r="1687">
      <c r="D1687" s="1"/>
    </row>
    <row r="1688">
      <c r="D1688" s="1"/>
    </row>
    <row r="1689">
      <c r="D1689" s="1"/>
    </row>
    <row r="1690">
      <c r="D1690" s="1"/>
    </row>
    <row r="1691">
      <c r="D1691" s="1"/>
    </row>
    <row r="1692">
      <c r="D1692" s="1"/>
    </row>
    <row r="1693">
      <c r="D1693" s="1"/>
    </row>
    <row r="1694">
      <c r="D1694" s="1"/>
    </row>
    <row r="1695">
      <c r="D1695" s="1"/>
    </row>
    <row r="1696">
      <c r="D1696" s="1"/>
    </row>
    <row r="1697">
      <c r="D1697" s="1"/>
    </row>
    <row r="1698">
      <c r="D1698" s="1"/>
    </row>
    <row r="1699">
      <c r="D1699" s="1"/>
    </row>
    <row r="1700">
      <c r="D1700" s="1"/>
    </row>
    <row r="1701">
      <c r="D1701" s="1"/>
    </row>
    <row r="1702">
      <c r="D1702" s="1"/>
    </row>
    <row r="1703">
      <c r="D1703" s="1"/>
    </row>
    <row r="1704">
      <c r="D1704" s="1"/>
    </row>
    <row r="1705">
      <c r="D1705" s="1"/>
    </row>
    <row r="1706">
      <c r="D1706" s="1"/>
    </row>
    <row r="1707">
      <c r="D1707" s="1"/>
    </row>
    <row r="1708">
      <c r="D1708" s="1"/>
    </row>
    <row r="1709">
      <c r="D1709" s="1"/>
    </row>
    <row r="1710">
      <c r="D1710" s="1"/>
    </row>
    <row r="1711">
      <c r="D1711" s="1"/>
    </row>
    <row r="1712">
      <c r="D1712" s="1"/>
    </row>
    <row r="1713">
      <c r="D1713" s="1"/>
    </row>
    <row r="1714">
      <c r="D1714" s="1"/>
    </row>
    <row r="1715">
      <c r="D1715" s="1"/>
    </row>
    <row r="1716">
      <c r="D1716" s="1"/>
    </row>
    <row r="1717">
      <c r="D1717" s="1"/>
    </row>
    <row r="1718">
      <c r="D1718" s="1"/>
    </row>
    <row r="1719">
      <c r="D1719" s="1"/>
    </row>
    <row r="1720">
      <c r="D1720" s="1"/>
    </row>
    <row r="1721">
      <c r="D1721" s="1"/>
    </row>
    <row r="1722">
      <c r="D1722" s="1"/>
    </row>
    <row r="1723">
      <c r="D1723" s="1"/>
    </row>
    <row r="1724">
      <c r="D1724" s="1"/>
    </row>
    <row r="1725">
      <c r="D1725" s="1"/>
    </row>
    <row r="1726">
      <c r="D1726" s="1"/>
    </row>
    <row r="1727">
      <c r="D1727" s="1"/>
    </row>
    <row r="1728">
      <c r="D1728" s="1"/>
    </row>
    <row r="1729">
      <c r="D1729" s="1"/>
    </row>
    <row r="1730">
      <c r="D1730" s="1"/>
    </row>
    <row r="1731">
      <c r="D1731" s="1"/>
    </row>
    <row r="1732">
      <c r="D1732" s="1"/>
    </row>
    <row r="1733">
      <c r="D1733" s="1"/>
    </row>
    <row r="1734">
      <c r="D1734" s="1"/>
    </row>
    <row r="1735">
      <c r="D1735" s="1"/>
    </row>
    <row r="1736">
      <c r="D1736" s="1"/>
    </row>
    <row r="1737">
      <c r="D1737" s="1"/>
    </row>
    <row r="1738">
      <c r="D1738" s="1"/>
    </row>
    <row r="1739">
      <c r="D1739" s="1"/>
    </row>
    <row r="1740">
      <c r="D1740" s="1"/>
    </row>
    <row r="1741">
      <c r="D1741" s="1"/>
    </row>
    <row r="1742">
      <c r="D1742" s="1"/>
    </row>
    <row r="1743">
      <c r="D1743" s="1"/>
    </row>
    <row r="1744">
      <c r="D1744" s="1"/>
    </row>
    <row r="1745">
      <c r="D1745" s="1"/>
    </row>
    <row r="1746">
      <c r="D1746" s="1"/>
    </row>
    <row r="1747">
      <c r="D1747" s="1"/>
    </row>
    <row r="1748">
      <c r="D1748" s="1"/>
    </row>
    <row r="1749">
      <c r="D1749" s="1"/>
    </row>
    <row r="1750">
      <c r="D1750" s="1"/>
    </row>
    <row r="1751">
      <c r="D1751" s="1"/>
    </row>
    <row r="1752">
      <c r="D1752" s="1"/>
    </row>
    <row r="1753">
      <c r="D1753" s="1"/>
    </row>
    <row r="1754">
      <c r="D1754" s="1"/>
    </row>
    <row r="1755">
      <c r="D1755" s="1"/>
    </row>
    <row r="1756">
      <c r="D1756" s="1"/>
    </row>
    <row r="1757">
      <c r="D1757" s="1"/>
    </row>
    <row r="1758">
      <c r="D1758" s="1"/>
    </row>
    <row r="1759">
      <c r="D1759" s="1"/>
    </row>
    <row r="1760">
      <c r="D1760" s="1"/>
    </row>
    <row r="1761">
      <c r="D1761" s="1"/>
    </row>
    <row r="1762">
      <c r="D1762" s="1"/>
    </row>
    <row r="1763">
      <c r="D1763" s="1"/>
    </row>
    <row r="1764">
      <c r="D1764" s="1"/>
    </row>
    <row r="1765">
      <c r="D1765" s="1"/>
    </row>
    <row r="1766">
      <c r="D1766" s="1"/>
    </row>
    <row r="1767">
      <c r="D1767" s="1"/>
    </row>
    <row r="1768">
      <c r="D1768" s="1"/>
    </row>
    <row r="1769">
      <c r="D1769" s="1"/>
    </row>
    <row r="1770">
      <c r="D1770" s="1"/>
    </row>
    <row r="1771">
      <c r="D1771" s="1"/>
    </row>
    <row r="1772">
      <c r="D1772" s="1"/>
    </row>
    <row r="1773">
      <c r="D1773" s="1"/>
    </row>
    <row r="1774">
      <c r="D1774" s="1"/>
    </row>
    <row r="1775">
      <c r="D1775" s="1"/>
    </row>
    <row r="1776">
      <c r="D1776" s="1"/>
    </row>
    <row r="1777">
      <c r="D1777" s="1"/>
    </row>
    <row r="1778">
      <c r="D1778" s="1"/>
    </row>
    <row r="1779">
      <c r="D1779" s="1"/>
    </row>
    <row r="1780">
      <c r="D1780" s="1"/>
    </row>
    <row r="1781">
      <c r="D1781" s="1"/>
    </row>
    <row r="1782">
      <c r="D1782" s="1"/>
    </row>
    <row r="1783">
      <c r="D1783" s="1"/>
    </row>
    <row r="1784">
      <c r="D1784" s="1"/>
    </row>
    <row r="1785">
      <c r="D1785" s="1"/>
    </row>
    <row r="1786">
      <c r="D1786" s="1"/>
    </row>
    <row r="1787">
      <c r="D1787" s="1"/>
    </row>
    <row r="1788">
      <c r="D1788" s="1"/>
    </row>
    <row r="1789">
      <c r="D1789" s="1"/>
    </row>
    <row r="1790">
      <c r="D1790" s="1"/>
    </row>
    <row r="1791">
      <c r="D1791" s="1"/>
    </row>
    <row r="1792">
      <c r="D1792" s="1"/>
    </row>
    <row r="1793">
      <c r="D1793" s="1"/>
    </row>
    <row r="1794">
      <c r="D1794" s="1"/>
    </row>
    <row r="1795">
      <c r="D1795" s="1"/>
    </row>
    <row r="1796">
      <c r="D1796" s="1"/>
    </row>
    <row r="1797">
      <c r="D1797" s="1"/>
    </row>
    <row r="1798">
      <c r="D1798" s="1"/>
    </row>
    <row r="1799">
      <c r="D1799" s="1"/>
    </row>
    <row r="1800">
      <c r="D1800" s="1"/>
    </row>
    <row r="1801">
      <c r="D1801" s="1"/>
    </row>
    <row r="1802">
      <c r="D1802" s="1"/>
    </row>
    <row r="1803">
      <c r="D1803" s="1"/>
    </row>
    <row r="1804">
      <c r="D1804" s="1"/>
    </row>
    <row r="1805">
      <c r="D1805" s="1"/>
    </row>
    <row r="1806">
      <c r="D1806" s="1"/>
    </row>
    <row r="1807">
      <c r="D1807" s="1"/>
    </row>
    <row r="1808">
      <c r="D1808" s="1"/>
    </row>
    <row r="1809">
      <c r="D1809" s="1"/>
    </row>
    <row r="1810">
      <c r="D1810" s="1"/>
    </row>
    <row r="1811">
      <c r="D1811" s="1"/>
    </row>
    <row r="1812">
      <c r="D1812" s="1"/>
    </row>
    <row r="1813">
      <c r="D1813" s="1"/>
    </row>
    <row r="1814">
      <c r="D1814" s="1"/>
    </row>
    <row r="1815">
      <c r="D1815" s="1"/>
    </row>
    <row r="1816">
      <c r="D1816" s="1"/>
    </row>
    <row r="1817">
      <c r="D1817" s="1"/>
    </row>
    <row r="1818">
      <c r="D1818" s="1"/>
    </row>
    <row r="1819">
      <c r="D1819" s="1"/>
    </row>
    <row r="1820">
      <c r="D1820" s="1"/>
    </row>
    <row r="1821">
      <c r="D1821" s="1"/>
    </row>
    <row r="1822">
      <c r="D1822" s="1"/>
    </row>
    <row r="1823">
      <c r="D1823" s="1"/>
    </row>
    <row r="1824">
      <c r="D1824" s="1"/>
    </row>
    <row r="1825">
      <c r="D1825" s="1"/>
    </row>
    <row r="1826">
      <c r="D1826" s="1"/>
    </row>
    <row r="1827">
      <c r="D1827" s="1"/>
    </row>
    <row r="1828">
      <c r="D1828" s="1"/>
    </row>
    <row r="1829">
      <c r="D1829" s="1"/>
    </row>
    <row r="1830">
      <c r="D1830" s="1"/>
    </row>
    <row r="1831">
      <c r="D1831" s="1"/>
    </row>
    <row r="1832">
      <c r="D1832" s="1"/>
    </row>
    <row r="1833">
      <c r="D1833" s="1"/>
    </row>
    <row r="1834">
      <c r="D1834" s="1"/>
    </row>
    <row r="1835">
      <c r="D1835" s="1"/>
    </row>
    <row r="1836">
      <c r="D1836" s="1"/>
    </row>
    <row r="1837">
      <c r="D1837" s="1"/>
    </row>
    <row r="1838">
      <c r="D1838" s="1"/>
    </row>
    <row r="1839">
      <c r="D1839" s="1"/>
    </row>
    <row r="1840">
      <c r="D1840" s="1"/>
    </row>
    <row r="1841">
      <c r="D1841" s="1"/>
    </row>
    <row r="1842">
      <c r="D1842" s="1"/>
    </row>
    <row r="1843">
      <c r="D1843" s="1"/>
    </row>
    <row r="1844">
      <c r="D1844" s="1"/>
    </row>
    <row r="1845">
      <c r="D1845" s="1"/>
    </row>
    <row r="1846">
      <c r="D1846" s="1"/>
    </row>
    <row r="1847">
      <c r="D1847" s="1"/>
    </row>
    <row r="1848">
      <c r="D1848" s="1"/>
    </row>
    <row r="1849">
      <c r="D1849" s="1"/>
    </row>
    <row r="1850">
      <c r="D1850" s="1"/>
    </row>
    <row r="1851">
      <c r="D1851" s="1"/>
    </row>
    <row r="1852">
      <c r="D1852" s="1"/>
    </row>
    <row r="1853">
      <c r="D1853" s="1"/>
    </row>
    <row r="1854">
      <c r="D1854" s="1"/>
    </row>
    <row r="1855">
      <c r="D1855" s="1"/>
    </row>
    <row r="1856">
      <c r="D1856" s="1"/>
    </row>
    <row r="1857">
      <c r="D1857" s="1"/>
    </row>
    <row r="1858">
      <c r="D1858" s="1"/>
    </row>
    <row r="1859">
      <c r="D1859" s="1"/>
    </row>
    <row r="1860">
      <c r="D1860" s="1"/>
    </row>
    <row r="1861">
      <c r="D1861" s="1"/>
    </row>
    <row r="1862">
      <c r="D1862" s="1"/>
    </row>
    <row r="1863">
      <c r="D1863" s="1"/>
    </row>
    <row r="1864">
      <c r="D1864" s="1"/>
    </row>
    <row r="1865">
      <c r="D1865" s="1"/>
    </row>
    <row r="1866">
      <c r="D1866" s="1"/>
    </row>
    <row r="1867">
      <c r="D1867" s="1"/>
    </row>
    <row r="1868">
      <c r="D1868" s="1"/>
    </row>
    <row r="1869">
      <c r="D1869" s="1"/>
    </row>
    <row r="1870">
      <c r="D1870" s="1"/>
    </row>
    <row r="1871">
      <c r="D1871" s="1"/>
    </row>
    <row r="1872">
      <c r="D1872" s="1"/>
    </row>
    <row r="1873">
      <c r="D1873" s="1"/>
    </row>
    <row r="1874">
      <c r="D1874" s="1"/>
    </row>
    <row r="1875">
      <c r="D1875" s="1"/>
    </row>
    <row r="1876">
      <c r="D1876" s="1"/>
    </row>
    <row r="1877">
      <c r="D1877" s="1"/>
    </row>
    <row r="1878">
      <c r="D1878" s="1"/>
    </row>
    <row r="1879">
      <c r="D1879" s="1"/>
    </row>
    <row r="1880">
      <c r="D1880" s="1"/>
    </row>
    <row r="1881">
      <c r="D1881" s="1"/>
    </row>
    <row r="1882">
      <c r="D1882" s="1"/>
    </row>
    <row r="1883">
      <c r="D1883" s="1"/>
    </row>
    <row r="1884">
      <c r="D1884" s="1"/>
    </row>
    <row r="1885">
      <c r="D1885" s="1"/>
    </row>
    <row r="1886">
      <c r="D1886" s="1"/>
    </row>
    <row r="1887">
      <c r="D1887" s="1"/>
    </row>
    <row r="1888">
      <c r="D1888" s="1"/>
    </row>
    <row r="1889">
      <c r="D1889" s="1"/>
    </row>
    <row r="1890">
      <c r="D1890" s="1"/>
    </row>
    <row r="1891">
      <c r="D1891" s="1"/>
    </row>
    <row r="1892">
      <c r="D1892" s="1"/>
    </row>
    <row r="1893">
      <c r="D1893" s="1"/>
    </row>
    <row r="1894">
      <c r="D1894" s="1"/>
    </row>
    <row r="1895">
      <c r="D1895" s="1"/>
    </row>
    <row r="1896">
      <c r="D1896" s="1"/>
    </row>
    <row r="1897">
      <c r="D1897" s="1"/>
    </row>
    <row r="1898">
      <c r="D1898" s="1"/>
    </row>
    <row r="1899">
      <c r="D1899" s="1"/>
    </row>
    <row r="1900">
      <c r="D1900" s="1"/>
    </row>
    <row r="1901">
      <c r="D1901" s="1"/>
    </row>
    <row r="1902">
      <c r="D1902" s="1"/>
    </row>
    <row r="1903">
      <c r="D1903" s="1"/>
    </row>
    <row r="1904">
      <c r="D1904" s="1"/>
    </row>
    <row r="1905">
      <c r="D1905" s="1"/>
    </row>
    <row r="1906">
      <c r="D1906" s="1"/>
    </row>
    <row r="1907">
      <c r="D1907" s="1"/>
    </row>
    <row r="1908">
      <c r="D1908" s="1"/>
    </row>
    <row r="1909">
      <c r="D1909" s="1"/>
    </row>
    <row r="1910">
      <c r="D1910" s="1"/>
    </row>
    <row r="1911">
      <c r="D1911" s="1"/>
    </row>
    <row r="1912">
      <c r="D1912" s="1"/>
    </row>
    <row r="1913">
      <c r="D1913" s="1"/>
    </row>
    <row r="1914">
      <c r="D1914" s="1"/>
    </row>
    <row r="1915">
      <c r="D1915" s="1"/>
    </row>
    <row r="1916">
      <c r="D1916" s="1"/>
    </row>
    <row r="1917">
      <c r="D1917" s="1"/>
    </row>
    <row r="1918">
      <c r="D1918" s="1"/>
    </row>
    <row r="1919">
      <c r="D1919" s="1"/>
    </row>
    <row r="1920">
      <c r="D1920" s="1"/>
    </row>
    <row r="1921">
      <c r="D1921" s="1"/>
    </row>
    <row r="1922">
      <c r="D1922" s="1"/>
    </row>
    <row r="1923">
      <c r="D1923" s="1"/>
    </row>
    <row r="1924">
      <c r="D1924" s="1"/>
    </row>
    <row r="1925">
      <c r="D1925" s="1"/>
    </row>
    <row r="1926">
      <c r="D1926" s="1"/>
    </row>
    <row r="1927">
      <c r="D1927" s="1"/>
    </row>
    <row r="1928">
      <c r="D1928" s="1"/>
    </row>
    <row r="1929">
      <c r="D1929" s="1"/>
    </row>
    <row r="1930">
      <c r="D1930" s="1"/>
    </row>
    <row r="1931">
      <c r="D1931" s="1"/>
    </row>
    <row r="1932">
      <c r="D1932" s="1"/>
    </row>
    <row r="1933">
      <c r="D1933" s="1"/>
    </row>
    <row r="1934">
      <c r="D1934" s="1"/>
    </row>
    <row r="1935">
      <c r="D1935" s="1"/>
    </row>
    <row r="1936">
      <c r="D1936" s="1"/>
    </row>
    <row r="1937">
      <c r="D1937" s="1"/>
    </row>
    <row r="1938">
      <c r="D1938" s="1"/>
    </row>
    <row r="1939">
      <c r="D1939" s="1"/>
    </row>
    <row r="1940">
      <c r="D1940" s="1"/>
    </row>
    <row r="1941">
      <c r="D1941" s="1"/>
    </row>
    <row r="1942">
      <c r="D1942" s="1"/>
    </row>
    <row r="1943">
      <c r="D1943" s="1"/>
    </row>
    <row r="1944">
      <c r="D1944" s="1"/>
    </row>
    <row r="1945">
      <c r="D1945" s="1"/>
    </row>
    <row r="1946">
      <c r="D1946" s="1"/>
    </row>
    <row r="1947">
      <c r="D1947" s="1"/>
    </row>
    <row r="1948">
      <c r="D1948" s="1"/>
    </row>
    <row r="1949">
      <c r="D1949" s="1"/>
    </row>
    <row r="1950">
      <c r="D1950" s="1"/>
    </row>
    <row r="1951">
      <c r="D1951" s="1"/>
    </row>
    <row r="1952">
      <c r="D1952" s="1"/>
    </row>
    <row r="1953">
      <c r="D1953" s="1"/>
    </row>
    <row r="1954">
      <c r="D1954" s="1"/>
    </row>
    <row r="1955">
      <c r="D1955" s="1"/>
    </row>
    <row r="1956">
      <c r="D1956" s="1"/>
    </row>
    <row r="1957">
      <c r="D1957" s="1"/>
    </row>
    <row r="1958">
      <c r="D1958" s="1"/>
    </row>
    <row r="1959">
      <c r="D1959" s="1"/>
    </row>
    <row r="1960">
      <c r="D1960" s="1"/>
    </row>
    <row r="1961">
      <c r="D1961" s="1"/>
    </row>
    <row r="1962">
      <c r="D1962" s="1"/>
    </row>
    <row r="1963">
      <c r="D1963" s="1"/>
    </row>
    <row r="1964">
      <c r="D1964" s="1"/>
    </row>
    <row r="1965">
      <c r="D1965" s="1"/>
    </row>
    <row r="1966">
      <c r="D1966" s="1"/>
    </row>
    <row r="1967">
      <c r="D1967" s="1"/>
    </row>
    <row r="1968">
      <c r="D1968" s="1"/>
    </row>
    <row r="1969">
      <c r="D1969" s="1"/>
    </row>
    <row r="1970">
      <c r="D1970" s="1"/>
    </row>
    <row r="1971">
      <c r="D1971" s="1"/>
    </row>
    <row r="1972">
      <c r="D1972" s="1"/>
    </row>
    <row r="1973">
      <c r="D1973" s="1"/>
    </row>
    <row r="1974">
      <c r="D1974" s="1"/>
    </row>
    <row r="1975">
      <c r="D1975" s="1"/>
    </row>
    <row r="1976">
      <c r="D1976" s="1"/>
    </row>
    <row r="1977">
      <c r="D1977" s="1"/>
    </row>
    <row r="1978">
      <c r="D1978" s="1"/>
    </row>
    <row r="1979">
      <c r="D1979" s="1"/>
    </row>
    <row r="1980">
      <c r="D1980" s="1"/>
    </row>
    <row r="1981">
      <c r="D1981" s="1"/>
    </row>
    <row r="1982">
      <c r="D1982" s="1"/>
    </row>
    <row r="1983">
      <c r="D1983" s="1"/>
    </row>
    <row r="1984">
      <c r="D1984" s="1"/>
    </row>
    <row r="1985">
      <c r="D1985" s="1"/>
    </row>
    <row r="1986">
      <c r="D1986" s="1"/>
    </row>
    <row r="1987">
      <c r="D1987" s="1"/>
    </row>
    <row r="1988">
      <c r="D1988" s="1"/>
    </row>
    <row r="1989">
      <c r="D1989" s="1"/>
    </row>
    <row r="1990">
      <c r="D1990" s="1"/>
    </row>
    <row r="1991">
      <c r="D1991" s="1"/>
    </row>
    <row r="1992">
      <c r="D1992" s="1"/>
    </row>
    <row r="1993">
      <c r="D1993" s="1"/>
    </row>
    <row r="1994">
      <c r="D1994" s="1"/>
    </row>
    <row r="1995">
      <c r="D1995" s="1"/>
    </row>
    <row r="1996">
      <c r="D1996" s="1"/>
    </row>
    <row r="1997">
      <c r="D1997" s="1"/>
    </row>
    <row r="1998">
      <c r="D1998" s="1"/>
    </row>
    <row r="1999">
      <c r="D1999" s="1"/>
    </row>
    <row r="2000">
      <c r="D2000" s="1"/>
    </row>
    <row r="2001">
      <c r="D2001" s="1"/>
    </row>
    <row r="2002">
      <c r="D2002" s="1"/>
    </row>
    <row r="2003">
      <c r="D2003" s="1"/>
    </row>
    <row r="2004">
      <c r="D2004" s="1"/>
    </row>
    <row r="2005">
      <c r="D2005" s="1"/>
    </row>
    <row r="2006">
      <c r="D2006" s="1"/>
    </row>
    <row r="2007">
      <c r="D2007" s="1"/>
    </row>
    <row r="2008">
      <c r="D2008" s="1"/>
    </row>
    <row r="2009">
      <c r="D2009" s="1"/>
    </row>
    <row r="2010">
      <c r="D2010" s="1"/>
    </row>
    <row r="2011">
      <c r="D2011" s="1"/>
    </row>
    <row r="2012">
      <c r="D2012" s="1"/>
    </row>
    <row r="2013">
      <c r="D2013" s="1"/>
    </row>
    <row r="2014">
      <c r="D2014" s="1"/>
    </row>
    <row r="2015">
      <c r="D2015" s="1"/>
    </row>
  </sheetData>
  <mergeCells count="1">
    <mergeCell ref="M4:V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15.0</v>
      </c>
      <c r="C2" s="1">
        <v>569.0</v>
      </c>
      <c r="D2" s="1">
        <v>969.0</v>
      </c>
      <c r="E2" s="1">
        <v>6.0</v>
      </c>
      <c r="F2" s="1">
        <v>1.0</v>
      </c>
      <c r="G2" s="1">
        <v>215.0</v>
      </c>
      <c r="H2" s="1">
        <v>344.0</v>
      </c>
      <c r="I2" s="1">
        <v>44.0</v>
      </c>
      <c r="J2" s="1">
        <v>56.0</v>
      </c>
      <c r="K2" s="1">
        <v>255.0</v>
      </c>
      <c r="L2" s="1">
        <v>5.0</v>
      </c>
      <c r="M2" s="1">
        <v>0.0</v>
      </c>
      <c r="N2" s="1">
        <v>0.0</v>
      </c>
      <c r="O2" s="1">
        <v>10.0</v>
      </c>
      <c r="P2" s="1">
        <v>0.0</v>
      </c>
      <c r="Q2" s="1">
        <v>2.0</v>
      </c>
      <c r="R2" s="1">
        <v>14.0</v>
      </c>
      <c r="S2" s="1">
        <v>44.0</v>
      </c>
      <c r="T2" s="1">
        <v>63.0</v>
      </c>
      <c r="U2" s="1">
        <v>0.0</v>
      </c>
      <c r="V2" s="1">
        <v>0.0</v>
      </c>
      <c r="W2" s="1">
        <v>0.0</v>
      </c>
    </row>
    <row r="3">
      <c r="A3" s="1">
        <v>1.0</v>
      </c>
      <c r="B3" s="1">
        <v>0.0</v>
      </c>
      <c r="C3" s="1">
        <v>21.0</v>
      </c>
      <c r="D3" s="1">
        <v>21.0</v>
      </c>
      <c r="E3" s="1">
        <v>230.0</v>
      </c>
      <c r="F3" s="1">
        <v>7169.0</v>
      </c>
      <c r="G3" s="1">
        <v>2.0</v>
      </c>
      <c r="H3" s="1">
        <v>7.0</v>
      </c>
      <c r="I3" s="1">
        <v>3.0</v>
      </c>
      <c r="J3" s="1">
        <v>4.0</v>
      </c>
      <c r="K3" s="1">
        <v>3.0</v>
      </c>
      <c r="L3" s="1">
        <v>1.0</v>
      </c>
      <c r="M3" s="1">
        <v>0.0</v>
      </c>
      <c r="N3" s="1">
        <v>13.0</v>
      </c>
      <c r="O3" s="1">
        <v>3.0</v>
      </c>
      <c r="P3" s="1">
        <v>2.0</v>
      </c>
      <c r="Q3" s="1">
        <v>0.0</v>
      </c>
      <c r="R3" s="1">
        <v>21.0</v>
      </c>
      <c r="S3" s="1">
        <v>0.0</v>
      </c>
      <c r="T3" s="1">
        <v>3.0</v>
      </c>
      <c r="U3" s="1">
        <v>0.0</v>
      </c>
      <c r="V3" s="1">
        <v>0.0</v>
      </c>
      <c r="W3" s="1">
        <v>0.0</v>
      </c>
    </row>
    <row r="4">
      <c r="A4" s="1">
        <v>2.0</v>
      </c>
      <c r="B4" s="1">
        <v>332.0</v>
      </c>
      <c r="C4" s="1">
        <v>48.0</v>
      </c>
      <c r="D4" s="1">
        <v>81.0</v>
      </c>
      <c r="E4" s="1">
        <v>3039.0</v>
      </c>
      <c r="F4" s="1">
        <v>146.0</v>
      </c>
      <c r="G4" s="1">
        <v>126.0</v>
      </c>
      <c r="H4" s="1">
        <v>188.0</v>
      </c>
      <c r="I4" s="1">
        <v>11.0</v>
      </c>
      <c r="J4" s="1">
        <v>100.0</v>
      </c>
      <c r="K4" s="1">
        <v>99.0</v>
      </c>
      <c r="L4" s="1">
        <v>45.0</v>
      </c>
      <c r="M4" s="1">
        <v>0.0</v>
      </c>
      <c r="N4" s="1">
        <v>0.0</v>
      </c>
      <c r="O4" s="1">
        <v>2.0</v>
      </c>
      <c r="P4" s="1">
        <v>1.0</v>
      </c>
      <c r="Q4" s="1">
        <v>6.0</v>
      </c>
      <c r="R4" s="1">
        <v>8.0</v>
      </c>
      <c r="S4" s="1">
        <v>6.0</v>
      </c>
      <c r="T4" s="1">
        <v>9.0</v>
      </c>
      <c r="U4" s="1">
        <v>0.0</v>
      </c>
      <c r="V4" s="1">
        <v>0.0</v>
      </c>
      <c r="W4" s="1">
        <v>1.0</v>
      </c>
    </row>
    <row r="5">
      <c r="A5" s="1">
        <v>3.0</v>
      </c>
      <c r="B5" s="1">
        <v>8780.0</v>
      </c>
      <c r="C5" s="1">
        <v>82.0</v>
      </c>
      <c r="D5" s="1">
        <v>55.0</v>
      </c>
      <c r="E5" s="1">
        <v>1533.0</v>
      </c>
      <c r="F5" s="1">
        <v>124.0</v>
      </c>
      <c r="G5" s="1">
        <v>299.0</v>
      </c>
      <c r="H5" s="1">
        <v>123.0</v>
      </c>
      <c r="I5" s="1">
        <v>45.0</v>
      </c>
      <c r="J5" s="1">
        <v>506.0</v>
      </c>
      <c r="K5" s="1">
        <v>189.0</v>
      </c>
      <c r="L5" s="1">
        <v>115.0</v>
      </c>
      <c r="M5" s="1">
        <v>6.0</v>
      </c>
      <c r="N5" s="1">
        <v>67.0</v>
      </c>
      <c r="O5" s="1">
        <v>15.0</v>
      </c>
      <c r="P5" s="1">
        <v>20.0</v>
      </c>
      <c r="Q5" s="1">
        <v>50.0</v>
      </c>
      <c r="R5" s="1">
        <v>51.0</v>
      </c>
      <c r="S5" s="1">
        <v>7.0</v>
      </c>
      <c r="T5" s="1">
        <v>9.0</v>
      </c>
      <c r="U5" s="1">
        <v>2.0</v>
      </c>
      <c r="V5" s="1">
        <v>7.0</v>
      </c>
      <c r="W5" s="1">
        <v>19.0</v>
      </c>
    </row>
    <row r="6">
      <c r="A6" s="1">
        <v>4.0</v>
      </c>
      <c r="B6" s="1">
        <v>2.0</v>
      </c>
      <c r="C6" s="1">
        <v>20.0</v>
      </c>
      <c r="D6" s="1">
        <v>83.0</v>
      </c>
      <c r="E6" s="1">
        <v>50.0</v>
      </c>
      <c r="F6" s="1">
        <v>1.0</v>
      </c>
      <c r="G6" s="1">
        <v>3.0</v>
      </c>
      <c r="H6" s="1">
        <v>87.0</v>
      </c>
      <c r="I6" s="1">
        <v>326.0</v>
      </c>
      <c r="J6" s="1">
        <v>13.0</v>
      </c>
      <c r="K6" s="1">
        <v>18.0</v>
      </c>
      <c r="L6" s="1">
        <v>1485.0</v>
      </c>
      <c r="M6" s="1">
        <v>10.0</v>
      </c>
      <c r="N6" s="1">
        <v>256.0</v>
      </c>
      <c r="O6" s="1">
        <v>169.0</v>
      </c>
      <c r="P6" s="1">
        <v>302.0</v>
      </c>
      <c r="Q6" s="1">
        <v>3.0</v>
      </c>
      <c r="R6" s="1">
        <v>3.0</v>
      </c>
      <c r="S6" s="1">
        <v>14.0</v>
      </c>
      <c r="T6" s="1">
        <v>4.0</v>
      </c>
      <c r="U6" s="1">
        <v>12.0</v>
      </c>
      <c r="V6" s="1">
        <v>0.0</v>
      </c>
      <c r="W6" s="1">
        <v>0.0</v>
      </c>
    </row>
    <row r="7">
      <c r="A7" s="1">
        <v>5.0</v>
      </c>
      <c r="B7" s="1">
        <v>138.0</v>
      </c>
      <c r="C7" s="1">
        <v>429.0</v>
      </c>
      <c r="D7" s="1">
        <v>1120.0</v>
      </c>
      <c r="E7" s="1">
        <v>308.0</v>
      </c>
      <c r="F7" s="1">
        <v>2.0</v>
      </c>
      <c r="G7" s="1">
        <v>738.0</v>
      </c>
      <c r="H7" s="1">
        <v>710.0</v>
      </c>
      <c r="I7" s="1">
        <v>318.0</v>
      </c>
      <c r="J7" s="1">
        <v>520.0</v>
      </c>
      <c r="K7" s="1">
        <v>298.0</v>
      </c>
      <c r="L7" s="1">
        <v>112.0</v>
      </c>
      <c r="M7" s="1">
        <v>0.0</v>
      </c>
      <c r="N7" s="1">
        <v>19.0</v>
      </c>
      <c r="O7" s="1">
        <v>82.0</v>
      </c>
      <c r="P7" s="1">
        <v>12.0</v>
      </c>
      <c r="Q7" s="1">
        <v>92.0</v>
      </c>
      <c r="R7" s="1">
        <v>72.0</v>
      </c>
      <c r="S7" s="1">
        <v>88.0</v>
      </c>
      <c r="T7" s="1">
        <v>56.0</v>
      </c>
      <c r="U7" s="1">
        <v>8.0</v>
      </c>
      <c r="V7" s="1">
        <v>0.0</v>
      </c>
      <c r="W7" s="1">
        <v>9.0</v>
      </c>
    </row>
    <row r="8">
      <c r="A8" s="1">
        <v>6.0</v>
      </c>
      <c r="B8" s="1">
        <v>21.0</v>
      </c>
      <c r="C8" s="1">
        <v>5747.0</v>
      </c>
      <c r="D8" s="1">
        <v>3513.0</v>
      </c>
      <c r="E8" s="1">
        <v>541.0</v>
      </c>
      <c r="F8" s="1">
        <v>8.0</v>
      </c>
      <c r="G8" s="1">
        <v>1649.0</v>
      </c>
      <c r="H8" s="1">
        <v>505.0</v>
      </c>
      <c r="I8" s="1">
        <v>22.0</v>
      </c>
      <c r="J8" s="1">
        <v>670.0</v>
      </c>
      <c r="K8" s="1">
        <v>550.0</v>
      </c>
      <c r="L8" s="1">
        <v>1539.0</v>
      </c>
      <c r="M8" s="1">
        <v>0.0</v>
      </c>
      <c r="N8" s="1">
        <v>1.0</v>
      </c>
      <c r="O8" s="1">
        <v>0.0</v>
      </c>
      <c r="P8" s="1">
        <v>3.0</v>
      </c>
      <c r="Q8" s="1">
        <v>83.0</v>
      </c>
      <c r="R8" s="1">
        <v>122.0</v>
      </c>
      <c r="S8" s="1">
        <v>1376.0</v>
      </c>
      <c r="T8" s="1">
        <v>503.0</v>
      </c>
      <c r="U8" s="1">
        <v>0.0</v>
      </c>
      <c r="V8" s="1">
        <v>0.0</v>
      </c>
      <c r="W8" s="1">
        <v>6.0</v>
      </c>
    </row>
    <row r="9">
      <c r="A9" s="1">
        <v>7.0</v>
      </c>
      <c r="B9" s="1">
        <v>16.0</v>
      </c>
      <c r="C9" s="1">
        <v>50.0</v>
      </c>
      <c r="D9" s="1">
        <v>99.0</v>
      </c>
      <c r="E9" s="1">
        <v>10.0</v>
      </c>
      <c r="F9" s="1">
        <v>161.0</v>
      </c>
      <c r="G9" s="1">
        <v>6.0</v>
      </c>
      <c r="H9" s="1">
        <v>195.0</v>
      </c>
      <c r="I9" s="1">
        <v>6297.0</v>
      </c>
      <c r="J9" s="1">
        <v>46.0</v>
      </c>
      <c r="K9" s="1">
        <v>57.0</v>
      </c>
      <c r="L9" s="1">
        <v>385.0</v>
      </c>
      <c r="M9" s="1">
        <v>8162.0</v>
      </c>
      <c r="N9" s="1">
        <v>4702.0</v>
      </c>
      <c r="O9" s="1">
        <v>6976.0</v>
      </c>
      <c r="P9" s="1">
        <v>426.0</v>
      </c>
      <c r="Q9" s="1">
        <v>4.0</v>
      </c>
      <c r="R9" s="1">
        <v>12.0</v>
      </c>
      <c r="S9" s="1">
        <v>3.0</v>
      </c>
      <c r="T9" s="1">
        <v>12.0</v>
      </c>
      <c r="U9" s="1">
        <v>3165.0</v>
      </c>
      <c r="V9" s="1">
        <v>0.0</v>
      </c>
      <c r="W9" s="1">
        <v>1.0</v>
      </c>
    </row>
    <row r="10">
      <c r="A10" s="1">
        <v>8.0</v>
      </c>
      <c r="B10" s="1">
        <v>1182.0</v>
      </c>
      <c r="C10" s="1">
        <v>564.0</v>
      </c>
      <c r="D10" s="1">
        <v>4926.0</v>
      </c>
      <c r="E10" s="1">
        <v>2114.0</v>
      </c>
      <c r="F10" s="1">
        <v>142.0</v>
      </c>
      <c r="G10" s="1">
        <v>5093.0</v>
      </c>
      <c r="H10" s="1">
        <v>1457.0</v>
      </c>
      <c r="I10" s="1">
        <v>161.0</v>
      </c>
      <c r="J10" s="1">
        <v>4202.0</v>
      </c>
      <c r="K10" s="1">
        <v>939.0</v>
      </c>
      <c r="L10" s="1">
        <v>640.0</v>
      </c>
      <c r="M10" s="1">
        <v>3.0</v>
      </c>
      <c r="N10" s="1">
        <v>186.0</v>
      </c>
      <c r="O10" s="1">
        <v>176.0</v>
      </c>
      <c r="P10" s="1">
        <v>54.0</v>
      </c>
      <c r="Q10" s="1">
        <v>2601.0</v>
      </c>
      <c r="R10" s="1">
        <v>2645.0</v>
      </c>
      <c r="S10" s="1">
        <v>435.0</v>
      </c>
      <c r="T10" s="1">
        <v>58.0</v>
      </c>
      <c r="U10" s="1">
        <v>1.0</v>
      </c>
      <c r="V10" s="1">
        <v>0.0</v>
      </c>
      <c r="W10" s="1">
        <v>289.0</v>
      </c>
    </row>
    <row r="11">
      <c r="A11" s="1">
        <v>9.0</v>
      </c>
      <c r="B11" s="1">
        <v>2.0</v>
      </c>
      <c r="C11" s="1">
        <v>10.0</v>
      </c>
      <c r="D11" s="1">
        <v>57.0</v>
      </c>
      <c r="E11" s="1">
        <v>77.0</v>
      </c>
      <c r="F11" s="1">
        <v>10.0</v>
      </c>
      <c r="G11" s="1">
        <v>14.0</v>
      </c>
      <c r="H11" s="1">
        <v>41.0</v>
      </c>
      <c r="I11" s="1">
        <v>194.0</v>
      </c>
      <c r="J11" s="1">
        <v>30.0</v>
      </c>
      <c r="K11" s="1">
        <v>24.0</v>
      </c>
      <c r="L11" s="1">
        <v>318.0</v>
      </c>
      <c r="M11" s="1">
        <v>20.0</v>
      </c>
      <c r="N11" s="1">
        <v>247.0</v>
      </c>
      <c r="O11" s="1">
        <v>146.0</v>
      </c>
      <c r="P11" s="1">
        <v>110.0</v>
      </c>
      <c r="Q11" s="1">
        <v>10.0</v>
      </c>
      <c r="R11" s="1">
        <v>22.0</v>
      </c>
      <c r="S11" s="1">
        <v>0.0</v>
      </c>
      <c r="T11" s="1">
        <v>2.0</v>
      </c>
      <c r="U11" s="1">
        <v>25.0</v>
      </c>
      <c r="V11" s="1">
        <v>0.0</v>
      </c>
      <c r="W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0.87</v>
      </c>
      <c r="C21" s="1" t="str">
        <f t="shared" si="1"/>
        <v>0.91</v>
      </c>
      <c r="D21" s="1" t="str">
        <f t="shared" si="1"/>
        <v>0.92</v>
      </c>
      <c r="E21" s="1" t="str">
        <f t="shared" si="1"/>
        <v>1.00</v>
      </c>
      <c r="F21" s="1" t="str">
        <f t="shared" si="1"/>
        <v>1.00</v>
      </c>
      <c r="G21" s="1" t="str">
        <f t="shared" si="1"/>
        <v>0.87</v>
      </c>
      <c r="H21" s="1" t="str">
        <f t="shared" si="1"/>
        <v>0.92</v>
      </c>
      <c r="I21" s="1" t="str">
        <f t="shared" si="1"/>
        <v>0.77</v>
      </c>
      <c r="J21" s="1" t="str">
        <f t="shared" si="1"/>
        <v>0.86</v>
      </c>
      <c r="K21" s="1" t="str">
        <f t="shared" si="1"/>
        <v>0.92</v>
      </c>
      <c r="L21" s="1" t="str">
        <f t="shared" si="1"/>
        <v>0.80</v>
      </c>
      <c r="M21" s="1" t="str">
        <f t="shared" si="1"/>
        <v/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>1.00</v>
      </c>
      <c r="R21" s="1" t="str">
        <f t="shared" si="1"/>
        <v>0.93</v>
      </c>
      <c r="S21" s="1" t="str">
        <f t="shared" si="1"/>
        <v>0.89</v>
      </c>
      <c r="T21" s="1" t="str">
        <f t="shared" si="1"/>
        <v>0.92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</row>
    <row r="22">
      <c r="A22" s="1">
        <v>1.0</v>
      </c>
      <c r="B22" s="1" t="str">
        <f t="shared" ref="B22:W22" si="2">LEFT(B42,4)</f>
        <v/>
      </c>
      <c r="C22" s="1" t="str">
        <f t="shared" si="2"/>
        <v>0.76</v>
      </c>
      <c r="D22" s="1" t="str">
        <f t="shared" si="2"/>
        <v>0.90</v>
      </c>
      <c r="E22" s="1" t="str">
        <f t="shared" si="2"/>
        <v>0.83</v>
      </c>
      <c r="F22" s="1" t="str">
        <f t="shared" si="2"/>
        <v>0.98</v>
      </c>
      <c r="G22" s="1" t="str">
        <f t="shared" si="2"/>
        <v>1.00</v>
      </c>
      <c r="H22" s="1" t="str">
        <f t="shared" si="2"/>
        <v>0.71</v>
      </c>
      <c r="I22" s="1" t="str">
        <f t="shared" si="2"/>
        <v>1.00</v>
      </c>
      <c r="J22" s="1" t="str">
        <f t="shared" si="2"/>
        <v>0.75</v>
      </c>
      <c r="K22" s="1" t="str">
        <f t="shared" si="2"/>
        <v>0.67</v>
      </c>
      <c r="L22" s="1" t="str">
        <f t="shared" si="2"/>
        <v>1.00</v>
      </c>
      <c r="M22" s="1" t="str">
        <f t="shared" si="2"/>
        <v/>
      </c>
      <c r="N22" s="1" t="str">
        <f t="shared" si="2"/>
        <v>0.77</v>
      </c>
      <c r="O22" s="1" t="str">
        <f t="shared" si="2"/>
        <v>0.67</v>
      </c>
      <c r="P22" s="1" t="str">
        <f t="shared" si="2"/>
        <v>1.00</v>
      </c>
      <c r="Q22" s="1" t="str">
        <f t="shared" si="2"/>
        <v/>
      </c>
      <c r="R22" s="1" t="str">
        <f t="shared" si="2"/>
        <v>0.86</v>
      </c>
      <c r="S22" s="1" t="str">
        <f t="shared" si="2"/>
        <v/>
      </c>
      <c r="T22" s="1" t="str">
        <f t="shared" si="2"/>
        <v>0.67</v>
      </c>
      <c r="U22" s="1" t="str">
        <f t="shared" si="2"/>
        <v/>
      </c>
      <c r="V22" s="1" t="str">
        <f t="shared" si="2"/>
        <v/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0.93</v>
      </c>
      <c r="C23" s="1" t="str">
        <f t="shared" si="3"/>
        <v>0.85</v>
      </c>
      <c r="D23" s="1" t="str">
        <f t="shared" si="3"/>
        <v>0.84</v>
      </c>
      <c r="E23" s="1" t="str">
        <f t="shared" si="3"/>
        <v>0.95</v>
      </c>
      <c r="F23" s="1" t="str">
        <f t="shared" si="3"/>
        <v>0.84</v>
      </c>
      <c r="G23" s="1" t="str">
        <f t="shared" si="3"/>
        <v>0.90</v>
      </c>
      <c r="H23" s="1" t="str">
        <f t="shared" si="3"/>
        <v>0.84</v>
      </c>
      <c r="I23" s="1" t="str">
        <f t="shared" si="3"/>
        <v>0.73</v>
      </c>
      <c r="J23" s="1" t="str">
        <f t="shared" si="3"/>
        <v>0.87</v>
      </c>
      <c r="K23" s="1" t="str">
        <f t="shared" si="3"/>
        <v>0.87</v>
      </c>
      <c r="L23" s="1" t="str">
        <f t="shared" si="3"/>
        <v>0.89</v>
      </c>
      <c r="M23" s="1" t="str">
        <f t="shared" si="3"/>
        <v/>
      </c>
      <c r="N23" s="1" t="str">
        <f t="shared" si="3"/>
        <v/>
      </c>
      <c r="O23" s="1" t="str">
        <f t="shared" si="3"/>
        <v>0.50</v>
      </c>
      <c r="P23" s="1" t="str">
        <f t="shared" si="3"/>
        <v>1.00</v>
      </c>
      <c r="Q23" s="1" t="str">
        <f t="shared" si="3"/>
        <v>0.83</v>
      </c>
      <c r="R23" s="1" t="str">
        <f t="shared" si="3"/>
        <v>0.75</v>
      </c>
      <c r="S23" s="1" t="str">
        <f t="shared" si="3"/>
        <v>0.83</v>
      </c>
      <c r="T23" s="1" t="str">
        <f t="shared" si="3"/>
        <v>0.89</v>
      </c>
      <c r="U23" s="1" t="str">
        <f t="shared" si="3"/>
        <v/>
      </c>
      <c r="V23" s="1" t="str">
        <f t="shared" si="3"/>
        <v/>
      </c>
      <c r="W23" s="1" t="str">
        <f t="shared" si="3"/>
        <v>0.00</v>
      </c>
    </row>
    <row r="24">
      <c r="A24" s="1">
        <v>3.0</v>
      </c>
      <c r="B24" s="1" t="str">
        <f t="shared" ref="B24:W24" si="4">LEFT(B44,4)</f>
        <v>0.99</v>
      </c>
      <c r="C24" s="1" t="str">
        <f t="shared" si="4"/>
        <v>0.85</v>
      </c>
      <c r="D24" s="1" t="str">
        <f t="shared" si="4"/>
        <v>0.85</v>
      </c>
      <c r="E24" s="1" t="str">
        <f t="shared" si="4"/>
        <v>0.95</v>
      </c>
      <c r="F24" s="1" t="str">
        <f t="shared" si="4"/>
        <v>0.90</v>
      </c>
      <c r="G24" s="1" t="str">
        <f t="shared" si="4"/>
        <v>0.95</v>
      </c>
      <c r="H24" s="1" t="str">
        <f t="shared" si="4"/>
        <v>0.90</v>
      </c>
      <c r="I24" s="1" t="str">
        <f t="shared" si="4"/>
        <v>0.87</v>
      </c>
      <c r="J24" s="1" t="str">
        <f t="shared" si="4"/>
        <v>0.95</v>
      </c>
      <c r="K24" s="1" t="str">
        <f t="shared" si="4"/>
        <v>0.94</v>
      </c>
      <c r="L24" s="1" t="str">
        <f t="shared" si="4"/>
        <v>0.83</v>
      </c>
      <c r="M24" s="1" t="str">
        <f t="shared" si="4"/>
        <v>1.00</v>
      </c>
      <c r="N24" s="1" t="str">
        <f t="shared" si="4"/>
        <v>0.73</v>
      </c>
      <c r="O24" s="1" t="str">
        <f t="shared" si="4"/>
        <v>0.87</v>
      </c>
      <c r="P24" s="1" t="str">
        <f t="shared" si="4"/>
        <v>0.95</v>
      </c>
      <c r="Q24" s="1" t="str">
        <f t="shared" si="4"/>
        <v>0.92</v>
      </c>
      <c r="R24" s="1" t="str">
        <f t="shared" si="4"/>
        <v>0.90</v>
      </c>
      <c r="S24" s="1" t="str">
        <f t="shared" si="4"/>
        <v>0.86</v>
      </c>
      <c r="T24" s="1" t="str">
        <f t="shared" si="4"/>
        <v>0.89</v>
      </c>
      <c r="U24" s="1" t="str">
        <f t="shared" si="4"/>
        <v>1.00</v>
      </c>
      <c r="V24" s="1" t="str">
        <f t="shared" si="4"/>
        <v>1.00</v>
      </c>
      <c r="W24" s="1" t="str">
        <f t="shared" si="4"/>
        <v>0.95</v>
      </c>
    </row>
    <row r="25">
      <c r="A25" s="1">
        <v>4.0</v>
      </c>
      <c r="B25" s="1" t="str">
        <f t="shared" ref="B25:W25" si="5">LEFT(B45,4)</f>
        <v>1.00</v>
      </c>
      <c r="C25" s="1" t="str">
        <f t="shared" si="5"/>
        <v>0.65</v>
      </c>
      <c r="D25" s="1" t="str">
        <f t="shared" si="5"/>
        <v>0.89</v>
      </c>
      <c r="E25" s="1" t="str">
        <f t="shared" si="5"/>
        <v>0.92</v>
      </c>
      <c r="F25" s="1" t="str">
        <f t="shared" si="5"/>
        <v>1.00</v>
      </c>
      <c r="G25" s="1" t="str">
        <f t="shared" si="5"/>
        <v>1.00</v>
      </c>
      <c r="H25" s="1" t="str">
        <f t="shared" si="5"/>
        <v>0.86</v>
      </c>
      <c r="I25" s="1" t="str">
        <f t="shared" si="5"/>
        <v>0.90</v>
      </c>
      <c r="J25" s="1" t="str">
        <f t="shared" si="5"/>
        <v>0.92</v>
      </c>
      <c r="K25" s="1" t="str">
        <f t="shared" si="5"/>
        <v>0.83</v>
      </c>
      <c r="L25" s="1" t="str">
        <f t="shared" si="5"/>
        <v>0.95</v>
      </c>
      <c r="M25" s="1" t="str">
        <f t="shared" si="5"/>
        <v>1.00</v>
      </c>
      <c r="N25" s="1" t="str">
        <f t="shared" si="5"/>
        <v>0.95</v>
      </c>
      <c r="O25" s="1" t="str">
        <f t="shared" si="5"/>
        <v>0.91</v>
      </c>
      <c r="P25" s="1" t="str">
        <f t="shared" si="5"/>
        <v>0.99</v>
      </c>
      <c r="Q25" s="1" t="str">
        <f t="shared" si="5"/>
        <v>1.00</v>
      </c>
      <c r="R25" s="1" t="str">
        <f t="shared" si="5"/>
        <v>1.00</v>
      </c>
      <c r="S25" s="1" t="str">
        <f t="shared" si="5"/>
        <v>0.79</v>
      </c>
      <c r="T25" s="1" t="str">
        <f t="shared" si="5"/>
        <v>0.75</v>
      </c>
      <c r="U25" s="1" t="str">
        <f t="shared" si="5"/>
        <v>0.83</v>
      </c>
      <c r="V25" s="1" t="str">
        <f t="shared" si="5"/>
        <v/>
      </c>
      <c r="W25" s="1" t="str">
        <f t="shared" si="5"/>
        <v/>
      </c>
    </row>
    <row r="26">
      <c r="A26" s="1">
        <v>5.0</v>
      </c>
      <c r="B26" s="1" t="str">
        <f t="shared" ref="B26:W26" si="6">LEFT(B46,4)</f>
        <v>0.91</v>
      </c>
      <c r="C26" s="1" t="str">
        <f t="shared" si="6"/>
        <v>0.93</v>
      </c>
      <c r="D26" s="1" t="str">
        <f t="shared" si="6"/>
        <v>0.94</v>
      </c>
      <c r="E26" s="1" t="str">
        <f t="shared" si="6"/>
        <v>0.92</v>
      </c>
      <c r="F26" s="1" t="str">
        <f t="shared" si="6"/>
        <v>1.00</v>
      </c>
      <c r="G26" s="1" t="str">
        <f t="shared" si="6"/>
        <v>0.93</v>
      </c>
      <c r="H26" s="1" t="str">
        <f t="shared" si="6"/>
        <v>0.94</v>
      </c>
      <c r="I26" s="1" t="str">
        <f t="shared" si="6"/>
        <v>0.92</v>
      </c>
      <c r="J26" s="1" t="str">
        <f t="shared" si="6"/>
        <v>0.92</v>
      </c>
      <c r="K26" s="1" t="str">
        <f t="shared" si="6"/>
        <v>0.95</v>
      </c>
      <c r="L26" s="1" t="str">
        <f t="shared" si="6"/>
        <v>0.82</v>
      </c>
      <c r="M26" s="1" t="str">
        <f t="shared" si="6"/>
        <v/>
      </c>
      <c r="N26" s="1" t="str">
        <f t="shared" si="6"/>
        <v>0.74</v>
      </c>
      <c r="O26" s="1" t="str">
        <f t="shared" si="6"/>
        <v>0.88</v>
      </c>
      <c r="P26" s="1" t="str">
        <f t="shared" si="6"/>
        <v>0.83</v>
      </c>
      <c r="Q26" s="1" t="str">
        <f t="shared" si="6"/>
        <v>0.90</v>
      </c>
      <c r="R26" s="1" t="str">
        <f t="shared" si="6"/>
        <v>0.90</v>
      </c>
      <c r="S26" s="1" t="str">
        <f t="shared" si="6"/>
        <v>0.91</v>
      </c>
      <c r="T26" s="1" t="str">
        <f t="shared" si="6"/>
        <v>0.91</v>
      </c>
      <c r="U26" s="1" t="str">
        <f t="shared" si="6"/>
        <v>0.75</v>
      </c>
      <c r="V26" s="1" t="str">
        <f t="shared" si="6"/>
        <v/>
      </c>
      <c r="W26" s="1" t="str">
        <f t="shared" si="6"/>
        <v>0.89</v>
      </c>
    </row>
    <row r="27">
      <c r="A27" s="1">
        <v>6.0</v>
      </c>
      <c r="B27" s="1" t="str">
        <f t="shared" ref="B27:W27" si="7">LEFT(B47,4)</f>
        <v>0.95</v>
      </c>
      <c r="C27" s="1" t="str">
        <f t="shared" si="7"/>
        <v>0.98</v>
      </c>
      <c r="D27" s="1" t="str">
        <f t="shared" si="7"/>
        <v>0.96</v>
      </c>
      <c r="E27" s="1" t="str">
        <f t="shared" si="7"/>
        <v>0.93</v>
      </c>
      <c r="F27" s="1" t="str">
        <f t="shared" si="7"/>
        <v>1.00</v>
      </c>
      <c r="G27" s="1" t="str">
        <f t="shared" si="7"/>
        <v>0.95</v>
      </c>
      <c r="H27" s="1" t="str">
        <f t="shared" si="7"/>
        <v>0.93</v>
      </c>
      <c r="I27" s="1" t="str">
        <f t="shared" si="7"/>
        <v>0.86</v>
      </c>
      <c r="J27" s="1" t="str">
        <f t="shared" si="7"/>
        <v>0.96</v>
      </c>
      <c r="K27" s="1" t="str">
        <f t="shared" si="7"/>
        <v>0.97</v>
      </c>
      <c r="L27" s="1" t="str">
        <f t="shared" si="7"/>
        <v>0.96</v>
      </c>
      <c r="M27" s="1" t="str">
        <f t="shared" si="7"/>
        <v/>
      </c>
      <c r="N27" s="1" t="str">
        <f t="shared" si="7"/>
        <v>0.00</v>
      </c>
      <c r="O27" s="1" t="str">
        <f t="shared" si="7"/>
        <v/>
      </c>
      <c r="P27" s="1" t="str">
        <f t="shared" si="7"/>
        <v>1.00</v>
      </c>
      <c r="Q27" s="1" t="str">
        <f t="shared" si="7"/>
        <v>0.84</v>
      </c>
      <c r="R27" s="1" t="str">
        <f t="shared" si="7"/>
        <v>0.90</v>
      </c>
      <c r="S27" s="1" t="str">
        <f t="shared" si="7"/>
        <v>0.97</v>
      </c>
      <c r="T27" s="1" t="str">
        <f t="shared" si="7"/>
        <v>0.99</v>
      </c>
      <c r="U27" s="1" t="str">
        <f t="shared" si="7"/>
        <v/>
      </c>
      <c r="V27" s="1" t="str">
        <f t="shared" si="7"/>
        <v/>
      </c>
      <c r="W27" s="1" t="str">
        <f t="shared" si="7"/>
        <v>1.00</v>
      </c>
    </row>
    <row r="28">
      <c r="A28" s="1">
        <v>7.0</v>
      </c>
      <c r="B28" s="1" t="str">
        <f t="shared" ref="B28:W28" si="8">LEFT(B48,4)</f>
        <v>0.88</v>
      </c>
      <c r="C28" s="1" t="str">
        <f t="shared" si="8"/>
        <v>0.86</v>
      </c>
      <c r="D28" s="1" t="str">
        <f t="shared" si="8"/>
        <v>0.87</v>
      </c>
      <c r="E28" s="1" t="str">
        <f t="shared" si="8"/>
        <v>0.90</v>
      </c>
      <c r="F28" s="1" t="str">
        <f t="shared" si="8"/>
        <v>0.86</v>
      </c>
      <c r="G28" s="1" t="str">
        <f t="shared" si="8"/>
        <v>0.83</v>
      </c>
      <c r="H28" s="1" t="str">
        <f t="shared" si="8"/>
        <v>0.93</v>
      </c>
      <c r="I28" s="1" t="str">
        <f t="shared" si="8"/>
        <v>0.98</v>
      </c>
      <c r="J28" s="1" t="str">
        <f t="shared" si="8"/>
        <v>0.89</v>
      </c>
      <c r="K28" s="1" t="str">
        <f t="shared" si="8"/>
        <v>0.95</v>
      </c>
      <c r="L28" s="1" t="str">
        <f t="shared" si="8"/>
        <v>0.92</v>
      </c>
      <c r="M28" s="1" t="str">
        <f t="shared" si="8"/>
        <v>1.00</v>
      </c>
      <c r="N28" s="1" t="str">
        <f t="shared" si="8"/>
        <v>0.99</v>
      </c>
      <c r="O28" s="1" t="str">
        <f t="shared" si="8"/>
        <v>0.99</v>
      </c>
      <c r="P28" s="1" t="str">
        <f t="shared" si="8"/>
        <v>0.98</v>
      </c>
      <c r="Q28" s="1" t="str">
        <f t="shared" si="8"/>
        <v>0.75</v>
      </c>
      <c r="R28" s="1" t="str">
        <f t="shared" si="8"/>
        <v>0.92</v>
      </c>
      <c r="S28" s="1" t="str">
        <f t="shared" si="8"/>
        <v>1.00</v>
      </c>
      <c r="T28" s="1" t="str">
        <f t="shared" si="8"/>
        <v>1.00</v>
      </c>
      <c r="U28" s="1" t="str">
        <f t="shared" si="8"/>
        <v>1.00</v>
      </c>
      <c r="V28" s="1" t="str">
        <f t="shared" si="8"/>
        <v/>
      </c>
      <c r="W28" s="1" t="str">
        <f t="shared" si="8"/>
        <v>1.00</v>
      </c>
    </row>
    <row r="29">
      <c r="A29" s="1">
        <v>8.0</v>
      </c>
      <c r="B29" s="1" t="str">
        <f t="shared" ref="B29:W29" si="9">LEFT(B49,4)</f>
        <v>0.95</v>
      </c>
      <c r="C29" s="1" t="str">
        <f t="shared" si="9"/>
        <v>0.94</v>
      </c>
      <c r="D29" s="1" t="str">
        <f t="shared" si="9"/>
        <v>0.96</v>
      </c>
      <c r="E29" s="1" t="str">
        <f t="shared" si="9"/>
        <v>0.95</v>
      </c>
      <c r="F29" s="1" t="str">
        <f t="shared" si="9"/>
        <v>0.89</v>
      </c>
      <c r="G29" s="1" t="str">
        <f t="shared" si="9"/>
        <v>0.98</v>
      </c>
      <c r="H29" s="1" t="str">
        <f t="shared" si="9"/>
        <v>0.95</v>
      </c>
      <c r="I29" s="1" t="str">
        <f t="shared" si="9"/>
        <v>0.93</v>
      </c>
      <c r="J29" s="1" t="str">
        <f t="shared" si="9"/>
        <v>0.99</v>
      </c>
      <c r="K29" s="1" t="str">
        <f t="shared" si="9"/>
        <v>0.97</v>
      </c>
      <c r="L29" s="1" t="str">
        <f t="shared" si="9"/>
        <v>0.94</v>
      </c>
      <c r="M29" s="1" t="str">
        <f t="shared" si="9"/>
        <v>1.00</v>
      </c>
      <c r="N29" s="1" t="str">
        <f t="shared" si="9"/>
        <v>0.94</v>
      </c>
      <c r="O29" s="1" t="str">
        <f t="shared" si="9"/>
        <v>0.90</v>
      </c>
      <c r="P29" s="1" t="str">
        <f t="shared" si="9"/>
        <v>1.00</v>
      </c>
      <c r="Q29" s="1" t="str">
        <f t="shared" si="9"/>
        <v>0.99</v>
      </c>
      <c r="R29" s="1" t="str">
        <f t="shared" si="9"/>
        <v>0.98</v>
      </c>
      <c r="S29" s="1" t="str">
        <f t="shared" si="9"/>
        <v>0.96</v>
      </c>
      <c r="T29" s="1" t="str">
        <f t="shared" si="9"/>
        <v>0.98</v>
      </c>
      <c r="U29" s="1" t="str">
        <f t="shared" si="9"/>
        <v>1.00</v>
      </c>
      <c r="V29" s="1" t="str">
        <f t="shared" si="9"/>
        <v/>
      </c>
      <c r="W29" s="1" t="str">
        <f t="shared" si="9"/>
        <v>0.99</v>
      </c>
    </row>
    <row r="30">
      <c r="A30" s="1">
        <v>9.0</v>
      </c>
      <c r="B30" s="1" t="str">
        <f t="shared" ref="B30:W30" si="10">LEFT(B50,4)</f>
        <v>0.50</v>
      </c>
      <c r="C30" s="1" t="str">
        <f t="shared" si="10"/>
        <v>0.90</v>
      </c>
      <c r="D30" s="1" t="str">
        <f t="shared" si="10"/>
        <v>0.81</v>
      </c>
      <c r="E30" s="1" t="str">
        <f t="shared" si="10"/>
        <v>0.90</v>
      </c>
      <c r="F30" s="1" t="str">
        <f t="shared" si="10"/>
        <v>0.70</v>
      </c>
      <c r="G30" s="1" t="str">
        <f t="shared" si="10"/>
        <v>0.79</v>
      </c>
      <c r="H30" s="1" t="str">
        <f t="shared" si="10"/>
        <v>0.93</v>
      </c>
      <c r="I30" s="1" t="str">
        <f t="shared" si="10"/>
        <v>0.85</v>
      </c>
      <c r="J30" s="1" t="str">
        <f t="shared" si="10"/>
        <v>0.67</v>
      </c>
      <c r="K30" s="1" t="str">
        <f t="shared" si="10"/>
        <v>0.75</v>
      </c>
      <c r="L30" s="1" t="str">
        <f t="shared" si="10"/>
        <v>0.87</v>
      </c>
      <c r="M30" s="1" t="str">
        <f t="shared" si="10"/>
        <v>0.85</v>
      </c>
      <c r="N30" s="1" t="str">
        <f t="shared" si="10"/>
        <v>0.92</v>
      </c>
      <c r="O30" s="1" t="str">
        <f t="shared" si="10"/>
        <v>0.81</v>
      </c>
      <c r="P30" s="1" t="str">
        <f t="shared" si="10"/>
        <v>0.88</v>
      </c>
      <c r="Q30" s="1" t="str">
        <f t="shared" si="10"/>
        <v>0.70</v>
      </c>
      <c r="R30" s="1" t="str">
        <f t="shared" si="10"/>
        <v>0.77</v>
      </c>
      <c r="S30" s="1" t="str">
        <f t="shared" si="10"/>
        <v/>
      </c>
      <c r="T30" s="1" t="str">
        <f t="shared" si="10"/>
        <v>0.50</v>
      </c>
      <c r="U30" s="1" t="str">
        <f t="shared" si="10"/>
        <v>1.00</v>
      </c>
      <c r="V30" s="1" t="str">
        <f t="shared" si="10"/>
        <v/>
      </c>
      <c r="W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53</v>
      </c>
      <c r="C41" s="1" t="s">
        <v>54</v>
      </c>
      <c r="D41" s="1" t="s">
        <v>55</v>
      </c>
      <c r="E41" s="1" t="s">
        <v>56</v>
      </c>
      <c r="F41" s="1" t="s">
        <v>56</v>
      </c>
      <c r="G41" s="1" t="s">
        <v>53</v>
      </c>
      <c r="H41" s="1" t="s">
        <v>55</v>
      </c>
      <c r="I41" s="1" t="s">
        <v>57</v>
      </c>
      <c r="J41" s="1" t="s">
        <v>58</v>
      </c>
      <c r="K41" s="1" t="s">
        <v>55</v>
      </c>
      <c r="L41" s="1" t="s">
        <v>59</v>
      </c>
      <c r="M41" s="1"/>
      <c r="N41" s="1"/>
      <c r="O41" s="1" t="s">
        <v>56</v>
      </c>
      <c r="P41" s="1"/>
      <c r="Q41" s="1" t="s">
        <v>56</v>
      </c>
      <c r="R41" s="1" t="s">
        <v>60</v>
      </c>
      <c r="S41" s="1" t="s">
        <v>61</v>
      </c>
      <c r="T41" s="1" t="s">
        <v>55</v>
      </c>
    </row>
    <row r="42">
      <c r="A42" s="1">
        <v>1.0</v>
      </c>
      <c r="B42" s="1"/>
      <c r="C42" s="1" t="s">
        <v>62</v>
      </c>
      <c r="D42" s="1" t="s">
        <v>63</v>
      </c>
      <c r="E42" s="1" t="s">
        <v>64</v>
      </c>
      <c r="F42" s="1" t="s">
        <v>65</v>
      </c>
      <c r="G42" s="1" t="s">
        <v>56</v>
      </c>
      <c r="H42" s="1" t="s">
        <v>66</v>
      </c>
      <c r="I42" s="1" t="s">
        <v>56</v>
      </c>
      <c r="J42" s="1" t="s">
        <v>67</v>
      </c>
      <c r="K42" s="1" t="s">
        <v>68</v>
      </c>
      <c r="L42" s="1" t="s">
        <v>56</v>
      </c>
      <c r="M42" s="1"/>
      <c r="N42" s="1" t="s">
        <v>57</v>
      </c>
      <c r="O42" s="1" t="s">
        <v>68</v>
      </c>
      <c r="P42" s="1" t="s">
        <v>56</v>
      </c>
      <c r="Q42" s="1"/>
      <c r="R42" s="1" t="s">
        <v>58</v>
      </c>
      <c r="S42" s="1"/>
      <c r="T42" s="1" t="s">
        <v>68</v>
      </c>
      <c r="U42" s="1"/>
      <c r="V42" s="1"/>
    </row>
    <row r="43">
      <c r="A43" s="1">
        <v>2.0</v>
      </c>
      <c r="B43" s="1" t="s">
        <v>60</v>
      </c>
      <c r="C43" s="1" t="s">
        <v>69</v>
      </c>
      <c r="D43" s="1" t="s">
        <v>70</v>
      </c>
      <c r="E43" s="1" t="s">
        <v>71</v>
      </c>
      <c r="F43" s="1" t="s">
        <v>70</v>
      </c>
      <c r="G43" s="1" t="s">
        <v>63</v>
      </c>
      <c r="H43" s="1" t="s">
        <v>70</v>
      </c>
      <c r="I43" s="1" t="s">
        <v>72</v>
      </c>
      <c r="J43" s="1" t="s">
        <v>53</v>
      </c>
      <c r="K43" s="1" t="s">
        <v>53</v>
      </c>
      <c r="L43" s="1" t="s">
        <v>61</v>
      </c>
      <c r="M43" s="1"/>
      <c r="N43" s="1"/>
      <c r="O43" s="1" t="s">
        <v>73</v>
      </c>
      <c r="P43" s="1" t="s">
        <v>56</v>
      </c>
      <c r="Q43" s="1" t="s">
        <v>64</v>
      </c>
      <c r="R43" s="1" t="s">
        <v>67</v>
      </c>
      <c r="S43" s="1" t="s">
        <v>64</v>
      </c>
      <c r="T43" s="1" t="s">
        <v>61</v>
      </c>
      <c r="U43" s="1"/>
      <c r="V43" s="1"/>
      <c r="W43" s="1" t="s">
        <v>74</v>
      </c>
    </row>
    <row r="44">
      <c r="A44" s="1">
        <v>3.0</v>
      </c>
      <c r="B44" s="1" t="s">
        <v>75</v>
      </c>
      <c r="C44" s="1" t="s">
        <v>69</v>
      </c>
      <c r="D44" s="1" t="s">
        <v>69</v>
      </c>
      <c r="E44" s="1" t="s">
        <v>71</v>
      </c>
      <c r="F44" s="1" t="s">
        <v>63</v>
      </c>
      <c r="G44" s="1" t="s">
        <v>71</v>
      </c>
      <c r="H44" s="1" t="s">
        <v>63</v>
      </c>
      <c r="I44" s="1" t="s">
        <v>53</v>
      </c>
      <c r="J44" s="1" t="s">
        <v>71</v>
      </c>
      <c r="K44" s="1" t="s">
        <v>76</v>
      </c>
      <c r="L44" s="1" t="s">
        <v>64</v>
      </c>
      <c r="M44" s="1" t="s">
        <v>56</v>
      </c>
      <c r="N44" s="1" t="s">
        <v>72</v>
      </c>
      <c r="O44" s="1" t="s">
        <v>53</v>
      </c>
      <c r="P44" s="1" t="s">
        <v>71</v>
      </c>
      <c r="Q44" s="1" t="s">
        <v>55</v>
      </c>
      <c r="R44" s="1" t="s">
        <v>63</v>
      </c>
      <c r="S44" s="1" t="s">
        <v>58</v>
      </c>
      <c r="T44" s="1" t="s">
        <v>61</v>
      </c>
      <c r="U44" s="1" t="s">
        <v>56</v>
      </c>
      <c r="V44" s="1" t="s">
        <v>56</v>
      </c>
      <c r="W44" s="1" t="s">
        <v>71</v>
      </c>
    </row>
    <row r="45">
      <c r="A45" s="1">
        <v>4.0</v>
      </c>
      <c r="B45" s="1" t="s">
        <v>56</v>
      </c>
      <c r="C45" s="1" t="s">
        <v>77</v>
      </c>
      <c r="D45" s="1" t="s">
        <v>61</v>
      </c>
      <c r="E45" s="1" t="s">
        <v>55</v>
      </c>
      <c r="F45" s="1" t="s">
        <v>56</v>
      </c>
      <c r="G45" s="1" t="s">
        <v>56</v>
      </c>
      <c r="H45" s="1" t="s">
        <v>58</v>
      </c>
      <c r="I45" s="1" t="s">
        <v>63</v>
      </c>
      <c r="J45" s="1" t="s">
        <v>55</v>
      </c>
      <c r="K45" s="1" t="s">
        <v>64</v>
      </c>
      <c r="L45" s="1" t="s">
        <v>71</v>
      </c>
      <c r="M45" s="1" t="s">
        <v>56</v>
      </c>
      <c r="N45" s="1" t="s">
        <v>71</v>
      </c>
      <c r="O45" s="1" t="s">
        <v>54</v>
      </c>
      <c r="P45" s="1" t="s">
        <v>75</v>
      </c>
      <c r="Q45" s="1" t="s">
        <v>56</v>
      </c>
      <c r="R45" s="1" t="s">
        <v>56</v>
      </c>
      <c r="S45" s="1" t="s">
        <v>78</v>
      </c>
      <c r="T45" s="1" t="s">
        <v>67</v>
      </c>
      <c r="U45" s="1" t="s">
        <v>64</v>
      </c>
    </row>
    <row r="46">
      <c r="A46" s="1">
        <v>5.0</v>
      </c>
      <c r="B46" s="1" t="s">
        <v>54</v>
      </c>
      <c r="C46" s="1" t="s">
        <v>60</v>
      </c>
      <c r="D46" s="1" t="s">
        <v>76</v>
      </c>
      <c r="E46" s="1" t="s">
        <v>55</v>
      </c>
      <c r="F46" s="1" t="s">
        <v>56</v>
      </c>
      <c r="G46" s="1" t="s">
        <v>60</v>
      </c>
      <c r="H46" s="1" t="s">
        <v>76</v>
      </c>
      <c r="I46" s="1" t="s">
        <v>55</v>
      </c>
      <c r="J46" s="1" t="s">
        <v>55</v>
      </c>
      <c r="K46" s="1" t="s">
        <v>71</v>
      </c>
      <c r="L46" s="1" t="s">
        <v>79</v>
      </c>
      <c r="M46" s="1"/>
      <c r="N46" s="1" t="s">
        <v>80</v>
      </c>
      <c r="O46" s="1" t="s">
        <v>81</v>
      </c>
      <c r="P46" s="1" t="s">
        <v>64</v>
      </c>
      <c r="Q46" s="1" t="s">
        <v>63</v>
      </c>
      <c r="R46" s="1" t="s">
        <v>63</v>
      </c>
      <c r="S46" s="1" t="s">
        <v>54</v>
      </c>
      <c r="T46" s="1" t="s">
        <v>54</v>
      </c>
      <c r="U46" s="1" t="s">
        <v>67</v>
      </c>
      <c r="V46" s="1"/>
      <c r="W46" s="1" t="s">
        <v>61</v>
      </c>
    </row>
    <row r="47">
      <c r="A47" s="1">
        <v>6.0</v>
      </c>
      <c r="B47" s="1" t="s">
        <v>71</v>
      </c>
      <c r="C47" s="1" t="s">
        <v>65</v>
      </c>
      <c r="D47" s="1" t="s">
        <v>82</v>
      </c>
      <c r="E47" s="1" t="s">
        <v>60</v>
      </c>
      <c r="F47" s="1" t="s">
        <v>56</v>
      </c>
      <c r="G47" s="1" t="s">
        <v>71</v>
      </c>
      <c r="H47" s="1" t="s">
        <v>60</v>
      </c>
      <c r="I47" s="1" t="s">
        <v>58</v>
      </c>
      <c r="J47" s="1" t="s">
        <v>82</v>
      </c>
      <c r="K47" s="1" t="s">
        <v>83</v>
      </c>
      <c r="L47" s="1" t="s">
        <v>82</v>
      </c>
      <c r="M47" s="1"/>
      <c r="N47" s="1" t="s">
        <v>74</v>
      </c>
      <c r="O47" s="1"/>
      <c r="P47" s="1" t="s">
        <v>56</v>
      </c>
      <c r="Q47" s="1" t="s">
        <v>70</v>
      </c>
      <c r="R47" s="1" t="s">
        <v>63</v>
      </c>
      <c r="S47" s="1" t="s">
        <v>83</v>
      </c>
      <c r="T47" s="1" t="s">
        <v>75</v>
      </c>
      <c r="U47" s="1"/>
      <c r="V47" s="1"/>
      <c r="W47" s="1" t="s">
        <v>56</v>
      </c>
    </row>
    <row r="48">
      <c r="A48" s="1">
        <v>7.0</v>
      </c>
      <c r="B48" s="1" t="s">
        <v>81</v>
      </c>
      <c r="C48" s="1" t="s">
        <v>58</v>
      </c>
      <c r="D48" s="1" t="s">
        <v>53</v>
      </c>
      <c r="E48" s="1" t="s">
        <v>63</v>
      </c>
      <c r="F48" s="1" t="s">
        <v>58</v>
      </c>
      <c r="G48" s="1" t="s">
        <v>64</v>
      </c>
      <c r="H48" s="1" t="s">
        <v>60</v>
      </c>
      <c r="I48" s="1" t="s">
        <v>65</v>
      </c>
      <c r="J48" s="1" t="s">
        <v>61</v>
      </c>
      <c r="K48" s="1" t="s">
        <v>71</v>
      </c>
      <c r="L48" s="1" t="s">
        <v>55</v>
      </c>
      <c r="M48" s="1" t="s">
        <v>56</v>
      </c>
      <c r="N48" s="1" t="s">
        <v>75</v>
      </c>
      <c r="O48" s="1" t="s">
        <v>75</v>
      </c>
      <c r="P48" s="1" t="s">
        <v>65</v>
      </c>
      <c r="Q48" s="1" t="s">
        <v>67</v>
      </c>
      <c r="R48" s="1" t="s">
        <v>55</v>
      </c>
      <c r="S48" s="1" t="s">
        <v>56</v>
      </c>
      <c r="T48" s="1" t="s">
        <v>56</v>
      </c>
      <c r="U48" s="1" t="s">
        <v>56</v>
      </c>
      <c r="V48" s="1"/>
      <c r="W48" s="1" t="s">
        <v>56</v>
      </c>
    </row>
    <row r="49">
      <c r="A49" s="1">
        <v>8.0</v>
      </c>
      <c r="B49" s="1" t="s">
        <v>71</v>
      </c>
      <c r="C49" s="1" t="s">
        <v>76</v>
      </c>
      <c r="D49" s="1" t="s">
        <v>82</v>
      </c>
      <c r="E49" s="1" t="s">
        <v>71</v>
      </c>
      <c r="F49" s="1" t="s">
        <v>61</v>
      </c>
      <c r="G49" s="1" t="s">
        <v>65</v>
      </c>
      <c r="H49" s="1" t="s">
        <v>71</v>
      </c>
      <c r="I49" s="1" t="s">
        <v>60</v>
      </c>
      <c r="J49" s="1" t="s">
        <v>75</v>
      </c>
      <c r="K49" s="1" t="s">
        <v>83</v>
      </c>
      <c r="L49" s="1" t="s">
        <v>76</v>
      </c>
      <c r="M49" s="1" t="s">
        <v>56</v>
      </c>
      <c r="N49" s="1" t="s">
        <v>76</v>
      </c>
      <c r="O49" s="1" t="s">
        <v>63</v>
      </c>
      <c r="P49" s="1" t="s">
        <v>56</v>
      </c>
      <c r="Q49" s="1" t="s">
        <v>75</v>
      </c>
      <c r="R49" s="1" t="s">
        <v>65</v>
      </c>
      <c r="S49" s="1" t="s">
        <v>82</v>
      </c>
      <c r="T49" s="1" t="s">
        <v>65</v>
      </c>
      <c r="U49" s="1" t="s">
        <v>56</v>
      </c>
      <c r="V49" s="1"/>
      <c r="W49" s="1" t="s">
        <v>75</v>
      </c>
    </row>
    <row r="50">
      <c r="A50" s="1">
        <v>9.0</v>
      </c>
      <c r="B50" s="1" t="s">
        <v>73</v>
      </c>
      <c r="C50" s="1" t="s">
        <v>63</v>
      </c>
      <c r="D50" s="1" t="s">
        <v>84</v>
      </c>
      <c r="E50" s="1" t="s">
        <v>63</v>
      </c>
      <c r="F50" s="1" t="s">
        <v>85</v>
      </c>
      <c r="G50" s="1" t="s">
        <v>78</v>
      </c>
      <c r="H50" s="1" t="s">
        <v>60</v>
      </c>
      <c r="I50" s="1" t="s">
        <v>69</v>
      </c>
      <c r="J50" s="1" t="s">
        <v>68</v>
      </c>
      <c r="K50" s="1" t="s">
        <v>67</v>
      </c>
      <c r="L50" s="1" t="s">
        <v>53</v>
      </c>
      <c r="M50" s="1" t="s">
        <v>69</v>
      </c>
      <c r="N50" s="1" t="s">
        <v>55</v>
      </c>
      <c r="O50" s="1" t="s">
        <v>84</v>
      </c>
      <c r="P50" s="1" t="s">
        <v>81</v>
      </c>
      <c r="Q50" s="1" t="s">
        <v>85</v>
      </c>
      <c r="R50" s="1" t="s">
        <v>57</v>
      </c>
      <c r="S50" s="1"/>
      <c r="T50" s="1" t="s">
        <v>73</v>
      </c>
      <c r="U50" s="1" t="s">
        <v>56</v>
      </c>
      <c r="V50" s="1"/>
      <c r="W50" s="1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11.0</v>
      </c>
      <c r="C2" s="1">
        <v>507.0</v>
      </c>
      <c r="D2" s="1">
        <v>754.0</v>
      </c>
      <c r="E2" s="1">
        <v>8.0</v>
      </c>
      <c r="F2" s="1">
        <v>0.0</v>
      </c>
      <c r="G2" s="1">
        <v>147.0</v>
      </c>
      <c r="H2" s="1">
        <v>285.0</v>
      </c>
      <c r="I2" s="1">
        <v>44.0</v>
      </c>
      <c r="J2" s="1">
        <v>38.0</v>
      </c>
      <c r="K2" s="1">
        <v>225.0</v>
      </c>
      <c r="L2" s="1">
        <v>0.0</v>
      </c>
      <c r="M2" s="1">
        <v>0.0</v>
      </c>
      <c r="N2" s="1">
        <v>1.0</v>
      </c>
      <c r="O2" s="1">
        <v>8.0</v>
      </c>
      <c r="P2" s="1">
        <v>0.0</v>
      </c>
      <c r="Q2" s="1">
        <v>0.0</v>
      </c>
      <c r="R2" s="1">
        <v>9.0</v>
      </c>
      <c r="S2" s="1">
        <v>32.0</v>
      </c>
      <c r="T2" s="1">
        <v>62.0</v>
      </c>
      <c r="U2" s="1">
        <v>2.0</v>
      </c>
      <c r="V2" s="1">
        <v>0.0</v>
      </c>
      <c r="W2" s="1">
        <v>0.0</v>
      </c>
    </row>
    <row r="3">
      <c r="A3" s="1">
        <v>1.0</v>
      </c>
      <c r="B3" s="1">
        <v>5.0</v>
      </c>
      <c r="C3" s="1">
        <v>12.0</v>
      </c>
      <c r="D3" s="1">
        <v>17.0</v>
      </c>
      <c r="E3" s="1">
        <v>226.0</v>
      </c>
      <c r="F3" s="1">
        <v>7584.0</v>
      </c>
      <c r="G3" s="1">
        <v>0.0</v>
      </c>
      <c r="H3" s="1">
        <v>4.0</v>
      </c>
      <c r="I3" s="1">
        <v>1.0</v>
      </c>
      <c r="J3" s="1">
        <v>3.0</v>
      </c>
      <c r="K3" s="1">
        <v>3.0</v>
      </c>
      <c r="L3" s="1">
        <v>1.0</v>
      </c>
      <c r="M3" s="1">
        <v>0.0</v>
      </c>
      <c r="N3" s="1">
        <v>21.0</v>
      </c>
      <c r="O3" s="1">
        <v>1.0</v>
      </c>
      <c r="P3" s="1">
        <v>2.0</v>
      </c>
      <c r="Q3" s="1">
        <v>0.0</v>
      </c>
      <c r="R3" s="1">
        <v>13.0</v>
      </c>
      <c r="S3" s="1">
        <v>4.0</v>
      </c>
      <c r="T3" s="1">
        <v>2.0</v>
      </c>
      <c r="U3" s="1">
        <v>1.0</v>
      </c>
      <c r="V3" s="1">
        <v>0.0</v>
      </c>
      <c r="W3" s="1">
        <v>0.0</v>
      </c>
    </row>
    <row r="4">
      <c r="A4" s="1">
        <v>2.0</v>
      </c>
      <c r="B4" s="1">
        <v>280.0</v>
      </c>
      <c r="C4" s="1">
        <v>39.0</v>
      </c>
      <c r="D4" s="1">
        <v>67.0</v>
      </c>
      <c r="E4" s="1">
        <v>3009.0</v>
      </c>
      <c r="F4" s="1">
        <v>64.0</v>
      </c>
      <c r="G4" s="1">
        <v>94.0</v>
      </c>
      <c r="H4" s="1">
        <v>129.0</v>
      </c>
      <c r="I4" s="1">
        <v>14.0</v>
      </c>
      <c r="J4" s="1">
        <v>89.0</v>
      </c>
      <c r="K4" s="1">
        <v>59.0</v>
      </c>
      <c r="L4" s="1">
        <v>39.0</v>
      </c>
      <c r="M4" s="1">
        <v>0.0</v>
      </c>
      <c r="N4" s="1">
        <v>0.0</v>
      </c>
      <c r="O4" s="1">
        <v>2.0</v>
      </c>
      <c r="P4" s="1">
        <v>1.0</v>
      </c>
      <c r="Q4" s="1">
        <v>1.0</v>
      </c>
      <c r="R4" s="1">
        <v>5.0</v>
      </c>
      <c r="S4" s="1">
        <v>10.0</v>
      </c>
      <c r="T4" s="1">
        <v>16.0</v>
      </c>
      <c r="U4" s="1">
        <v>1.0</v>
      </c>
      <c r="V4" s="1">
        <v>1.0</v>
      </c>
      <c r="W4" s="1">
        <v>1.0</v>
      </c>
    </row>
    <row r="5">
      <c r="A5" s="1">
        <v>3.0</v>
      </c>
      <c r="B5" s="1">
        <v>8628.0</v>
      </c>
      <c r="C5" s="1">
        <v>78.0</v>
      </c>
      <c r="D5" s="1">
        <v>39.0</v>
      </c>
      <c r="E5" s="1">
        <v>1382.0</v>
      </c>
      <c r="F5" s="1">
        <v>116.0</v>
      </c>
      <c r="G5" s="1">
        <v>241.0</v>
      </c>
      <c r="H5" s="1">
        <v>133.0</v>
      </c>
      <c r="I5" s="1">
        <v>40.0</v>
      </c>
      <c r="J5" s="1">
        <v>413.0</v>
      </c>
      <c r="K5" s="1">
        <v>186.0</v>
      </c>
      <c r="L5" s="1">
        <v>137.0</v>
      </c>
      <c r="M5" s="1">
        <v>5.0</v>
      </c>
      <c r="N5" s="1">
        <v>70.0</v>
      </c>
      <c r="O5" s="1">
        <v>19.0</v>
      </c>
      <c r="P5" s="1">
        <v>30.0</v>
      </c>
      <c r="Q5" s="1">
        <v>38.0</v>
      </c>
      <c r="R5" s="1">
        <v>33.0</v>
      </c>
      <c r="S5" s="1">
        <v>10.0</v>
      </c>
      <c r="T5" s="1">
        <v>13.0</v>
      </c>
      <c r="U5" s="1">
        <v>1.0</v>
      </c>
      <c r="V5" s="1">
        <v>6.0</v>
      </c>
      <c r="W5" s="1">
        <v>13.0</v>
      </c>
    </row>
    <row r="6">
      <c r="A6" s="1">
        <v>4.0</v>
      </c>
      <c r="B6" s="1">
        <v>1.0</v>
      </c>
      <c r="C6" s="1">
        <v>15.0</v>
      </c>
      <c r="D6" s="1">
        <v>62.0</v>
      </c>
      <c r="E6" s="1">
        <v>47.0</v>
      </c>
      <c r="F6" s="1">
        <v>0.0</v>
      </c>
      <c r="G6" s="1">
        <v>2.0</v>
      </c>
      <c r="H6" s="1">
        <v>67.0</v>
      </c>
      <c r="I6" s="1">
        <v>295.0</v>
      </c>
      <c r="J6" s="1">
        <v>11.0</v>
      </c>
      <c r="K6" s="1">
        <v>4.0</v>
      </c>
      <c r="L6" s="1">
        <v>1380.0</v>
      </c>
      <c r="M6" s="1">
        <v>5.0</v>
      </c>
      <c r="N6" s="1">
        <v>197.0</v>
      </c>
      <c r="O6" s="1">
        <v>137.0</v>
      </c>
      <c r="P6" s="1">
        <v>246.0</v>
      </c>
      <c r="Q6" s="1">
        <v>2.0</v>
      </c>
      <c r="R6" s="1">
        <v>8.0</v>
      </c>
      <c r="S6" s="1">
        <v>17.0</v>
      </c>
      <c r="T6" s="1">
        <v>3.0</v>
      </c>
      <c r="U6" s="1">
        <v>8.0</v>
      </c>
      <c r="V6" s="1">
        <v>0.0</v>
      </c>
      <c r="W6" s="1">
        <v>1.0</v>
      </c>
    </row>
    <row r="7">
      <c r="A7" s="1">
        <v>5.0</v>
      </c>
      <c r="B7" s="1">
        <v>116.0</v>
      </c>
      <c r="C7" s="1">
        <v>414.0</v>
      </c>
      <c r="D7" s="1">
        <v>781.0</v>
      </c>
      <c r="E7" s="1">
        <v>261.0</v>
      </c>
      <c r="F7" s="1">
        <v>3.0</v>
      </c>
      <c r="G7" s="1">
        <v>615.0</v>
      </c>
      <c r="H7" s="1">
        <v>719.0</v>
      </c>
      <c r="I7" s="1">
        <v>380.0</v>
      </c>
      <c r="J7" s="1">
        <v>423.0</v>
      </c>
      <c r="K7" s="1">
        <v>283.0</v>
      </c>
      <c r="L7" s="1">
        <v>145.0</v>
      </c>
      <c r="M7" s="1">
        <v>2.0</v>
      </c>
      <c r="N7" s="1">
        <v>10.0</v>
      </c>
      <c r="O7" s="1">
        <v>73.0</v>
      </c>
      <c r="P7" s="1">
        <v>13.0</v>
      </c>
      <c r="Q7" s="1">
        <v>46.0</v>
      </c>
      <c r="R7" s="1">
        <v>51.0</v>
      </c>
      <c r="S7" s="1">
        <v>78.0</v>
      </c>
      <c r="T7" s="1">
        <v>47.0</v>
      </c>
      <c r="U7" s="1">
        <v>5.0</v>
      </c>
      <c r="V7" s="1">
        <v>0.0</v>
      </c>
      <c r="W7" s="1">
        <v>8.0</v>
      </c>
    </row>
    <row r="8">
      <c r="A8" s="1">
        <v>6.0</v>
      </c>
      <c r="B8" s="1">
        <v>19.0</v>
      </c>
      <c r="C8" s="1">
        <v>5734.0</v>
      </c>
      <c r="D8" s="1">
        <v>3072.0</v>
      </c>
      <c r="E8" s="1">
        <v>533.0</v>
      </c>
      <c r="F8" s="1">
        <v>8.0</v>
      </c>
      <c r="G8" s="1">
        <v>1274.0</v>
      </c>
      <c r="H8" s="1">
        <v>430.0</v>
      </c>
      <c r="I8" s="1">
        <v>24.0</v>
      </c>
      <c r="J8" s="1">
        <v>536.0</v>
      </c>
      <c r="K8" s="1">
        <v>517.0</v>
      </c>
      <c r="L8" s="1">
        <v>1284.0</v>
      </c>
      <c r="M8" s="1">
        <v>0.0</v>
      </c>
      <c r="N8" s="1">
        <v>0.0</v>
      </c>
      <c r="O8" s="1">
        <v>0.0</v>
      </c>
      <c r="P8" s="1">
        <v>3.0</v>
      </c>
      <c r="Q8" s="1">
        <v>39.0</v>
      </c>
      <c r="R8" s="1">
        <v>67.0</v>
      </c>
      <c r="S8" s="1">
        <v>1221.0</v>
      </c>
      <c r="T8" s="1">
        <v>467.0</v>
      </c>
      <c r="U8" s="1">
        <v>1.0</v>
      </c>
      <c r="V8" s="1">
        <v>0.0</v>
      </c>
      <c r="W8" s="1">
        <v>5.0</v>
      </c>
    </row>
    <row r="9">
      <c r="A9" s="1">
        <v>7.0</v>
      </c>
      <c r="B9" s="1">
        <v>18.0</v>
      </c>
      <c r="C9" s="1">
        <v>43.0</v>
      </c>
      <c r="D9" s="1">
        <v>60.0</v>
      </c>
      <c r="E9" s="1">
        <v>13.0</v>
      </c>
      <c r="F9" s="1">
        <v>141.0</v>
      </c>
      <c r="G9" s="1">
        <v>9.0</v>
      </c>
      <c r="H9" s="1">
        <v>141.0</v>
      </c>
      <c r="I9" s="1">
        <v>6544.0</v>
      </c>
      <c r="J9" s="1">
        <v>38.0</v>
      </c>
      <c r="K9" s="1">
        <v>55.0</v>
      </c>
      <c r="L9" s="1">
        <v>409.0</v>
      </c>
      <c r="M9" s="1">
        <v>8056.0</v>
      </c>
      <c r="N9" s="1">
        <v>4679.0</v>
      </c>
      <c r="O9" s="1">
        <v>6929.0</v>
      </c>
      <c r="P9" s="1">
        <v>413.0</v>
      </c>
      <c r="Q9" s="1">
        <v>1.0</v>
      </c>
      <c r="R9" s="1">
        <v>7.0</v>
      </c>
      <c r="S9" s="1">
        <v>3.0</v>
      </c>
      <c r="T9" s="1">
        <v>17.0</v>
      </c>
      <c r="U9" s="1">
        <v>3164.0</v>
      </c>
      <c r="V9" s="1">
        <v>0.0</v>
      </c>
      <c r="W9" s="1">
        <v>1.0</v>
      </c>
    </row>
    <row r="10">
      <c r="A10" s="1">
        <v>8.0</v>
      </c>
      <c r="B10" s="1">
        <v>1324.0</v>
      </c>
      <c r="C10" s="1">
        <v>704.0</v>
      </c>
      <c r="D10" s="1">
        <v>5945.0</v>
      </c>
      <c r="E10" s="1">
        <v>2373.0</v>
      </c>
      <c r="F10" s="1">
        <v>154.0</v>
      </c>
      <c r="G10" s="1">
        <v>5862.0</v>
      </c>
      <c r="H10" s="1">
        <v>1829.0</v>
      </c>
      <c r="I10" s="1">
        <v>170.0</v>
      </c>
      <c r="J10" s="1">
        <v>4738.0</v>
      </c>
      <c r="K10" s="1">
        <v>1107.0</v>
      </c>
      <c r="L10" s="1">
        <v>884.0</v>
      </c>
      <c r="M10" s="1">
        <v>2.0</v>
      </c>
      <c r="N10" s="1">
        <v>203.0</v>
      </c>
      <c r="O10" s="1">
        <v>230.0</v>
      </c>
      <c r="P10" s="1">
        <v>81.0</v>
      </c>
      <c r="Q10" s="1">
        <v>2705.0</v>
      </c>
      <c r="R10" s="1">
        <v>2884.0</v>
      </c>
      <c r="S10" s="1">
        <v>600.0</v>
      </c>
      <c r="T10" s="1">
        <v>83.0</v>
      </c>
      <c r="U10" s="1">
        <v>2.0</v>
      </c>
      <c r="V10" s="1">
        <v>8.0</v>
      </c>
      <c r="W10" s="1">
        <v>298.0</v>
      </c>
    </row>
    <row r="11">
      <c r="A11" s="1">
        <v>9.0</v>
      </c>
      <c r="B11" s="1">
        <v>7.0</v>
      </c>
      <c r="C11" s="1">
        <v>10.0</v>
      </c>
      <c r="D11" s="1">
        <v>51.0</v>
      </c>
      <c r="E11" s="1">
        <v>80.0</v>
      </c>
      <c r="F11" s="1">
        <v>2.0</v>
      </c>
      <c r="G11" s="1">
        <v>16.0</v>
      </c>
      <c r="H11" s="1">
        <v>35.0</v>
      </c>
      <c r="I11" s="1">
        <v>185.0</v>
      </c>
      <c r="J11" s="1">
        <v>22.0</v>
      </c>
      <c r="K11" s="1">
        <v>18.0</v>
      </c>
      <c r="L11" s="1">
        <v>376.0</v>
      </c>
      <c r="M11" s="1">
        <v>17.0</v>
      </c>
      <c r="N11" s="1">
        <v>281.0</v>
      </c>
      <c r="O11" s="1">
        <v>150.0</v>
      </c>
      <c r="P11" s="1">
        <v>123.0</v>
      </c>
      <c r="Q11" s="1">
        <v>17.0</v>
      </c>
      <c r="R11" s="1">
        <v>8.0</v>
      </c>
      <c r="S11" s="1">
        <v>3.0</v>
      </c>
      <c r="T11" s="1">
        <v>1.0</v>
      </c>
      <c r="U11" s="1">
        <v>31.0</v>
      </c>
      <c r="V11" s="1">
        <v>0.0</v>
      </c>
      <c r="W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0.91</v>
      </c>
      <c r="C21" s="1" t="str">
        <f t="shared" si="1"/>
        <v>0.89</v>
      </c>
      <c r="D21" s="1" t="str">
        <f t="shared" si="1"/>
        <v>0.89</v>
      </c>
      <c r="E21" s="1" t="str">
        <f t="shared" si="1"/>
        <v>0.75</v>
      </c>
      <c r="F21" s="1" t="str">
        <f t="shared" si="1"/>
        <v/>
      </c>
      <c r="G21" s="1" t="str">
        <f t="shared" si="1"/>
        <v>0.88</v>
      </c>
      <c r="H21" s="1" t="str">
        <f t="shared" si="1"/>
        <v>0.89</v>
      </c>
      <c r="I21" s="1" t="str">
        <f t="shared" si="1"/>
        <v>0.73</v>
      </c>
      <c r="J21" s="1" t="str">
        <f t="shared" si="1"/>
        <v>0.87</v>
      </c>
      <c r="K21" s="1" t="str">
        <f t="shared" si="1"/>
        <v>0.92</v>
      </c>
      <c r="L21" s="1" t="str">
        <f t="shared" si="1"/>
        <v/>
      </c>
      <c r="M21" s="1" t="str">
        <f t="shared" si="1"/>
        <v/>
      </c>
      <c r="N21" s="1" t="str">
        <f t="shared" si="1"/>
        <v>1.00</v>
      </c>
      <c r="O21" s="1" t="str">
        <f t="shared" si="1"/>
        <v>0.75</v>
      </c>
      <c r="P21" s="1" t="str">
        <f t="shared" si="1"/>
        <v/>
      </c>
      <c r="Q21" s="1" t="str">
        <f t="shared" si="1"/>
        <v/>
      </c>
      <c r="R21" s="1" t="str">
        <f t="shared" si="1"/>
        <v>0.78</v>
      </c>
      <c r="S21" s="1" t="str">
        <f t="shared" si="1"/>
        <v>0.81</v>
      </c>
      <c r="T21" s="1" t="str">
        <f t="shared" si="1"/>
        <v>0.87</v>
      </c>
      <c r="U21" s="1" t="str">
        <f t="shared" si="1"/>
        <v>1.00</v>
      </c>
      <c r="V21" s="1" t="str">
        <f t="shared" si="1"/>
        <v/>
      </c>
      <c r="W21" s="1" t="str">
        <f t="shared" si="1"/>
        <v/>
      </c>
    </row>
    <row r="22">
      <c r="A22" s="1">
        <v>1.0</v>
      </c>
      <c r="B22" s="1" t="str">
        <f t="shared" ref="B22:W22" si="2">LEFT(B42,4)</f>
        <v>0.80</v>
      </c>
      <c r="C22" s="1" t="str">
        <f t="shared" si="2"/>
        <v>0.92</v>
      </c>
      <c r="D22" s="1" t="str">
        <f t="shared" si="2"/>
        <v>0.76</v>
      </c>
      <c r="E22" s="1" t="str">
        <f t="shared" si="2"/>
        <v>0.87</v>
      </c>
      <c r="F22" s="1" t="str">
        <f t="shared" si="2"/>
        <v>0.98</v>
      </c>
      <c r="G22" s="1" t="str">
        <f t="shared" si="2"/>
        <v/>
      </c>
      <c r="H22" s="1" t="str">
        <f t="shared" si="2"/>
        <v>0.50</v>
      </c>
      <c r="I22" s="1" t="str">
        <f t="shared" si="2"/>
        <v>1.00</v>
      </c>
      <c r="J22" s="1" t="str">
        <f t="shared" si="2"/>
        <v>0.67</v>
      </c>
      <c r="K22" s="1" t="str">
        <f t="shared" si="2"/>
        <v>0.33</v>
      </c>
      <c r="L22" s="1" t="str">
        <f t="shared" si="2"/>
        <v>1.00</v>
      </c>
      <c r="M22" s="1" t="str">
        <f t="shared" si="2"/>
        <v/>
      </c>
      <c r="N22" s="1" t="str">
        <f t="shared" si="2"/>
        <v>0.81</v>
      </c>
      <c r="O22" s="1" t="str">
        <f t="shared" si="2"/>
        <v>1.00</v>
      </c>
      <c r="P22" s="1" t="str">
        <f t="shared" si="2"/>
        <v>1.00</v>
      </c>
      <c r="Q22" s="1" t="str">
        <f t="shared" si="2"/>
        <v/>
      </c>
      <c r="R22" s="1" t="str">
        <f t="shared" si="2"/>
        <v>1.00</v>
      </c>
      <c r="S22" s="1" t="str">
        <f t="shared" si="2"/>
        <v>0.50</v>
      </c>
      <c r="T22" s="1" t="str">
        <f t="shared" si="2"/>
        <v>1.00</v>
      </c>
      <c r="U22" s="1" t="str">
        <f t="shared" si="2"/>
        <v>0.00</v>
      </c>
      <c r="V22" s="1" t="str">
        <f t="shared" si="2"/>
        <v/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0.92</v>
      </c>
      <c r="C23" s="1" t="str">
        <f t="shared" si="3"/>
        <v>0.85</v>
      </c>
      <c r="D23" s="1" t="str">
        <f t="shared" si="3"/>
        <v>0.87</v>
      </c>
      <c r="E23" s="1" t="str">
        <f t="shared" si="3"/>
        <v>0.95</v>
      </c>
      <c r="F23" s="1" t="str">
        <f t="shared" si="3"/>
        <v>0.81</v>
      </c>
      <c r="G23" s="1" t="str">
        <f t="shared" si="3"/>
        <v>0.88</v>
      </c>
      <c r="H23" s="1" t="str">
        <f t="shared" si="3"/>
        <v>0.85</v>
      </c>
      <c r="I23" s="1" t="str">
        <f t="shared" si="3"/>
        <v>0.57</v>
      </c>
      <c r="J23" s="1" t="str">
        <f t="shared" si="3"/>
        <v>0.92</v>
      </c>
      <c r="K23" s="1" t="str">
        <f t="shared" si="3"/>
        <v>0.93</v>
      </c>
      <c r="L23" s="1" t="str">
        <f t="shared" si="3"/>
        <v>0.72</v>
      </c>
      <c r="M23" s="1" t="str">
        <f t="shared" si="3"/>
        <v/>
      </c>
      <c r="N23" s="1" t="str">
        <f t="shared" si="3"/>
        <v/>
      </c>
      <c r="O23" s="1" t="str">
        <f t="shared" si="3"/>
        <v>1.00</v>
      </c>
      <c r="P23" s="1" t="str">
        <f t="shared" si="3"/>
        <v>0.00</v>
      </c>
      <c r="Q23" s="1" t="str">
        <f t="shared" si="3"/>
        <v>0.00</v>
      </c>
      <c r="R23" s="1" t="str">
        <f t="shared" si="3"/>
        <v>0.40</v>
      </c>
      <c r="S23" s="1" t="str">
        <f t="shared" si="3"/>
        <v>0.90</v>
      </c>
      <c r="T23" s="1" t="str">
        <f t="shared" si="3"/>
        <v>0.69</v>
      </c>
      <c r="U23" s="1" t="str">
        <f t="shared" si="3"/>
        <v>1.00</v>
      </c>
      <c r="V23" s="1" t="str">
        <f t="shared" si="3"/>
        <v>1.00</v>
      </c>
      <c r="W23" s="1" t="str">
        <f t="shared" si="3"/>
        <v>1.00</v>
      </c>
    </row>
    <row r="24">
      <c r="A24" s="1">
        <v>3.0</v>
      </c>
      <c r="B24" s="1" t="str">
        <f t="shared" ref="B24:W24" si="4">LEFT(B44,4)</f>
        <v>0.99</v>
      </c>
      <c r="C24" s="1" t="str">
        <f t="shared" si="4"/>
        <v>0.79</v>
      </c>
      <c r="D24" s="1" t="str">
        <f t="shared" si="4"/>
        <v>0.79</v>
      </c>
      <c r="E24" s="1" t="str">
        <f t="shared" si="4"/>
        <v>0.95</v>
      </c>
      <c r="F24" s="1" t="str">
        <f t="shared" si="4"/>
        <v>0.85</v>
      </c>
      <c r="G24" s="1" t="str">
        <f t="shared" si="4"/>
        <v>0.93</v>
      </c>
      <c r="H24" s="1" t="str">
        <f t="shared" si="4"/>
        <v>0.89</v>
      </c>
      <c r="I24" s="1" t="str">
        <f t="shared" si="4"/>
        <v>0.72</v>
      </c>
      <c r="J24" s="1" t="str">
        <f t="shared" si="4"/>
        <v>0.95</v>
      </c>
      <c r="K24" s="1" t="str">
        <f t="shared" si="4"/>
        <v>0.94</v>
      </c>
      <c r="L24" s="1" t="str">
        <f t="shared" si="4"/>
        <v>0.91</v>
      </c>
      <c r="M24" s="1" t="str">
        <f t="shared" si="4"/>
        <v>1.00</v>
      </c>
      <c r="N24" s="1" t="str">
        <f t="shared" si="4"/>
        <v>0.91</v>
      </c>
      <c r="O24" s="1" t="str">
        <f t="shared" si="4"/>
        <v>0.79</v>
      </c>
      <c r="P24" s="1" t="str">
        <f t="shared" si="4"/>
        <v>0.90</v>
      </c>
      <c r="Q24" s="1" t="str">
        <f t="shared" si="4"/>
        <v>0.89</v>
      </c>
      <c r="R24" s="1" t="str">
        <f t="shared" si="4"/>
        <v>0.85</v>
      </c>
      <c r="S24" s="1" t="str">
        <f t="shared" si="4"/>
        <v>0.80</v>
      </c>
      <c r="T24" s="1" t="str">
        <f t="shared" si="4"/>
        <v>1.00</v>
      </c>
      <c r="U24" s="1" t="str">
        <f t="shared" si="4"/>
        <v>1.00</v>
      </c>
      <c r="V24" s="1" t="str">
        <f t="shared" si="4"/>
        <v>1.00</v>
      </c>
      <c r="W24" s="1" t="str">
        <f t="shared" si="4"/>
        <v>1.00</v>
      </c>
    </row>
    <row r="25">
      <c r="A25" s="1">
        <v>4.0</v>
      </c>
      <c r="B25" s="1" t="str">
        <f t="shared" ref="B25:W25" si="5">LEFT(B45,4)</f>
        <v>1.00</v>
      </c>
      <c r="C25" s="1" t="str">
        <f t="shared" si="5"/>
        <v>0.80</v>
      </c>
      <c r="D25" s="1" t="str">
        <f t="shared" si="5"/>
        <v>0.82</v>
      </c>
      <c r="E25" s="1" t="str">
        <f t="shared" si="5"/>
        <v>0.91</v>
      </c>
      <c r="F25" s="1" t="str">
        <f t="shared" si="5"/>
        <v/>
      </c>
      <c r="G25" s="1" t="str">
        <f t="shared" si="5"/>
        <v>1.00</v>
      </c>
      <c r="H25" s="1" t="str">
        <f t="shared" si="5"/>
        <v>0.90</v>
      </c>
      <c r="I25" s="1" t="str">
        <f t="shared" si="5"/>
        <v>0.93</v>
      </c>
      <c r="J25" s="1" t="str">
        <f t="shared" si="5"/>
        <v>0.91</v>
      </c>
      <c r="K25" s="1" t="str">
        <f t="shared" si="5"/>
        <v>0.50</v>
      </c>
      <c r="L25" s="1" t="str">
        <f t="shared" si="5"/>
        <v>0.95</v>
      </c>
      <c r="M25" s="1" t="str">
        <f t="shared" si="5"/>
        <v>1.00</v>
      </c>
      <c r="N25" s="1" t="str">
        <f t="shared" si="5"/>
        <v>0.94</v>
      </c>
      <c r="O25" s="1" t="str">
        <f t="shared" si="5"/>
        <v>0.88</v>
      </c>
      <c r="P25" s="1" t="str">
        <f t="shared" si="5"/>
        <v>0.95</v>
      </c>
      <c r="Q25" s="1" t="str">
        <f t="shared" si="5"/>
        <v>0.50</v>
      </c>
      <c r="R25" s="1" t="str">
        <f t="shared" si="5"/>
        <v>0.88</v>
      </c>
      <c r="S25" s="1" t="str">
        <f t="shared" si="5"/>
        <v>0.94</v>
      </c>
      <c r="T25" s="1" t="str">
        <f t="shared" si="5"/>
        <v>0.67</v>
      </c>
      <c r="U25" s="1" t="str">
        <f t="shared" si="5"/>
        <v>0.88</v>
      </c>
      <c r="V25" s="1" t="str">
        <f t="shared" si="5"/>
        <v/>
      </c>
      <c r="W25" s="1" t="str">
        <f t="shared" si="5"/>
        <v>1.00</v>
      </c>
    </row>
    <row r="26">
      <c r="A26" s="1">
        <v>5.0</v>
      </c>
      <c r="B26" s="1" t="str">
        <f t="shared" ref="B26:W26" si="6">LEFT(B46,4)</f>
        <v>0.91</v>
      </c>
      <c r="C26" s="1" t="str">
        <f t="shared" si="6"/>
        <v>0.91</v>
      </c>
      <c r="D26" s="1" t="str">
        <f t="shared" si="6"/>
        <v>0.93</v>
      </c>
      <c r="E26" s="1" t="str">
        <f t="shared" si="6"/>
        <v>0.86</v>
      </c>
      <c r="F26" s="1" t="str">
        <f t="shared" si="6"/>
        <v>0.33</v>
      </c>
      <c r="G26" s="1" t="str">
        <f t="shared" si="6"/>
        <v>0.91</v>
      </c>
      <c r="H26" s="1" t="str">
        <f t="shared" si="6"/>
        <v>0.96</v>
      </c>
      <c r="I26" s="1" t="str">
        <f t="shared" si="6"/>
        <v>0.92</v>
      </c>
      <c r="J26" s="1" t="str">
        <f t="shared" si="6"/>
        <v>0.91</v>
      </c>
      <c r="K26" s="1" t="str">
        <f t="shared" si="6"/>
        <v>0.94</v>
      </c>
      <c r="L26" s="1" t="str">
        <f t="shared" si="6"/>
        <v>0.90</v>
      </c>
      <c r="M26" s="1" t="str">
        <f t="shared" si="6"/>
        <v>1.00</v>
      </c>
      <c r="N26" s="1" t="str">
        <f t="shared" si="6"/>
        <v>0.90</v>
      </c>
      <c r="O26" s="1" t="str">
        <f t="shared" si="6"/>
        <v>0.92</v>
      </c>
      <c r="P26" s="1" t="str">
        <f t="shared" si="6"/>
        <v>0.92</v>
      </c>
      <c r="Q26" s="1" t="str">
        <f t="shared" si="6"/>
        <v>0.98</v>
      </c>
      <c r="R26" s="1" t="str">
        <f t="shared" si="6"/>
        <v>0.96</v>
      </c>
      <c r="S26" s="1" t="str">
        <f t="shared" si="6"/>
        <v>0.85</v>
      </c>
      <c r="T26" s="1" t="str">
        <f t="shared" si="6"/>
        <v>0.96</v>
      </c>
      <c r="U26" s="1" t="str">
        <f t="shared" si="6"/>
        <v>1.00</v>
      </c>
      <c r="V26" s="1" t="str">
        <f t="shared" si="6"/>
        <v/>
      </c>
      <c r="W26" s="1" t="str">
        <f t="shared" si="6"/>
        <v>1.00</v>
      </c>
    </row>
    <row r="27">
      <c r="A27" s="1">
        <v>6.0</v>
      </c>
      <c r="B27" s="1" t="str">
        <f t="shared" ref="B27:W27" si="7">LEFT(B47,4)</f>
        <v>0.89</v>
      </c>
      <c r="C27" s="1" t="str">
        <f t="shared" si="7"/>
        <v>0.98</v>
      </c>
      <c r="D27" s="1" t="str">
        <f t="shared" si="7"/>
        <v>0.95</v>
      </c>
      <c r="E27" s="1" t="str">
        <f t="shared" si="7"/>
        <v>0.94</v>
      </c>
      <c r="F27" s="1" t="str">
        <f t="shared" si="7"/>
        <v>0.62</v>
      </c>
      <c r="G27" s="1" t="str">
        <f t="shared" si="7"/>
        <v>0.95</v>
      </c>
      <c r="H27" s="1" t="str">
        <f t="shared" si="7"/>
        <v>0.94</v>
      </c>
      <c r="I27" s="1" t="str">
        <f t="shared" si="7"/>
        <v>0.71</v>
      </c>
      <c r="J27" s="1" t="str">
        <f t="shared" si="7"/>
        <v>0.93</v>
      </c>
      <c r="K27" s="1" t="str">
        <f t="shared" si="7"/>
        <v>0.96</v>
      </c>
      <c r="L27" s="1" t="str">
        <f t="shared" si="7"/>
        <v>0.96</v>
      </c>
      <c r="M27" s="1" t="str">
        <f t="shared" si="7"/>
        <v/>
      </c>
      <c r="N27" s="1" t="str">
        <f t="shared" si="7"/>
        <v/>
      </c>
      <c r="O27" s="1" t="str">
        <f t="shared" si="7"/>
        <v/>
      </c>
      <c r="P27" s="1" t="str">
        <f t="shared" si="7"/>
        <v>1.00</v>
      </c>
      <c r="Q27" s="1" t="str">
        <f t="shared" si="7"/>
        <v>0.85</v>
      </c>
      <c r="R27" s="1" t="str">
        <f t="shared" si="7"/>
        <v>0.88</v>
      </c>
      <c r="S27" s="1" t="str">
        <f t="shared" si="7"/>
        <v>0.97</v>
      </c>
      <c r="T27" s="1" t="str">
        <f t="shared" si="7"/>
        <v>0.97</v>
      </c>
      <c r="U27" s="1" t="str">
        <f t="shared" si="7"/>
        <v>1.00</v>
      </c>
      <c r="V27" s="1" t="str">
        <f t="shared" si="7"/>
        <v/>
      </c>
      <c r="W27" s="1" t="str">
        <f t="shared" si="7"/>
        <v>0.80</v>
      </c>
    </row>
    <row r="28">
      <c r="A28" s="1">
        <v>7.0</v>
      </c>
      <c r="B28" s="1" t="str">
        <f t="shared" ref="B28:W28" si="8">LEFT(B48,4)</f>
        <v>0.94</v>
      </c>
      <c r="C28" s="1" t="str">
        <f t="shared" si="8"/>
        <v>0.95</v>
      </c>
      <c r="D28" s="1" t="str">
        <f t="shared" si="8"/>
        <v>0.88</v>
      </c>
      <c r="E28" s="1" t="str">
        <f t="shared" si="8"/>
        <v>0.69</v>
      </c>
      <c r="F28" s="1" t="str">
        <f t="shared" si="8"/>
        <v>0.83</v>
      </c>
      <c r="G28" s="1" t="str">
        <f t="shared" si="8"/>
        <v>0.89</v>
      </c>
      <c r="H28" s="1" t="str">
        <f t="shared" si="8"/>
        <v>0.96</v>
      </c>
      <c r="I28" s="1" t="str">
        <f t="shared" si="8"/>
        <v>0.98</v>
      </c>
      <c r="J28" s="1" t="str">
        <f t="shared" si="8"/>
        <v>0.95</v>
      </c>
      <c r="K28" s="1" t="str">
        <f t="shared" si="8"/>
        <v>0.89</v>
      </c>
      <c r="L28" s="1" t="str">
        <f t="shared" si="8"/>
        <v>0.94</v>
      </c>
      <c r="M28" s="1" t="str">
        <f t="shared" si="8"/>
        <v>1.00</v>
      </c>
      <c r="N28" s="1" t="str">
        <f t="shared" si="8"/>
        <v>0.99</v>
      </c>
      <c r="O28" s="1" t="str">
        <f t="shared" si="8"/>
        <v>0.99</v>
      </c>
      <c r="P28" s="1" t="str">
        <f t="shared" si="8"/>
        <v>0.98</v>
      </c>
      <c r="Q28" s="1" t="str">
        <f t="shared" si="8"/>
        <v>1.00</v>
      </c>
      <c r="R28" s="1" t="str">
        <f t="shared" si="8"/>
        <v>1.00</v>
      </c>
      <c r="S28" s="1" t="str">
        <f t="shared" si="8"/>
        <v>1.00</v>
      </c>
      <c r="T28" s="1" t="str">
        <f t="shared" si="8"/>
        <v>0.94</v>
      </c>
      <c r="U28" s="1" t="str">
        <f t="shared" si="8"/>
        <v>1.00</v>
      </c>
      <c r="V28" s="1" t="str">
        <f t="shared" si="8"/>
        <v/>
      </c>
      <c r="W28" s="1" t="str">
        <f t="shared" si="8"/>
        <v>1.00</v>
      </c>
    </row>
    <row r="29">
      <c r="A29" s="1">
        <v>8.0</v>
      </c>
      <c r="B29" s="1" t="str">
        <f t="shared" ref="B29:W29" si="9">LEFT(B49,4)</f>
        <v>0.95</v>
      </c>
      <c r="C29" s="1" t="str">
        <f t="shared" si="9"/>
        <v>0.93</v>
      </c>
      <c r="D29" s="1" t="str">
        <f t="shared" si="9"/>
        <v>0.96</v>
      </c>
      <c r="E29" s="1" t="str">
        <f t="shared" si="9"/>
        <v>0.95</v>
      </c>
      <c r="F29" s="1" t="str">
        <f t="shared" si="9"/>
        <v>0.90</v>
      </c>
      <c r="G29" s="1" t="str">
        <f t="shared" si="9"/>
        <v>0.98</v>
      </c>
      <c r="H29" s="1" t="str">
        <f t="shared" si="9"/>
        <v>0.97</v>
      </c>
      <c r="I29" s="1" t="str">
        <f t="shared" si="9"/>
        <v>0.90</v>
      </c>
      <c r="J29" s="1" t="str">
        <f t="shared" si="9"/>
        <v>0.99</v>
      </c>
      <c r="K29" s="1" t="str">
        <f t="shared" si="9"/>
        <v>0.97</v>
      </c>
      <c r="L29" s="1" t="str">
        <f t="shared" si="9"/>
        <v>0.93</v>
      </c>
      <c r="M29" s="1" t="str">
        <f t="shared" si="9"/>
        <v>1.00</v>
      </c>
      <c r="N29" s="1" t="str">
        <f t="shared" si="9"/>
        <v>0.91</v>
      </c>
      <c r="O29" s="1" t="str">
        <f t="shared" si="9"/>
        <v>0.89</v>
      </c>
      <c r="P29" s="1" t="str">
        <f t="shared" si="9"/>
        <v>0.93</v>
      </c>
      <c r="Q29" s="1" t="str">
        <f t="shared" si="9"/>
        <v>0.99</v>
      </c>
      <c r="R29" s="1" t="str">
        <f t="shared" si="9"/>
        <v>0.99</v>
      </c>
      <c r="S29" s="1" t="str">
        <f t="shared" si="9"/>
        <v>0.95</v>
      </c>
      <c r="T29" s="1" t="str">
        <f t="shared" si="9"/>
        <v>0.95</v>
      </c>
      <c r="U29" s="1" t="str">
        <f t="shared" si="9"/>
        <v>1.00</v>
      </c>
      <c r="V29" s="1" t="str">
        <f t="shared" si="9"/>
        <v>1.00</v>
      </c>
      <c r="W29" s="1" t="str">
        <f t="shared" si="9"/>
        <v>1.00</v>
      </c>
    </row>
    <row r="30">
      <c r="A30" s="1">
        <v>9.0</v>
      </c>
      <c r="B30" s="1" t="str">
        <f t="shared" ref="B30:W30" si="10">LEFT(B50,4)</f>
        <v>0.43</v>
      </c>
      <c r="C30" s="1" t="str">
        <f t="shared" si="10"/>
        <v>0.70</v>
      </c>
      <c r="D30" s="1" t="str">
        <f t="shared" si="10"/>
        <v>0.84</v>
      </c>
      <c r="E30" s="1" t="str">
        <f t="shared" si="10"/>
        <v>0.88</v>
      </c>
      <c r="F30" s="1" t="str">
        <f t="shared" si="10"/>
        <v>1.00</v>
      </c>
      <c r="G30" s="1" t="str">
        <f t="shared" si="10"/>
        <v>0.88</v>
      </c>
      <c r="H30" s="1" t="str">
        <f t="shared" si="10"/>
        <v>0.83</v>
      </c>
      <c r="I30" s="1" t="str">
        <f t="shared" si="10"/>
        <v>0.89</v>
      </c>
      <c r="J30" s="1" t="str">
        <f t="shared" si="10"/>
        <v>0.82</v>
      </c>
      <c r="K30" s="1" t="str">
        <f t="shared" si="10"/>
        <v>0.83</v>
      </c>
      <c r="L30" s="1" t="str">
        <f t="shared" si="10"/>
        <v>0.89</v>
      </c>
      <c r="M30" s="1" t="str">
        <f t="shared" si="10"/>
        <v>1.00</v>
      </c>
      <c r="N30" s="1" t="str">
        <f t="shared" si="10"/>
        <v>0.90</v>
      </c>
      <c r="O30" s="1" t="str">
        <f t="shared" si="10"/>
        <v>0.86</v>
      </c>
      <c r="P30" s="1" t="str">
        <f t="shared" si="10"/>
        <v>0.89</v>
      </c>
      <c r="Q30" s="1" t="str">
        <f t="shared" si="10"/>
        <v>0.94</v>
      </c>
      <c r="R30" s="1" t="str">
        <f t="shared" si="10"/>
        <v>0.88</v>
      </c>
      <c r="S30" s="1" t="str">
        <f t="shared" si="10"/>
        <v>0.33</v>
      </c>
      <c r="T30" s="1" t="str">
        <f t="shared" si="10"/>
        <v>1.00</v>
      </c>
      <c r="U30" s="1" t="str">
        <f t="shared" si="10"/>
        <v>0.84</v>
      </c>
      <c r="V30" s="1" t="str">
        <f t="shared" si="10"/>
        <v/>
      </c>
      <c r="W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54</v>
      </c>
      <c r="C41" s="1" t="s">
        <v>61</v>
      </c>
      <c r="D41" s="1" t="s">
        <v>61</v>
      </c>
      <c r="E41" s="1" t="s">
        <v>67</v>
      </c>
      <c r="F41" s="1"/>
      <c r="G41" s="1" t="s">
        <v>81</v>
      </c>
      <c r="H41" s="1" t="s">
        <v>61</v>
      </c>
      <c r="I41" s="1" t="s">
        <v>72</v>
      </c>
      <c r="J41" s="1" t="s">
        <v>53</v>
      </c>
      <c r="K41" s="1" t="s">
        <v>55</v>
      </c>
      <c r="L41" s="1"/>
      <c r="M41" s="1"/>
      <c r="N41" s="1" t="s">
        <v>56</v>
      </c>
      <c r="O41" s="1" t="s">
        <v>67</v>
      </c>
      <c r="P41" s="1"/>
      <c r="Q41" s="1"/>
      <c r="R41" s="1" t="s">
        <v>86</v>
      </c>
      <c r="S41" s="1" t="s">
        <v>84</v>
      </c>
      <c r="T41" s="1" t="s">
        <v>53</v>
      </c>
      <c r="U41" s="1" t="s">
        <v>56</v>
      </c>
      <c r="W41" s="1"/>
    </row>
    <row r="42">
      <c r="A42" s="1">
        <v>1.0</v>
      </c>
      <c r="B42" s="1" t="s">
        <v>59</v>
      </c>
      <c r="C42" s="1" t="s">
        <v>55</v>
      </c>
      <c r="D42" s="1" t="s">
        <v>62</v>
      </c>
      <c r="E42" s="1" t="s">
        <v>53</v>
      </c>
      <c r="F42" s="1" t="s">
        <v>65</v>
      </c>
      <c r="G42" s="1"/>
      <c r="H42" s="1" t="s">
        <v>73</v>
      </c>
      <c r="I42" s="1" t="s">
        <v>56</v>
      </c>
      <c r="J42" s="1" t="s">
        <v>68</v>
      </c>
      <c r="K42" s="1" t="s">
        <v>87</v>
      </c>
      <c r="L42" s="1" t="s">
        <v>56</v>
      </c>
      <c r="M42" s="1"/>
      <c r="N42" s="1" t="s">
        <v>84</v>
      </c>
      <c r="O42" s="1" t="s">
        <v>56</v>
      </c>
      <c r="P42" s="1" t="s">
        <v>56</v>
      </c>
      <c r="Q42" s="1"/>
      <c r="R42" s="1" t="s">
        <v>56</v>
      </c>
      <c r="S42" s="1" t="s">
        <v>73</v>
      </c>
      <c r="T42" s="1" t="s">
        <v>56</v>
      </c>
      <c r="U42" s="1" t="s">
        <v>74</v>
      </c>
    </row>
    <row r="43">
      <c r="A43" s="1">
        <v>2.0</v>
      </c>
      <c r="B43" s="1" t="s">
        <v>55</v>
      </c>
      <c r="C43" s="1" t="s">
        <v>69</v>
      </c>
      <c r="D43" s="1" t="s">
        <v>53</v>
      </c>
      <c r="E43" s="1" t="s">
        <v>71</v>
      </c>
      <c r="F43" s="1" t="s">
        <v>84</v>
      </c>
      <c r="G43" s="1" t="s">
        <v>81</v>
      </c>
      <c r="H43" s="1" t="s">
        <v>69</v>
      </c>
      <c r="I43" s="1" t="s">
        <v>88</v>
      </c>
      <c r="J43" s="1" t="s">
        <v>55</v>
      </c>
      <c r="K43" s="1" t="s">
        <v>60</v>
      </c>
      <c r="L43" s="1" t="s">
        <v>89</v>
      </c>
      <c r="M43" s="1"/>
      <c r="N43" s="1"/>
      <c r="O43" s="1" t="s">
        <v>56</v>
      </c>
      <c r="P43" s="1" t="s">
        <v>74</v>
      </c>
      <c r="Q43" s="1" t="s">
        <v>74</v>
      </c>
      <c r="R43" s="1" t="s">
        <v>90</v>
      </c>
      <c r="S43" s="1" t="s">
        <v>63</v>
      </c>
      <c r="T43" s="1" t="s">
        <v>91</v>
      </c>
      <c r="U43" s="1" t="s">
        <v>56</v>
      </c>
      <c r="V43" s="1" t="s">
        <v>56</v>
      </c>
      <c r="W43" s="1" t="s">
        <v>56</v>
      </c>
    </row>
    <row r="44">
      <c r="A44" s="1">
        <v>3.0</v>
      </c>
      <c r="B44" s="1" t="s">
        <v>75</v>
      </c>
      <c r="C44" s="1" t="s">
        <v>78</v>
      </c>
      <c r="D44" s="1" t="s">
        <v>78</v>
      </c>
      <c r="E44" s="1" t="s">
        <v>71</v>
      </c>
      <c r="F44" s="1" t="s">
        <v>69</v>
      </c>
      <c r="G44" s="1" t="s">
        <v>60</v>
      </c>
      <c r="H44" s="1" t="s">
        <v>61</v>
      </c>
      <c r="I44" s="1" t="s">
        <v>89</v>
      </c>
      <c r="J44" s="1" t="s">
        <v>71</v>
      </c>
      <c r="K44" s="1" t="s">
        <v>76</v>
      </c>
      <c r="L44" s="1" t="s">
        <v>54</v>
      </c>
      <c r="M44" s="1" t="s">
        <v>56</v>
      </c>
      <c r="N44" s="1" t="s">
        <v>54</v>
      </c>
      <c r="O44" s="1" t="s">
        <v>78</v>
      </c>
      <c r="P44" s="1" t="s">
        <v>63</v>
      </c>
      <c r="Q44" s="1" t="s">
        <v>61</v>
      </c>
      <c r="R44" s="1" t="s">
        <v>69</v>
      </c>
      <c r="S44" s="1" t="s">
        <v>59</v>
      </c>
      <c r="T44" s="1" t="s">
        <v>56</v>
      </c>
      <c r="U44" s="1" t="s">
        <v>56</v>
      </c>
      <c r="V44" s="1" t="s">
        <v>56</v>
      </c>
      <c r="W44" s="1" t="s">
        <v>56</v>
      </c>
    </row>
    <row r="45">
      <c r="A45" s="1">
        <v>4.0</v>
      </c>
      <c r="B45" s="1" t="s">
        <v>56</v>
      </c>
      <c r="C45" s="1" t="s">
        <v>59</v>
      </c>
      <c r="D45" s="1" t="s">
        <v>79</v>
      </c>
      <c r="E45" s="1" t="s">
        <v>54</v>
      </c>
      <c r="F45" s="1"/>
      <c r="G45" s="1" t="s">
        <v>56</v>
      </c>
      <c r="H45" s="1" t="s">
        <v>63</v>
      </c>
      <c r="I45" s="1" t="s">
        <v>60</v>
      </c>
      <c r="J45" s="1" t="s">
        <v>54</v>
      </c>
      <c r="K45" s="1" t="s">
        <v>73</v>
      </c>
      <c r="L45" s="1" t="s">
        <v>71</v>
      </c>
      <c r="M45" s="1" t="s">
        <v>56</v>
      </c>
      <c r="N45" s="1" t="s">
        <v>76</v>
      </c>
      <c r="O45" s="1" t="s">
        <v>81</v>
      </c>
      <c r="P45" s="1" t="s">
        <v>71</v>
      </c>
      <c r="Q45" s="1" t="s">
        <v>73</v>
      </c>
      <c r="R45" s="1" t="s">
        <v>81</v>
      </c>
      <c r="S45" s="1" t="s">
        <v>76</v>
      </c>
      <c r="T45" s="1" t="s">
        <v>68</v>
      </c>
      <c r="U45" s="1" t="s">
        <v>81</v>
      </c>
      <c r="W45" s="1" t="s">
        <v>56</v>
      </c>
    </row>
    <row r="46">
      <c r="A46" s="1">
        <v>5.0</v>
      </c>
      <c r="B46" s="1" t="s">
        <v>54</v>
      </c>
      <c r="C46" s="1" t="s">
        <v>54</v>
      </c>
      <c r="D46" s="1" t="s">
        <v>60</v>
      </c>
      <c r="E46" s="1" t="s">
        <v>58</v>
      </c>
      <c r="F46" s="1" t="s">
        <v>87</v>
      </c>
      <c r="G46" s="1" t="s">
        <v>54</v>
      </c>
      <c r="H46" s="1" t="s">
        <v>82</v>
      </c>
      <c r="I46" s="1" t="s">
        <v>55</v>
      </c>
      <c r="J46" s="1" t="s">
        <v>54</v>
      </c>
      <c r="K46" s="1" t="s">
        <v>76</v>
      </c>
      <c r="L46" s="1" t="s">
        <v>63</v>
      </c>
      <c r="M46" s="1" t="s">
        <v>56</v>
      </c>
      <c r="N46" s="1" t="s">
        <v>63</v>
      </c>
      <c r="O46" s="1" t="s">
        <v>55</v>
      </c>
      <c r="P46" s="1" t="s">
        <v>55</v>
      </c>
      <c r="Q46" s="1" t="s">
        <v>65</v>
      </c>
      <c r="R46" s="1" t="s">
        <v>82</v>
      </c>
      <c r="S46" s="1" t="s">
        <v>69</v>
      </c>
      <c r="T46" s="1" t="s">
        <v>82</v>
      </c>
      <c r="U46" s="1" t="s">
        <v>56</v>
      </c>
      <c r="V46" s="1"/>
      <c r="W46" s="1" t="s">
        <v>56</v>
      </c>
    </row>
    <row r="47">
      <c r="A47" s="1">
        <v>6.0</v>
      </c>
      <c r="B47" s="1" t="s">
        <v>61</v>
      </c>
      <c r="C47" s="1" t="s">
        <v>65</v>
      </c>
      <c r="D47" s="1" t="s">
        <v>71</v>
      </c>
      <c r="E47" s="1" t="s">
        <v>76</v>
      </c>
      <c r="F47" s="1" t="s">
        <v>92</v>
      </c>
      <c r="G47" s="1" t="s">
        <v>71</v>
      </c>
      <c r="H47" s="1" t="s">
        <v>76</v>
      </c>
      <c r="I47" s="1" t="s">
        <v>66</v>
      </c>
      <c r="J47" s="1" t="s">
        <v>60</v>
      </c>
      <c r="K47" s="1" t="s">
        <v>82</v>
      </c>
      <c r="L47" s="1" t="s">
        <v>82</v>
      </c>
      <c r="M47" s="1"/>
      <c r="N47" s="1"/>
      <c r="O47" s="1"/>
      <c r="P47" s="1" t="s">
        <v>56</v>
      </c>
      <c r="Q47" s="1" t="s">
        <v>69</v>
      </c>
      <c r="R47" s="1" t="s">
        <v>81</v>
      </c>
      <c r="S47" s="1" t="s">
        <v>83</v>
      </c>
      <c r="T47" s="1" t="s">
        <v>83</v>
      </c>
      <c r="U47" s="1" t="s">
        <v>56</v>
      </c>
      <c r="W47" s="1" t="s">
        <v>59</v>
      </c>
    </row>
    <row r="48">
      <c r="A48" s="1">
        <v>7.0</v>
      </c>
      <c r="B48" s="1" t="s">
        <v>76</v>
      </c>
      <c r="C48" s="1" t="s">
        <v>71</v>
      </c>
      <c r="D48" s="1" t="s">
        <v>81</v>
      </c>
      <c r="E48" s="1" t="s">
        <v>91</v>
      </c>
      <c r="F48" s="1" t="s">
        <v>64</v>
      </c>
      <c r="G48" s="1" t="s">
        <v>61</v>
      </c>
      <c r="H48" s="1" t="s">
        <v>82</v>
      </c>
      <c r="I48" s="1" t="s">
        <v>65</v>
      </c>
      <c r="J48" s="1" t="s">
        <v>71</v>
      </c>
      <c r="K48" s="1" t="s">
        <v>61</v>
      </c>
      <c r="L48" s="1" t="s">
        <v>76</v>
      </c>
      <c r="M48" s="1" t="s">
        <v>56</v>
      </c>
      <c r="N48" s="1" t="s">
        <v>75</v>
      </c>
      <c r="O48" s="1" t="s">
        <v>75</v>
      </c>
      <c r="P48" s="1" t="s">
        <v>65</v>
      </c>
      <c r="Q48" s="1" t="s">
        <v>56</v>
      </c>
      <c r="R48" s="1" t="s">
        <v>56</v>
      </c>
      <c r="S48" s="1" t="s">
        <v>56</v>
      </c>
      <c r="T48" s="1" t="s">
        <v>76</v>
      </c>
      <c r="U48" s="1" t="s">
        <v>56</v>
      </c>
      <c r="V48" s="1"/>
      <c r="W48" s="1" t="s">
        <v>56</v>
      </c>
    </row>
    <row r="49">
      <c r="A49" s="1">
        <v>8.0</v>
      </c>
      <c r="B49" s="1" t="s">
        <v>71</v>
      </c>
      <c r="C49" s="1" t="s">
        <v>60</v>
      </c>
      <c r="D49" s="1" t="s">
        <v>82</v>
      </c>
      <c r="E49" s="1" t="s">
        <v>71</v>
      </c>
      <c r="F49" s="1" t="s">
        <v>63</v>
      </c>
      <c r="G49" s="1" t="s">
        <v>65</v>
      </c>
      <c r="H49" s="1" t="s">
        <v>83</v>
      </c>
      <c r="I49" s="1" t="s">
        <v>63</v>
      </c>
      <c r="J49" s="1" t="s">
        <v>75</v>
      </c>
      <c r="K49" s="1" t="s">
        <v>83</v>
      </c>
      <c r="L49" s="1" t="s">
        <v>60</v>
      </c>
      <c r="M49" s="1" t="s">
        <v>56</v>
      </c>
      <c r="N49" s="1" t="s">
        <v>54</v>
      </c>
      <c r="O49" s="1" t="s">
        <v>61</v>
      </c>
      <c r="P49" s="1" t="s">
        <v>60</v>
      </c>
      <c r="Q49" s="1" t="s">
        <v>75</v>
      </c>
      <c r="R49" s="1" t="s">
        <v>75</v>
      </c>
      <c r="S49" s="1" t="s">
        <v>71</v>
      </c>
      <c r="T49" s="1" t="s">
        <v>71</v>
      </c>
      <c r="U49" s="1" t="s">
        <v>56</v>
      </c>
      <c r="V49" s="1" t="s">
        <v>56</v>
      </c>
      <c r="W49" s="1" t="s">
        <v>56</v>
      </c>
    </row>
    <row r="50">
      <c r="A50" s="1">
        <v>9.0</v>
      </c>
      <c r="B50" s="1" t="s">
        <v>93</v>
      </c>
      <c r="C50" s="1" t="s">
        <v>85</v>
      </c>
      <c r="D50" s="1" t="s">
        <v>70</v>
      </c>
      <c r="E50" s="1" t="s">
        <v>81</v>
      </c>
      <c r="F50" s="1" t="s">
        <v>56</v>
      </c>
      <c r="G50" s="1" t="s">
        <v>81</v>
      </c>
      <c r="H50" s="1" t="s">
        <v>64</v>
      </c>
      <c r="I50" s="1" t="s">
        <v>61</v>
      </c>
      <c r="J50" s="1" t="s">
        <v>79</v>
      </c>
      <c r="K50" s="1" t="s">
        <v>64</v>
      </c>
      <c r="L50" s="1" t="s">
        <v>61</v>
      </c>
      <c r="M50" s="1" t="s">
        <v>56</v>
      </c>
      <c r="N50" s="1" t="s">
        <v>63</v>
      </c>
      <c r="O50" s="1" t="s">
        <v>58</v>
      </c>
      <c r="P50" s="1" t="s">
        <v>61</v>
      </c>
      <c r="Q50" s="1" t="s">
        <v>76</v>
      </c>
      <c r="R50" s="1" t="s">
        <v>81</v>
      </c>
      <c r="S50" s="1" t="s">
        <v>87</v>
      </c>
      <c r="T50" s="1" t="s">
        <v>56</v>
      </c>
      <c r="U50" s="1" t="s">
        <v>70</v>
      </c>
      <c r="V50" s="1"/>
      <c r="W50" s="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</row>
    <row r="2">
      <c r="A2" s="1">
        <v>0.0</v>
      </c>
      <c r="B2" s="1">
        <v>17.0</v>
      </c>
      <c r="C2" s="1">
        <v>463.0</v>
      </c>
      <c r="D2" s="1">
        <v>829.0</v>
      </c>
      <c r="E2" s="1">
        <v>1.0</v>
      </c>
      <c r="F2" s="1">
        <v>0.0</v>
      </c>
      <c r="G2" s="1">
        <v>124.0</v>
      </c>
      <c r="H2" s="1">
        <v>201.0</v>
      </c>
      <c r="I2" s="1">
        <v>50.0</v>
      </c>
      <c r="J2" s="1">
        <v>38.0</v>
      </c>
      <c r="K2" s="1">
        <v>219.0</v>
      </c>
      <c r="L2" s="1">
        <v>4.0</v>
      </c>
      <c r="M2" s="1">
        <v>0.0</v>
      </c>
      <c r="N2" s="1">
        <v>0.0</v>
      </c>
      <c r="O2" s="1">
        <v>6.0</v>
      </c>
      <c r="P2" s="1">
        <v>0.0</v>
      </c>
      <c r="Q2" s="1">
        <v>0.0</v>
      </c>
      <c r="R2" s="1">
        <v>4.0</v>
      </c>
      <c r="S2" s="1">
        <v>27.0</v>
      </c>
      <c r="T2" s="1">
        <v>50.0</v>
      </c>
      <c r="U2" s="1">
        <v>0.0</v>
      </c>
      <c r="V2" s="1">
        <v>0.0</v>
      </c>
      <c r="W2" s="1">
        <v>0.0</v>
      </c>
    </row>
    <row r="3">
      <c r="A3" s="1">
        <v>1.0</v>
      </c>
      <c r="B3" s="1">
        <v>1.0</v>
      </c>
      <c r="C3" s="1">
        <v>19.0</v>
      </c>
      <c r="D3" s="1">
        <v>24.0</v>
      </c>
      <c r="E3" s="1">
        <v>219.0</v>
      </c>
      <c r="F3" s="1">
        <v>7601.0</v>
      </c>
      <c r="G3" s="1">
        <v>1.0</v>
      </c>
      <c r="H3" s="1">
        <v>11.0</v>
      </c>
      <c r="I3" s="1">
        <v>2.0</v>
      </c>
      <c r="J3" s="1">
        <v>5.0</v>
      </c>
      <c r="K3" s="1">
        <v>6.0</v>
      </c>
      <c r="L3" s="1">
        <v>2.0</v>
      </c>
      <c r="M3" s="1">
        <v>1.0</v>
      </c>
      <c r="N3" s="1">
        <v>22.0</v>
      </c>
      <c r="O3" s="1">
        <v>1.0</v>
      </c>
      <c r="P3" s="1">
        <v>4.0</v>
      </c>
      <c r="Q3" s="1">
        <v>0.0</v>
      </c>
      <c r="R3" s="1">
        <v>8.0</v>
      </c>
      <c r="S3" s="1">
        <v>4.0</v>
      </c>
      <c r="T3" s="1">
        <v>2.0</v>
      </c>
      <c r="U3" s="1">
        <v>0.0</v>
      </c>
      <c r="V3" s="1">
        <v>0.0</v>
      </c>
      <c r="W3" s="1">
        <v>0.0</v>
      </c>
    </row>
    <row r="4">
      <c r="A4" s="1">
        <v>2.0</v>
      </c>
      <c r="B4" s="1">
        <v>227.0</v>
      </c>
      <c r="C4" s="1">
        <v>45.0</v>
      </c>
      <c r="D4" s="1">
        <v>50.0</v>
      </c>
      <c r="E4" s="1">
        <v>3214.0</v>
      </c>
      <c r="F4" s="1">
        <v>85.0</v>
      </c>
      <c r="G4" s="1">
        <v>94.0</v>
      </c>
      <c r="H4" s="1">
        <v>126.0</v>
      </c>
      <c r="I4" s="1">
        <v>12.0</v>
      </c>
      <c r="J4" s="1">
        <v>75.0</v>
      </c>
      <c r="K4" s="1">
        <v>79.0</v>
      </c>
      <c r="L4" s="1">
        <v>31.0</v>
      </c>
      <c r="M4" s="1">
        <v>0.0</v>
      </c>
      <c r="N4" s="1">
        <v>0.0</v>
      </c>
      <c r="O4" s="1">
        <v>1.0</v>
      </c>
      <c r="P4" s="1">
        <v>3.0</v>
      </c>
      <c r="Q4" s="1">
        <v>3.0</v>
      </c>
      <c r="R4" s="1">
        <v>3.0</v>
      </c>
      <c r="S4" s="1">
        <v>13.0</v>
      </c>
      <c r="T4" s="1">
        <v>8.0</v>
      </c>
      <c r="U4" s="1">
        <v>0.0</v>
      </c>
      <c r="V4" s="1">
        <v>0.0</v>
      </c>
      <c r="W4" s="1">
        <v>2.0</v>
      </c>
    </row>
    <row r="5">
      <c r="A5" s="1">
        <v>3.0</v>
      </c>
      <c r="B5" s="1">
        <v>8962.0</v>
      </c>
      <c r="C5" s="1">
        <v>67.0</v>
      </c>
      <c r="D5" s="1">
        <v>46.0</v>
      </c>
      <c r="E5" s="1">
        <v>1452.0</v>
      </c>
      <c r="F5" s="1">
        <v>105.0</v>
      </c>
      <c r="G5" s="1">
        <v>247.0</v>
      </c>
      <c r="H5" s="1">
        <v>127.0</v>
      </c>
      <c r="I5" s="1">
        <v>46.0</v>
      </c>
      <c r="J5" s="1">
        <v>377.0</v>
      </c>
      <c r="K5" s="1">
        <v>227.0</v>
      </c>
      <c r="L5" s="1">
        <v>126.0</v>
      </c>
      <c r="M5" s="1">
        <v>3.0</v>
      </c>
      <c r="N5" s="1">
        <v>77.0</v>
      </c>
      <c r="O5" s="1">
        <v>25.0</v>
      </c>
      <c r="P5" s="1">
        <v>37.0</v>
      </c>
      <c r="Q5" s="1">
        <v>20.0</v>
      </c>
      <c r="R5" s="1">
        <v>28.0</v>
      </c>
      <c r="S5" s="1">
        <v>9.0</v>
      </c>
      <c r="T5" s="1">
        <v>12.0</v>
      </c>
      <c r="U5" s="1">
        <v>5.0</v>
      </c>
      <c r="V5" s="1">
        <v>4.0</v>
      </c>
      <c r="W5" s="1">
        <v>6.0</v>
      </c>
    </row>
    <row r="6">
      <c r="A6" s="1">
        <v>4.0</v>
      </c>
      <c r="B6" s="1">
        <v>2.0</v>
      </c>
      <c r="C6" s="1">
        <v>11.0</v>
      </c>
      <c r="D6" s="1">
        <v>73.0</v>
      </c>
      <c r="E6" s="1">
        <v>32.0</v>
      </c>
      <c r="F6" s="1">
        <v>1.0</v>
      </c>
      <c r="G6" s="1">
        <v>1.0</v>
      </c>
      <c r="H6" s="1">
        <v>55.0</v>
      </c>
      <c r="I6" s="1">
        <v>336.0</v>
      </c>
      <c r="J6" s="1">
        <v>2.0</v>
      </c>
      <c r="K6" s="1">
        <v>8.0</v>
      </c>
      <c r="L6" s="1">
        <v>1421.0</v>
      </c>
      <c r="M6" s="1">
        <v>4.0</v>
      </c>
      <c r="N6" s="1">
        <v>182.0</v>
      </c>
      <c r="O6" s="1">
        <v>119.0</v>
      </c>
      <c r="P6" s="1">
        <v>287.0</v>
      </c>
      <c r="Q6" s="1">
        <v>3.0</v>
      </c>
      <c r="R6" s="1">
        <v>4.0</v>
      </c>
      <c r="S6" s="1">
        <v>17.0</v>
      </c>
      <c r="T6" s="1">
        <v>2.0</v>
      </c>
      <c r="U6" s="1">
        <v>18.0</v>
      </c>
      <c r="V6" s="1">
        <v>0.0</v>
      </c>
      <c r="W6" s="1">
        <v>1.0</v>
      </c>
    </row>
    <row r="7">
      <c r="A7" s="1">
        <v>5.0</v>
      </c>
      <c r="B7" s="1">
        <v>109.0</v>
      </c>
      <c r="C7" s="1">
        <v>422.0</v>
      </c>
      <c r="D7" s="1">
        <v>868.0</v>
      </c>
      <c r="E7" s="1">
        <v>247.0</v>
      </c>
      <c r="F7" s="1">
        <v>3.0</v>
      </c>
      <c r="G7" s="1">
        <v>618.0</v>
      </c>
      <c r="H7" s="1">
        <v>626.0</v>
      </c>
      <c r="I7" s="1">
        <v>394.0</v>
      </c>
      <c r="J7" s="1">
        <v>417.0</v>
      </c>
      <c r="K7" s="1">
        <v>328.0</v>
      </c>
      <c r="L7" s="1">
        <v>147.0</v>
      </c>
      <c r="M7" s="1">
        <v>0.0</v>
      </c>
      <c r="N7" s="1">
        <v>9.0</v>
      </c>
      <c r="O7" s="1">
        <v>86.0</v>
      </c>
      <c r="P7" s="1">
        <v>24.0</v>
      </c>
      <c r="Q7" s="1">
        <v>56.0</v>
      </c>
      <c r="R7" s="1">
        <v>38.0</v>
      </c>
      <c r="S7" s="1">
        <v>81.0</v>
      </c>
      <c r="T7" s="1">
        <v>56.0</v>
      </c>
      <c r="U7" s="1">
        <v>4.0</v>
      </c>
      <c r="V7" s="1">
        <v>1.0</v>
      </c>
      <c r="W7" s="1">
        <v>3.0</v>
      </c>
    </row>
    <row r="8">
      <c r="A8" s="1">
        <v>6.0</v>
      </c>
      <c r="B8" s="1">
        <v>16.0</v>
      </c>
      <c r="C8" s="1">
        <v>6021.0</v>
      </c>
      <c r="D8" s="1">
        <v>2685.0</v>
      </c>
      <c r="E8" s="1">
        <v>521.0</v>
      </c>
      <c r="F8" s="1">
        <v>8.0</v>
      </c>
      <c r="G8" s="1">
        <v>1012.0</v>
      </c>
      <c r="H8" s="1">
        <v>306.0</v>
      </c>
      <c r="I8" s="1">
        <v>33.0</v>
      </c>
      <c r="J8" s="1">
        <v>443.0</v>
      </c>
      <c r="K8" s="1">
        <v>437.0</v>
      </c>
      <c r="L8" s="1">
        <v>1314.0</v>
      </c>
      <c r="M8" s="1">
        <v>0.0</v>
      </c>
      <c r="N8" s="1">
        <v>1.0</v>
      </c>
      <c r="O8" s="1">
        <v>0.0</v>
      </c>
      <c r="P8" s="1">
        <v>6.0</v>
      </c>
      <c r="Q8" s="1">
        <v>23.0</v>
      </c>
      <c r="R8" s="1">
        <v>52.0</v>
      </c>
      <c r="S8" s="1">
        <v>1141.0</v>
      </c>
      <c r="T8" s="1">
        <v>463.0</v>
      </c>
      <c r="U8" s="1">
        <v>0.0</v>
      </c>
      <c r="V8" s="1">
        <v>0.0</v>
      </c>
      <c r="W8" s="1">
        <v>2.0</v>
      </c>
    </row>
    <row r="9">
      <c r="A9" s="1">
        <v>7.0</v>
      </c>
      <c r="B9" s="1">
        <v>12.0</v>
      </c>
      <c r="C9" s="1">
        <v>27.0</v>
      </c>
      <c r="D9" s="1">
        <v>59.0</v>
      </c>
      <c r="E9" s="1">
        <v>6.0</v>
      </c>
      <c r="F9" s="1">
        <v>91.0</v>
      </c>
      <c r="G9" s="1">
        <v>2.0</v>
      </c>
      <c r="H9" s="1">
        <v>146.0</v>
      </c>
      <c r="I9" s="1">
        <v>6325.0</v>
      </c>
      <c r="J9" s="1">
        <v>22.0</v>
      </c>
      <c r="K9" s="1">
        <v>52.0</v>
      </c>
      <c r="L9" s="1">
        <v>346.0</v>
      </c>
      <c r="M9" s="1">
        <v>8024.0</v>
      </c>
      <c r="N9" s="1">
        <v>4735.0</v>
      </c>
      <c r="O9" s="1">
        <v>6825.0</v>
      </c>
      <c r="P9" s="1">
        <v>423.0</v>
      </c>
      <c r="Q9" s="1">
        <v>4.0</v>
      </c>
      <c r="R9" s="1">
        <v>6.0</v>
      </c>
      <c r="S9" s="1">
        <v>2.0</v>
      </c>
      <c r="T9" s="1">
        <v>8.0</v>
      </c>
      <c r="U9" s="1">
        <v>3189.0</v>
      </c>
      <c r="V9" s="1">
        <v>0.0</v>
      </c>
      <c r="W9" s="1">
        <v>1.0</v>
      </c>
    </row>
    <row r="10">
      <c r="A10" s="1">
        <v>8.0</v>
      </c>
      <c r="B10" s="1">
        <v>1244.0</v>
      </c>
      <c r="C10" s="1">
        <v>684.0</v>
      </c>
      <c r="D10" s="1">
        <v>6516.0</v>
      </c>
      <c r="E10" s="1">
        <v>2170.0</v>
      </c>
      <c r="F10" s="1">
        <v>163.0</v>
      </c>
      <c r="G10" s="1">
        <v>6265.0</v>
      </c>
      <c r="H10" s="1">
        <v>2118.0</v>
      </c>
      <c r="I10" s="1">
        <v>166.0</v>
      </c>
      <c r="J10" s="1">
        <v>5023.0</v>
      </c>
      <c r="K10" s="1">
        <v>1117.0</v>
      </c>
      <c r="L10" s="1">
        <v>885.0</v>
      </c>
      <c r="M10" s="1">
        <v>3.0</v>
      </c>
      <c r="N10" s="1">
        <v>163.0</v>
      </c>
      <c r="O10" s="1">
        <v>204.0</v>
      </c>
      <c r="P10" s="1">
        <v>94.0</v>
      </c>
      <c r="Q10" s="1">
        <v>2862.0</v>
      </c>
      <c r="R10" s="1">
        <v>3043.0</v>
      </c>
      <c r="S10" s="1">
        <v>577.0</v>
      </c>
      <c r="T10" s="1">
        <v>71.0</v>
      </c>
      <c r="U10" s="1">
        <v>4.0</v>
      </c>
      <c r="V10" s="1">
        <v>6.0</v>
      </c>
      <c r="W10" s="1">
        <v>300.0</v>
      </c>
    </row>
    <row r="11">
      <c r="A11" s="1">
        <v>9.0</v>
      </c>
      <c r="B11" s="1">
        <v>4.0</v>
      </c>
      <c r="C11" s="1">
        <v>6.0</v>
      </c>
      <c r="D11" s="1">
        <v>36.0</v>
      </c>
      <c r="E11" s="1">
        <v>80.0</v>
      </c>
      <c r="F11" s="1">
        <v>4.0</v>
      </c>
      <c r="G11" s="1">
        <v>6.0</v>
      </c>
      <c r="H11" s="1">
        <v>26.0</v>
      </c>
      <c r="I11" s="1">
        <v>203.0</v>
      </c>
      <c r="J11" s="1">
        <v>15.0</v>
      </c>
      <c r="K11" s="1">
        <v>8.0</v>
      </c>
      <c r="L11" s="1">
        <v>345.0</v>
      </c>
      <c r="M11" s="1">
        <v>14.0</v>
      </c>
      <c r="N11" s="1">
        <v>254.0</v>
      </c>
      <c r="O11" s="1">
        <v>101.0</v>
      </c>
      <c r="P11" s="1">
        <v>107.0</v>
      </c>
      <c r="Q11" s="1">
        <v>12.0</v>
      </c>
      <c r="R11" s="1">
        <v>5.0</v>
      </c>
      <c r="S11" s="1">
        <v>2.0</v>
      </c>
      <c r="T11" s="1">
        <v>3.0</v>
      </c>
      <c r="U11" s="1">
        <v>20.0</v>
      </c>
      <c r="V11" s="1">
        <v>0.0</v>
      </c>
      <c r="W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</row>
    <row r="21">
      <c r="A21" s="1">
        <v>0.0</v>
      </c>
      <c r="B21" s="1" t="str">
        <f t="shared" ref="B21:W21" si="1">LEFT(B41,4)</f>
        <v>0.94</v>
      </c>
      <c r="C21" s="1" t="str">
        <f t="shared" si="1"/>
        <v>0.93</v>
      </c>
      <c r="D21" s="1" t="str">
        <f t="shared" si="1"/>
        <v>0.91</v>
      </c>
      <c r="E21" s="1" t="str">
        <f t="shared" si="1"/>
        <v>1.00</v>
      </c>
      <c r="F21" s="1" t="str">
        <f t="shared" si="1"/>
        <v/>
      </c>
      <c r="G21" s="1" t="str">
        <f t="shared" si="1"/>
        <v>0.92</v>
      </c>
      <c r="H21" s="1" t="str">
        <f t="shared" si="1"/>
        <v>0.93</v>
      </c>
      <c r="I21" s="1" t="str">
        <f t="shared" si="1"/>
        <v>0.76</v>
      </c>
      <c r="J21" s="1" t="str">
        <f t="shared" si="1"/>
        <v>0.95</v>
      </c>
      <c r="K21" s="1" t="str">
        <f t="shared" si="1"/>
        <v>0.95</v>
      </c>
      <c r="L21" s="1" t="str">
        <f t="shared" si="1"/>
        <v>0.75</v>
      </c>
      <c r="M21" s="1" t="str">
        <f t="shared" si="1"/>
        <v/>
      </c>
      <c r="N21" s="1" t="str">
        <f t="shared" si="1"/>
        <v/>
      </c>
      <c r="O21" s="1" t="str">
        <f t="shared" si="1"/>
        <v>0.83</v>
      </c>
      <c r="P21" s="1" t="str">
        <f t="shared" si="1"/>
        <v/>
      </c>
      <c r="Q21" s="1" t="str">
        <f t="shared" si="1"/>
        <v/>
      </c>
      <c r="R21" s="1" t="str">
        <f t="shared" si="1"/>
        <v>1.00</v>
      </c>
      <c r="S21" s="1" t="str">
        <f t="shared" si="1"/>
        <v>1.00</v>
      </c>
      <c r="T21" s="1" t="str">
        <f t="shared" si="1"/>
        <v>0.94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</row>
    <row r="22">
      <c r="A22" s="1">
        <v>1.0</v>
      </c>
      <c r="B22" s="1" t="str">
        <f t="shared" ref="B22:W22" si="2">LEFT(B42,4)</f>
        <v>0.00</v>
      </c>
      <c r="C22" s="1" t="str">
        <f t="shared" si="2"/>
        <v>0.84</v>
      </c>
      <c r="D22" s="1" t="str">
        <f t="shared" si="2"/>
        <v>0.75</v>
      </c>
      <c r="E22" s="1" t="str">
        <f t="shared" si="2"/>
        <v>0.87</v>
      </c>
      <c r="F22" s="1" t="str">
        <f t="shared" si="2"/>
        <v>0.99</v>
      </c>
      <c r="G22" s="1" t="str">
        <f t="shared" si="2"/>
        <v>0.00</v>
      </c>
      <c r="H22" s="1" t="str">
        <f t="shared" si="2"/>
        <v>0.73</v>
      </c>
      <c r="I22" s="1" t="str">
        <f t="shared" si="2"/>
        <v>0.00</v>
      </c>
      <c r="J22" s="1" t="str">
        <f t="shared" si="2"/>
        <v>0.60</v>
      </c>
      <c r="K22" s="1" t="str">
        <f t="shared" si="2"/>
        <v>1.00</v>
      </c>
      <c r="L22" s="1" t="str">
        <f t="shared" si="2"/>
        <v>1.00</v>
      </c>
      <c r="M22" s="1" t="str">
        <f t="shared" si="2"/>
        <v>1.00</v>
      </c>
      <c r="N22" s="1" t="str">
        <f t="shared" si="2"/>
        <v>0.86</v>
      </c>
      <c r="O22" s="1" t="str">
        <f t="shared" si="2"/>
        <v>0.00</v>
      </c>
      <c r="P22" s="1" t="str">
        <f t="shared" si="2"/>
        <v>0.75</v>
      </c>
      <c r="Q22" s="1" t="str">
        <f t="shared" si="2"/>
        <v/>
      </c>
      <c r="R22" s="1" t="str">
        <f t="shared" si="2"/>
        <v>0.75</v>
      </c>
      <c r="S22" s="1" t="str">
        <f t="shared" si="2"/>
        <v>1.00</v>
      </c>
      <c r="T22" s="1" t="str">
        <f t="shared" si="2"/>
        <v>1.00</v>
      </c>
      <c r="U22" s="1" t="str">
        <f t="shared" si="2"/>
        <v/>
      </c>
      <c r="V22" s="1" t="str">
        <f t="shared" si="2"/>
        <v/>
      </c>
      <c r="W22" s="1" t="str">
        <f t="shared" si="2"/>
        <v/>
      </c>
    </row>
    <row r="23">
      <c r="A23" s="1">
        <v>2.0</v>
      </c>
      <c r="B23" s="1" t="str">
        <f t="shared" ref="B23:W23" si="3">LEFT(B43,4)</f>
        <v>0.88</v>
      </c>
      <c r="C23" s="1" t="str">
        <f t="shared" si="3"/>
        <v>0.78</v>
      </c>
      <c r="D23" s="1" t="str">
        <f t="shared" si="3"/>
        <v>0.76</v>
      </c>
      <c r="E23" s="1" t="str">
        <f t="shared" si="3"/>
        <v>0.96</v>
      </c>
      <c r="F23" s="1" t="str">
        <f t="shared" si="3"/>
        <v>0.82</v>
      </c>
      <c r="G23" s="1" t="str">
        <f t="shared" si="3"/>
        <v>0.90</v>
      </c>
      <c r="H23" s="1" t="str">
        <f t="shared" si="3"/>
        <v>0.84</v>
      </c>
      <c r="I23" s="1" t="str">
        <f t="shared" si="3"/>
        <v>0.50</v>
      </c>
      <c r="J23" s="1" t="str">
        <f t="shared" si="3"/>
        <v>0.91</v>
      </c>
      <c r="K23" s="1" t="str">
        <f t="shared" si="3"/>
        <v>0.90</v>
      </c>
      <c r="L23" s="1" t="str">
        <f t="shared" si="3"/>
        <v>0.87</v>
      </c>
      <c r="M23" s="1" t="str">
        <f t="shared" si="3"/>
        <v/>
      </c>
      <c r="N23" s="1" t="str">
        <f t="shared" si="3"/>
        <v/>
      </c>
      <c r="O23" s="1" t="str">
        <f t="shared" si="3"/>
        <v>1.00</v>
      </c>
      <c r="P23" s="1" t="str">
        <f t="shared" si="3"/>
        <v>0.67</v>
      </c>
      <c r="Q23" s="1" t="str">
        <f t="shared" si="3"/>
        <v>1.00</v>
      </c>
      <c r="R23" s="1" t="str">
        <f t="shared" si="3"/>
        <v>1.00</v>
      </c>
      <c r="S23" s="1" t="str">
        <f t="shared" si="3"/>
        <v>0.92</v>
      </c>
      <c r="T23" s="1" t="str">
        <f t="shared" si="3"/>
        <v>0.75</v>
      </c>
      <c r="U23" s="1" t="str">
        <f t="shared" si="3"/>
        <v/>
      </c>
      <c r="V23" s="1" t="str">
        <f t="shared" si="3"/>
        <v/>
      </c>
      <c r="W23" s="1" t="str">
        <f t="shared" si="3"/>
        <v>1.00</v>
      </c>
    </row>
    <row r="24">
      <c r="A24" s="1">
        <v>3.0</v>
      </c>
      <c r="B24" s="1" t="str">
        <f t="shared" ref="B24:W24" si="4">LEFT(B44,4)</f>
        <v>0.99</v>
      </c>
      <c r="C24" s="1" t="str">
        <f t="shared" si="4"/>
        <v>0.90</v>
      </c>
      <c r="D24" s="1" t="str">
        <f t="shared" si="4"/>
        <v>0.74</v>
      </c>
      <c r="E24" s="1" t="str">
        <f t="shared" si="4"/>
        <v>0.94</v>
      </c>
      <c r="F24" s="1" t="str">
        <f t="shared" si="4"/>
        <v>0.84</v>
      </c>
      <c r="G24" s="1" t="str">
        <f t="shared" si="4"/>
        <v>0.92</v>
      </c>
      <c r="H24" s="1" t="str">
        <f t="shared" si="4"/>
        <v>0.87</v>
      </c>
      <c r="I24" s="1" t="str">
        <f t="shared" si="4"/>
        <v>0.80</v>
      </c>
      <c r="J24" s="1" t="str">
        <f t="shared" si="4"/>
        <v>0.95</v>
      </c>
      <c r="K24" s="1" t="str">
        <f t="shared" si="4"/>
        <v>0.95</v>
      </c>
      <c r="L24" s="1" t="str">
        <f t="shared" si="4"/>
        <v>0.89</v>
      </c>
      <c r="M24" s="1" t="str">
        <f t="shared" si="4"/>
        <v>1.00</v>
      </c>
      <c r="N24" s="1" t="str">
        <f t="shared" si="4"/>
        <v>0.91</v>
      </c>
      <c r="O24" s="1" t="str">
        <f t="shared" si="4"/>
        <v>0.84</v>
      </c>
      <c r="P24" s="1" t="str">
        <f t="shared" si="4"/>
        <v>0.92</v>
      </c>
      <c r="Q24" s="1" t="str">
        <f t="shared" si="4"/>
        <v>0.75</v>
      </c>
      <c r="R24" s="1" t="str">
        <f t="shared" si="4"/>
        <v>0.86</v>
      </c>
      <c r="S24" s="1" t="str">
        <f t="shared" si="4"/>
        <v>0.89</v>
      </c>
      <c r="T24" s="1" t="str">
        <f t="shared" si="4"/>
        <v>0.92</v>
      </c>
      <c r="U24" s="1" t="str">
        <f t="shared" si="4"/>
        <v>0.60</v>
      </c>
      <c r="V24" s="1" t="str">
        <f t="shared" si="4"/>
        <v>1.00</v>
      </c>
      <c r="W24" s="1" t="str">
        <f t="shared" si="4"/>
        <v>0.83</v>
      </c>
    </row>
    <row r="25">
      <c r="A25" s="1">
        <v>4.0</v>
      </c>
      <c r="B25" s="1" t="str">
        <f t="shared" ref="B25:W25" si="5">LEFT(B45,4)</f>
        <v>1.00</v>
      </c>
      <c r="C25" s="1" t="str">
        <f t="shared" si="5"/>
        <v>0.82</v>
      </c>
      <c r="D25" s="1" t="str">
        <f t="shared" si="5"/>
        <v>0.82</v>
      </c>
      <c r="E25" s="1" t="str">
        <f t="shared" si="5"/>
        <v>0.81</v>
      </c>
      <c r="F25" s="1" t="str">
        <f t="shared" si="5"/>
        <v>0.00</v>
      </c>
      <c r="G25" s="1" t="str">
        <f t="shared" si="5"/>
        <v>1.00</v>
      </c>
      <c r="H25" s="1" t="str">
        <f t="shared" si="5"/>
        <v>0.91</v>
      </c>
      <c r="I25" s="1" t="str">
        <f t="shared" si="5"/>
        <v>0.92</v>
      </c>
      <c r="J25" s="1" t="str">
        <f t="shared" si="5"/>
        <v>1.00</v>
      </c>
      <c r="K25" s="1" t="str">
        <f t="shared" si="5"/>
        <v>0.62</v>
      </c>
      <c r="L25" s="1" t="str">
        <f t="shared" si="5"/>
        <v>0.96</v>
      </c>
      <c r="M25" s="1" t="str">
        <f t="shared" si="5"/>
        <v>1.00</v>
      </c>
      <c r="N25" s="1" t="str">
        <f t="shared" si="5"/>
        <v>0.92</v>
      </c>
      <c r="O25" s="1" t="str">
        <f t="shared" si="5"/>
        <v>0.95</v>
      </c>
      <c r="P25" s="1" t="str">
        <f t="shared" si="5"/>
        <v>0.95</v>
      </c>
      <c r="Q25" s="1" t="str">
        <f t="shared" si="5"/>
        <v>0.67</v>
      </c>
      <c r="R25" s="1" t="str">
        <f t="shared" si="5"/>
        <v>1.00</v>
      </c>
      <c r="S25" s="1" t="str">
        <f t="shared" si="5"/>
        <v>0.82</v>
      </c>
      <c r="T25" s="1" t="str">
        <f t="shared" si="5"/>
        <v>1.00</v>
      </c>
      <c r="U25" s="1" t="str">
        <f t="shared" si="5"/>
        <v>0.94</v>
      </c>
      <c r="V25" s="1" t="str">
        <f t="shared" si="5"/>
        <v/>
      </c>
      <c r="W25" s="1" t="str">
        <f t="shared" si="5"/>
        <v>1.00</v>
      </c>
    </row>
    <row r="26">
      <c r="A26" s="1">
        <v>5.0</v>
      </c>
      <c r="B26" s="1" t="str">
        <f t="shared" ref="B26:W26" si="6">LEFT(B46,4)</f>
        <v>0.87</v>
      </c>
      <c r="C26" s="1" t="str">
        <f t="shared" si="6"/>
        <v>0.91</v>
      </c>
      <c r="D26" s="1" t="str">
        <f t="shared" si="6"/>
        <v>0.92</v>
      </c>
      <c r="E26" s="1" t="str">
        <f t="shared" si="6"/>
        <v>0.92</v>
      </c>
      <c r="F26" s="1" t="str">
        <f t="shared" si="6"/>
        <v>1.00</v>
      </c>
      <c r="G26" s="1" t="str">
        <f t="shared" si="6"/>
        <v>0.92</v>
      </c>
      <c r="H26" s="1" t="str">
        <f t="shared" si="6"/>
        <v>0.94</v>
      </c>
      <c r="I26" s="1" t="str">
        <f t="shared" si="6"/>
        <v>0.93</v>
      </c>
      <c r="J26" s="1" t="str">
        <f t="shared" si="6"/>
        <v>0.92</v>
      </c>
      <c r="K26" s="1" t="str">
        <f t="shared" si="6"/>
        <v>0.94</v>
      </c>
      <c r="L26" s="1" t="str">
        <f t="shared" si="6"/>
        <v>0.86</v>
      </c>
      <c r="M26" s="1" t="str">
        <f t="shared" si="6"/>
        <v/>
      </c>
      <c r="N26" s="1" t="str">
        <f t="shared" si="6"/>
        <v>0.89</v>
      </c>
      <c r="O26" s="1" t="str">
        <f t="shared" si="6"/>
        <v>0.91</v>
      </c>
      <c r="P26" s="1" t="str">
        <f t="shared" si="6"/>
        <v>0.92</v>
      </c>
      <c r="Q26" s="1" t="str">
        <f t="shared" si="6"/>
        <v>0.93</v>
      </c>
      <c r="R26" s="1" t="str">
        <f t="shared" si="6"/>
        <v>0.87</v>
      </c>
      <c r="S26" s="1" t="str">
        <f t="shared" si="6"/>
        <v>0.81</v>
      </c>
      <c r="T26" s="1" t="str">
        <f t="shared" si="6"/>
        <v>0.88</v>
      </c>
      <c r="U26" s="1" t="str">
        <f t="shared" si="6"/>
        <v>1.00</v>
      </c>
      <c r="V26" s="1" t="str">
        <f t="shared" si="6"/>
        <v>1.00</v>
      </c>
      <c r="W26" s="1" t="str">
        <f t="shared" si="6"/>
        <v>0.67</v>
      </c>
    </row>
    <row r="27">
      <c r="A27" s="1">
        <v>6.0</v>
      </c>
      <c r="B27" s="1" t="str">
        <f t="shared" ref="B27:W27" si="7">LEFT(B47,4)</f>
        <v>0.88</v>
      </c>
      <c r="C27" s="1" t="str">
        <f t="shared" si="7"/>
        <v>0.99</v>
      </c>
      <c r="D27" s="1" t="str">
        <f t="shared" si="7"/>
        <v>0.95</v>
      </c>
      <c r="E27" s="1" t="str">
        <f t="shared" si="7"/>
        <v>0.93</v>
      </c>
      <c r="F27" s="1" t="str">
        <f t="shared" si="7"/>
        <v>0.88</v>
      </c>
      <c r="G27" s="1" t="str">
        <f t="shared" si="7"/>
        <v>0.95</v>
      </c>
      <c r="H27" s="1" t="str">
        <f t="shared" si="7"/>
        <v>0.95</v>
      </c>
      <c r="I27" s="1" t="str">
        <f t="shared" si="7"/>
        <v>0.73</v>
      </c>
      <c r="J27" s="1" t="str">
        <f t="shared" si="7"/>
        <v>0.93</v>
      </c>
      <c r="K27" s="1" t="str">
        <f t="shared" si="7"/>
        <v>0.94</v>
      </c>
      <c r="L27" s="1" t="str">
        <f t="shared" si="7"/>
        <v>0.96</v>
      </c>
      <c r="M27" s="1" t="str">
        <f t="shared" si="7"/>
        <v/>
      </c>
      <c r="N27" s="1" t="str">
        <f t="shared" si="7"/>
        <v>0.00</v>
      </c>
      <c r="O27" s="1" t="str">
        <f t="shared" si="7"/>
        <v/>
      </c>
      <c r="P27" s="1" t="str">
        <f t="shared" si="7"/>
        <v>0.83</v>
      </c>
      <c r="Q27" s="1" t="str">
        <f t="shared" si="7"/>
        <v>0.83</v>
      </c>
      <c r="R27" s="1" t="str">
        <f t="shared" si="7"/>
        <v>0.90</v>
      </c>
      <c r="S27" s="1" t="str">
        <f t="shared" si="7"/>
        <v>0.96</v>
      </c>
      <c r="T27" s="1" t="str">
        <f t="shared" si="7"/>
        <v>0.99</v>
      </c>
      <c r="U27" s="1" t="str">
        <f t="shared" si="7"/>
        <v/>
      </c>
      <c r="V27" s="1" t="str">
        <f t="shared" si="7"/>
        <v/>
      </c>
      <c r="W27" s="1" t="str">
        <f t="shared" si="7"/>
        <v>1.00</v>
      </c>
    </row>
    <row r="28">
      <c r="A28" s="1">
        <v>7.0</v>
      </c>
      <c r="B28" s="1" t="str">
        <f t="shared" ref="B28:W28" si="8">LEFT(B48,4)</f>
        <v>0.83</v>
      </c>
      <c r="C28" s="1" t="str">
        <f t="shared" si="8"/>
        <v>0.93</v>
      </c>
      <c r="D28" s="1" t="str">
        <f t="shared" si="8"/>
        <v>0.95</v>
      </c>
      <c r="E28" s="1" t="str">
        <f t="shared" si="8"/>
        <v>0.83</v>
      </c>
      <c r="F28" s="1" t="str">
        <f t="shared" si="8"/>
        <v>0.84</v>
      </c>
      <c r="G28" s="1" t="str">
        <f t="shared" si="8"/>
        <v>1.00</v>
      </c>
      <c r="H28" s="1" t="str">
        <f t="shared" si="8"/>
        <v>0.94</v>
      </c>
      <c r="I28" s="1" t="str">
        <f t="shared" si="8"/>
        <v>0.98</v>
      </c>
      <c r="J28" s="1" t="str">
        <f t="shared" si="8"/>
        <v>0.91</v>
      </c>
      <c r="K28" s="1" t="str">
        <f t="shared" si="8"/>
        <v>0.92</v>
      </c>
      <c r="L28" s="1" t="str">
        <f t="shared" si="8"/>
        <v>0.92</v>
      </c>
      <c r="M28" s="1" t="str">
        <f t="shared" si="8"/>
        <v>1.00</v>
      </c>
      <c r="N28" s="1" t="str">
        <f t="shared" si="8"/>
        <v>0.99</v>
      </c>
      <c r="O28" s="1" t="str">
        <f t="shared" si="8"/>
        <v>0.99</v>
      </c>
      <c r="P28" s="1" t="str">
        <f t="shared" si="8"/>
        <v>0.97</v>
      </c>
      <c r="Q28" s="1" t="str">
        <f t="shared" si="8"/>
        <v>1.00</v>
      </c>
      <c r="R28" s="1" t="str">
        <f t="shared" si="8"/>
        <v>0.83</v>
      </c>
      <c r="S28" s="1" t="str">
        <f t="shared" si="8"/>
        <v>0.50</v>
      </c>
      <c r="T28" s="1" t="str">
        <f t="shared" si="8"/>
        <v>1.00</v>
      </c>
      <c r="U28" s="1" t="str">
        <f t="shared" si="8"/>
        <v>1.00</v>
      </c>
      <c r="V28" s="1" t="str">
        <f t="shared" si="8"/>
        <v/>
      </c>
      <c r="W28" s="1" t="str">
        <f t="shared" si="8"/>
        <v>1.00</v>
      </c>
    </row>
    <row r="29">
      <c r="A29" s="1">
        <v>8.0</v>
      </c>
      <c r="B29" s="1" t="str">
        <f t="shared" ref="B29:W29" si="9">LEFT(B49,4)</f>
        <v>0.96</v>
      </c>
      <c r="C29" s="1" t="str">
        <f t="shared" si="9"/>
        <v>0.95</v>
      </c>
      <c r="D29" s="1" t="str">
        <f t="shared" si="9"/>
        <v>0.96</v>
      </c>
      <c r="E29" s="1" t="str">
        <f t="shared" si="9"/>
        <v>0.96</v>
      </c>
      <c r="F29" s="1" t="str">
        <f t="shared" si="9"/>
        <v>0.92</v>
      </c>
      <c r="G29" s="1" t="str">
        <f t="shared" si="9"/>
        <v>0.98</v>
      </c>
      <c r="H29" s="1" t="str">
        <f t="shared" si="9"/>
        <v>0.96</v>
      </c>
      <c r="I29" s="1" t="str">
        <f t="shared" si="9"/>
        <v>0.91</v>
      </c>
      <c r="J29" s="1" t="str">
        <f t="shared" si="9"/>
        <v>0.98</v>
      </c>
      <c r="K29" s="1" t="str">
        <f t="shared" si="9"/>
        <v>0.97</v>
      </c>
      <c r="L29" s="1" t="str">
        <f t="shared" si="9"/>
        <v>0.92</v>
      </c>
      <c r="M29" s="1" t="str">
        <f t="shared" si="9"/>
        <v>1.00</v>
      </c>
      <c r="N29" s="1" t="str">
        <f t="shared" si="9"/>
        <v>0.92</v>
      </c>
      <c r="O29" s="1" t="str">
        <f t="shared" si="9"/>
        <v>0.92</v>
      </c>
      <c r="P29" s="1" t="str">
        <f t="shared" si="9"/>
        <v>0.93</v>
      </c>
      <c r="Q29" s="1" t="str">
        <f t="shared" si="9"/>
        <v>1.00</v>
      </c>
      <c r="R29" s="1" t="str">
        <f t="shared" si="9"/>
        <v>0.99</v>
      </c>
      <c r="S29" s="1" t="str">
        <f t="shared" si="9"/>
        <v>0.97</v>
      </c>
      <c r="T29" s="1" t="str">
        <f t="shared" si="9"/>
        <v>0.97</v>
      </c>
      <c r="U29" s="1" t="str">
        <f t="shared" si="9"/>
        <v>0.75</v>
      </c>
      <c r="V29" s="1" t="str">
        <f t="shared" si="9"/>
        <v>1.00</v>
      </c>
      <c r="W29" s="1" t="str">
        <f t="shared" si="9"/>
        <v>1.00</v>
      </c>
    </row>
    <row r="30">
      <c r="A30" s="1">
        <v>9.0</v>
      </c>
      <c r="B30" s="1" t="str">
        <f t="shared" ref="B30:W30" si="10">LEFT(B50,4)</f>
        <v>1.00</v>
      </c>
      <c r="C30" s="1" t="str">
        <f t="shared" si="10"/>
        <v>0.83</v>
      </c>
      <c r="D30" s="1" t="str">
        <f t="shared" si="10"/>
        <v>0.69</v>
      </c>
      <c r="E30" s="1" t="str">
        <f t="shared" si="10"/>
        <v>0.86</v>
      </c>
      <c r="F30" s="1" t="str">
        <f t="shared" si="10"/>
        <v>0.75</v>
      </c>
      <c r="G30" s="1" t="str">
        <f t="shared" si="10"/>
        <v>0.83</v>
      </c>
      <c r="H30" s="1" t="str">
        <f t="shared" si="10"/>
        <v>0.69</v>
      </c>
      <c r="I30" s="1" t="str">
        <f t="shared" si="10"/>
        <v>0.84</v>
      </c>
      <c r="J30" s="1" t="str">
        <f t="shared" si="10"/>
        <v>0.80</v>
      </c>
      <c r="K30" s="1" t="str">
        <f t="shared" si="10"/>
        <v>1.00</v>
      </c>
      <c r="L30" s="1" t="str">
        <f t="shared" si="10"/>
        <v>0.88</v>
      </c>
      <c r="M30" s="1" t="str">
        <f t="shared" si="10"/>
        <v>0.93</v>
      </c>
      <c r="N30" s="1" t="str">
        <f t="shared" si="10"/>
        <v>0.90</v>
      </c>
      <c r="O30" s="1" t="str">
        <f t="shared" si="10"/>
        <v>0.88</v>
      </c>
      <c r="P30" s="1" t="str">
        <f t="shared" si="10"/>
        <v>0.89</v>
      </c>
      <c r="Q30" s="1" t="str">
        <f t="shared" si="10"/>
        <v>0.92</v>
      </c>
      <c r="R30" s="1" t="str">
        <f t="shared" si="10"/>
        <v>0.60</v>
      </c>
      <c r="S30" s="1" t="str">
        <f t="shared" si="10"/>
        <v>0.50</v>
      </c>
      <c r="T30" s="1" t="str">
        <f t="shared" si="10"/>
        <v>0.67</v>
      </c>
      <c r="U30" s="1" t="str">
        <f t="shared" si="10"/>
        <v>0.85</v>
      </c>
      <c r="V30" s="1" t="str">
        <f t="shared" si="10"/>
        <v/>
      </c>
      <c r="W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</row>
    <row r="41">
      <c r="A41" s="1">
        <v>0.0</v>
      </c>
      <c r="B41" s="1" t="s">
        <v>76</v>
      </c>
      <c r="C41" s="1" t="s">
        <v>60</v>
      </c>
      <c r="D41" s="1" t="s">
        <v>54</v>
      </c>
      <c r="E41" s="1" t="s">
        <v>56</v>
      </c>
      <c r="F41" s="1"/>
      <c r="G41" s="1" t="s">
        <v>55</v>
      </c>
      <c r="H41" s="1" t="s">
        <v>60</v>
      </c>
      <c r="I41" s="1" t="s">
        <v>62</v>
      </c>
      <c r="J41" s="1" t="s">
        <v>71</v>
      </c>
      <c r="K41" s="1" t="s">
        <v>71</v>
      </c>
      <c r="L41" s="1" t="s">
        <v>67</v>
      </c>
      <c r="M41" s="1"/>
      <c r="N41" s="1"/>
      <c r="O41" s="1" t="s">
        <v>64</v>
      </c>
      <c r="P41" s="1"/>
      <c r="Q41" s="1"/>
      <c r="R41" s="1" t="s">
        <v>56</v>
      </c>
      <c r="S41" s="1" t="s">
        <v>56</v>
      </c>
      <c r="T41" s="1" t="s">
        <v>76</v>
      </c>
    </row>
    <row r="42">
      <c r="A42" s="1">
        <v>1.0</v>
      </c>
      <c r="B42" s="1" t="s">
        <v>74</v>
      </c>
      <c r="C42" s="1" t="s">
        <v>70</v>
      </c>
      <c r="D42" s="1" t="s">
        <v>67</v>
      </c>
      <c r="E42" s="1" t="s">
        <v>53</v>
      </c>
      <c r="F42" s="1" t="s">
        <v>75</v>
      </c>
      <c r="G42" s="1" t="s">
        <v>74</v>
      </c>
      <c r="H42" s="1" t="s">
        <v>72</v>
      </c>
      <c r="I42" s="1" t="s">
        <v>74</v>
      </c>
      <c r="J42" s="1" t="s">
        <v>94</v>
      </c>
      <c r="K42" s="1" t="s">
        <v>56</v>
      </c>
      <c r="L42" s="1" t="s">
        <v>56</v>
      </c>
      <c r="M42" s="1" t="s">
        <v>56</v>
      </c>
      <c r="N42" s="1" t="s">
        <v>58</v>
      </c>
      <c r="O42" s="1" t="s">
        <v>74</v>
      </c>
      <c r="P42" s="1" t="s">
        <v>67</v>
      </c>
      <c r="Q42" s="1"/>
      <c r="R42" s="1" t="s">
        <v>67</v>
      </c>
      <c r="S42" s="1" t="s">
        <v>56</v>
      </c>
      <c r="T42" s="1" t="s">
        <v>56</v>
      </c>
      <c r="U42" s="1"/>
      <c r="V42" s="1"/>
    </row>
    <row r="43">
      <c r="A43" s="1">
        <v>2.0</v>
      </c>
      <c r="B43" s="1" t="s">
        <v>81</v>
      </c>
      <c r="C43" s="1" t="s">
        <v>86</v>
      </c>
      <c r="D43" s="1" t="s">
        <v>62</v>
      </c>
      <c r="E43" s="1" t="s">
        <v>82</v>
      </c>
      <c r="F43" s="1" t="s">
        <v>79</v>
      </c>
      <c r="G43" s="1" t="s">
        <v>63</v>
      </c>
      <c r="H43" s="1" t="s">
        <v>70</v>
      </c>
      <c r="I43" s="1" t="s">
        <v>73</v>
      </c>
      <c r="J43" s="1" t="s">
        <v>54</v>
      </c>
      <c r="K43" s="1" t="s">
        <v>63</v>
      </c>
      <c r="L43" s="1" t="s">
        <v>53</v>
      </c>
      <c r="M43" s="1"/>
      <c r="N43" s="1"/>
      <c r="O43" s="1" t="s">
        <v>56</v>
      </c>
      <c r="P43" s="1" t="s">
        <v>68</v>
      </c>
      <c r="Q43" s="1" t="s">
        <v>56</v>
      </c>
      <c r="R43" s="1" t="s">
        <v>56</v>
      </c>
      <c r="S43" s="1" t="s">
        <v>55</v>
      </c>
      <c r="T43" s="1" t="s">
        <v>67</v>
      </c>
      <c r="U43" s="1"/>
      <c r="V43" s="1"/>
      <c r="W43" s="1" t="s">
        <v>56</v>
      </c>
    </row>
    <row r="44">
      <c r="A44" s="1">
        <v>3.0</v>
      </c>
      <c r="B44" s="1" t="s">
        <v>75</v>
      </c>
      <c r="C44" s="1" t="s">
        <v>63</v>
      </c>
      <c r="D44" s="1" t="s">
        <v>80</v>
      </c>
      <c r="E44" s="1" t="s">
        <v>76</v>
      </c>
      <c r="F44" s="1" t="s">
        <v>70</v>
      </c>
      <c r="G44" s="1" t="s">
        <v>55</v>
      </c>
      <c r="H44" s="1" t="s">
        <v>53</v>
      </c>
      <c r="I44" s="1" t="s">
        <v>59</v>
      </c>
      <c r="J44" s="1" t="s">
        <v>71</v>
      </c>
      <c r="K44" s="1" t="s">
        <v>71</v>
      </c>
      <c r="L44" s="1" t="s">
        <v>61</v>
      </c>
      <c r="M44" s="1" t="s">
        <v>56</v>
      </c>
      <c r="N44" s="1" t="s">
        <v>54</v>
      </c>
      <c r="O44" s="1" t="s">
        <v>70</v>
      </c>
      <c r="P44" s="1" t="s">
        <v>55</v>
      </c>
      <c r="Q44" s="1" t="s">
        <v>67</v>
      </c>
      <c r="R44" s="1" t="s">
        <v>58</v>
      </c>
      <c r="S44" s="1" t="s">
        <v>61</v>
      </c>
      <c r="T44" s="1" t="s">
        <v>55</v>
      </c>
      <c r="U44" s="1" t="s">
        <v>94</v>
      </c>
      <c r="V44" s="1" t="s">
        <v>56</v>
      </c>
      <c r="W44" s="1" t="s">
        <v>64</v>
      </c>
    </row>
    <row r="45">
      <c r="A45" s="1">
        <v>4.0</v>
      </c>
      <c r="B45" s="1" t="s">
        <v>56</v>
      </c>
      <c r="C45" s="1" t="s">
        <v>79</v>
      </c>
      <c r="D45" s="1" t="s">
        <v>79</v>
      </c>
      <c r="E45" s="1" t="s">
        <v>84</v>
      </c>
      <c r="F45" s="1" t="s">
        <v>74</v>
      </c>
      <c r="G45" s="1" t="s">
        <v>56</v>
      </c>
      <c r="H45" s="1" t="s">
        <v>54</v>
      </c>
      <c r="I45" s="1" t="s">
        <v>55</v>
      </c>
      <c r="J45" s="1" t="s">
        <v>56</v>
      </c>
      <c r="K45" s="1" t="s">
        <v>92</v>
      </c>
      <c r="L45" s="1" t="s">
        <v>82</v>
      </c>
      <c r="M45" s="1" t="s">
        <v>56</v>
      </c>
      <c r="N45" s="1" t="s">
        <v>55</v>
      </c>
      <c r="O45" s="1" t="s">
        <v>71</v>
      </c>
      <c r="P45" s="1" t="s">
        <v>71</v>
      </c>
      <c r="Q45" s="1" t="s">
        <v>68</v>
      </c>
      <c r="R45" s="1" t="s">
        <v>56</v>
      </c>
      <c r="S45" s="1" t="s">
        <v>79</v>
      </c>
      <c r="T45" s="1" t="s">
        <v>56</v>
      </c>
      <c r="U45" s="1" t="s">
        <v>76</v>
      </c>
      <c r="V45" s="1"/>
      <c r="W45" s="1" t="s">
        <v>56</v>
      </c>
    </row>
    <row r="46">
      <c r="A46" s="1">
        <v>5.0</v>
      </c>
      <c r="B46" s="1" t="s">
        <v>53</v>
      </c>
      <c r="C46" s="1" t="s">
        <v>54</v>
      </c>
      <c r="D46" s="1" t="s">
        <v>55</v>
      </c>
      <c r="E46" s="1" t="s">
        <v>55</v>
      </c>
      <c r="F46" s="1" t="s">
        <v>56</v>
      </c>
      <c r="G46" s="1" t="s">
        <v>55</v>
      </c>
      <c r="H46" s="1" t="s">
        <v>76</v>
      </c>
      <c r="I46" s="1" t="s">
        <v>60</v>
      </c>
      <c r="J46" s="1" t="s">
        <v>55</v>
      </c>
      <c r="K46" s="1" t="s">
        <v>76</v>
      </c>
      <c r="L46" s="1" t="s">
        <v>58</v>
      </c>
      <c r="M46" s="1"/>
      <c r="N46" s="1" t="s">
        <v>61</v>
      </c>
      <c r="O46" s="1" t="s">
        <v>54</v>
      </c>
      <c r="P46" s="1" t="s">
        <v>55</v>
      </c>
      <c r="Q46" s="1" t="s">
        <v>60</v>
      </c>
      <c r="R46" s="1" t="s">
        <v>53</v>
      </c>
      <c r="S46" s="1" t="s">
        <v>84</v>
      </c>
      <c r="T46" s="1" t="s">
        <v>81</v>
      </c>
      <c r="U46" s="1" t="s">
        <v>56</v>
      </c>
      <c r="V46" s="1" t="s">
        <v>56</v>
      </c>
      <c r="W46" s="1" t="s">
        <v>68</v>
      </c>
    </row>
    <row r="47">
      <c r="A47" s="1">
        <v>6.0</v>
      </c>
      <c r="B47" s="1" t="s">
        <v>81</v>
      </c>
      <c r="C47" s="1" t="s">
        <v>75</v>
      </c>
      <c r="D47" s="1" t="s">
        <v>71</v>
      </c>
      <c r="E47" s="1" t="s">
        <v>60</v>
      </c>
      <c r="F47" s="1" t="s">
        <v>81</v>
      </c>
      <c r="G47" s="1" t="s">
        <v>71</v>
      </c>
      <c r="H47" s="1" t="s">
        <v>71</v>
      </c>
      <c r="I47" s="1" t="s">
        <v>72</v>
      </c>
      <c r="J47" s="1" t="s">
        <v>60</v>
      </c>
      <c r="K47" s="1" t="s">
        <v>76</v>
      </c>
      <c r="L47" s="1" t="s">
        <v>82</v>
      </c>
      <c r="M47" s="1"/>
      <c r="N47" s="1" t="s">
        <v>74</v>
      </c>
      <c r="O47" s="1"/>
      <c r="P47" s="1" t="s">
        <v>64</v>
      </c>
      <c r="Q47" s="1" t="s">
        <v>64</v>
      </c>
      <c r="R47" s="1" t="s">
        <v>63</v>
      </c>
      <c r="S47" s="1" t="s">
        <v>82</v>
      </c>
      <c r="T47" s="1" t="s">
        <v>75</v>
      </c>
      <c r="U47" s="1"/>
      <c r="V47" s="1"/>
      <c r="W47" s="1" t="s">
        <v>56</v>
      </c>
    </row>
    <row r="48">
      <c r="A48" s="1">
        <v>7.0</v>
      </c>
      <c r="B48" s="1" t="s">
        <v>64</v>
      </c>
      <c r="C48" s="1" t="s">
        <v>60</v>
      </c>
      <c r="D48" s="1" t="s">
        <v>71</v>
      </c>
      <c r="E48" s="1" t="s">
        <v>64</v>
      </c>
      <c r="F48" s="1" t="s">
        <v>70</v>
      </c>
      <c r="G48" s="1" t="s">
        <v>56</v>
      </c>
      <c r="H48" s="1" t="s">
        <v>76</v>
      </c>
      <c r="I48" s="1" t="s">
        <v>65</v>
      </c>
      <c r="J48" s="1" t="s">
        <v>54</v>
      </c>
      <c r="K48" s="1" t="s">
        <v>55</v>
      </c>
      <c r="L48" s="1" t="s">
        <v>55</v>
      </c>
      <c r="M48" s="1" t="s">
        <v>56</v>
      </c>
      <c r="N48" s="1" t="s">
        <v>75</v>
      </c>
      <c r="O48" s="1" t="s">
        <v>75</v>
      </c>
      <c r="P48" s="1" t="s">
        <v>83</v>
      </c>
      <c r="Q48" s="1" t="s">
        <v>56</v>
      </c>
      <c r="R48" s="1" t="s">
        <v>64</v>
      </c>
      <c r="S48" s="1" t="s">
        <v>73</v>
      </c>
      <c r="T48" s="1" t="s">
        <v>56</v>
      </c>
      <c r="U48" s="1" t="s">
        <v>56</v>
      </c>
      <c r="V48" s="1"/>
      <c r="W48" s="1" t="s">
        <v>56</v>
      </c>
    </row>
    <row r="49">
      <c r="A49" s="1">
        <v>8.0</v>
      </c>
      <c r="B49" s="1" t="s">
        <v>82</v>
      </c>
      <c r="C49" s="1" t="s">
        <v>71</v>
      </c>
      <c r="D49" s="1" t="s">
        <v>82</v>
      </c>
      <c r="E49" s="1" t="s">
        <v>82</v>
      </c>
      <c r="F49" s="1" t="s">
        <v>55</v>
      </c>
      <c r="G49" s="1" t="s">
        <v>65</v>
      </c>
      <c r="H49" s="1" t="s">
        <v>82</v>
      </c>
      <c r="I49" s="1" t="s">
        <v>54</v>
      </c>
      <c r="J49" s="1" t="s">
        <v>65</v>
      </c>
      <c r="K49" s="1" t="s">
        <v>83</v>
      </c>
      <c r="L49" s="1" t="s">
        <v>55</v>
      </c>
      <c r="M49" s="1" t="s">
        <v>56</v>
      </c>
      <c r="N49" s="1" t="s">
        <v>55</v>
      </c>
      <c r="O49" s="1" t="s">
        <v>55</v>
      </c>
      <c r="P49" s="1" t="s">
        <v>60</v>
      </c>
      <c r="Q49" s="1" t="s">
        <v>56</v>
      </c>
      <c r="R49" s="1" t="s">
        <v>75</v>
      </c>
      <c r="S49" s="1" t="s">
        <v>83</v>
      </c>
      <c r="T49" s="1" t="s">
        <v>83</v>
      </c>
      <c r="U49" s="1" t="s">
        <v>67</v>
      </c>
      <c r="V49" s="1" t="s">
        <v>56</v>
      </c>
      <c r="W49" s="1" t="s">
        <v>56</v>
      </c>
    </row>
    <row r="50">
      <c r="A50" s="1">
        <v>9.0</v>
      </c>
      <c r="B50" s="1" t="s">
        <v>56</v>
      </c>
      <c r="C50" s="1" t="s">
        <v>64</v>
      </c>
      <c r="D50" s="1" t="s">
        <v>91</v>
      </c>
      <c r="E50" s="1" t="s">
        <v>58</v>
      </c>
      <c r="F50" s="1" t="s">
        <v>67</v>
      </c>
      <c r="G50" s="1" t="s">
        <v>64</v>
      </c>
      <c r="H50" s="1" t="s">
        <v>91</v>
      </c>
      <c r="I50" s="1" t="s">
        <v>70</v>
      </c>
      <c r="J50" s="1" t="s">
        <v>59</v>
      </c>
      <c r="K50" s="1" t="s">
        <v>56</v>
      </c>
      <c r="L50" s="1" t="s">
        <v>81</v>
      </c>
      <c r="M50" s="1" t="s">
        <v>60</v>
      </c>
      <c r="N50" s="1" t="s">
        <v>63</v>
      </c>
      <c r="O50" s="1" t="s">
        <v>81</v>
      </c>
      <c r="P50" s="1" t="s">
        <v>61</v>
      </c>
      <c r="Q50" s="1" t="s">
        <v>55</v>
      </c>
      <c r="R50" s="1" t="s">
        <v>94</v>
      </c>
      <c r="S50" s="1" t="s">
        <v>73</v>
      </c>
      <c r="T50" s="1" t="s">
        <v>68</v>
      </c>
      <c r="U50" s="1" t="s">
        <v>69</v>
      </c>
      <c r="V50" s="1"/>
      <c r="W50" s="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</row>
    <row r="2">
      <c r="A2" s="1">
        <v>0.0</v>
      </c>
      <c r="B2" s="1">
        <v>9.0</v>
      </c>
      <c r="C2" s="1">
        <v>350.0</v>
      </c>
      <c r="D2" s="1">
        <v>455.0</v>
      </c>
      <c r="E2" s="1">
        <v>4.0</v>
      </c>
      <c r="F2" s="1">
        <v>0.0</v>
      </c>
      <c r="G2" s="1">
        <v>57.0</v>
      </c>
      <c r="H2" s="1">
        <v>143.0</v>
      </c>
      <c r="I2" s="1">
        <v>53.0</v>
      </c>
      <c r="J2" s="1">
        <v>22.0</v>
      </c>
      <c r="K2" s="1">
        <v>122.0</v>
      </c>
      <c r="L2" s="1">
        <v>2.0</v>
      </c>
      <c r="M2" s="1">
        <v>0.0</v>
      </c>
      <c r="N2" s="1">
        <v>0.0</v>
      </c>
      <c r="O2" s="1">
        <v>6.0</v>
      </c>
      <c r="P2" s="1">
        <v>0.0</v>
      </c>
      <c r="Q2" s="1">
        <v>0.0</v>
      </c>
      <c r="R2" s="1">
        <v>1.0</v>
      </c>
      <c r="S2" s="1">
        <v>23.0</v>
      </c>
      <c r="T2" s="1">
        <v>47.0</v>
      </c>
      <c r="U2" s="1">
        <v>0.0</v>
      </c>
      <c r="V2" s="1">
        <v>0.0</v>
      </c>
      <c r="W2" s="1">
        <v>0.0</v>
      </c>
      <c r="X2" s="1">
        <v>1.0</v>
      </c>
    </row>
    <row r="3">
      <c r="A3" s="1">
        <v>1.0</v>
      </c>
      <c r="B3" s="1">
        <v>2.0</v>
      </c>
      <c r="C3" s="1">
        <v>12.0</v>
      </c>
      <c r="D3" s="1">
        <v>13.0</v>
      </c>
      <c r="E3" s="1">
        <v>171.0</v>
      </c>
      <c r="F3" s="1">
        <v>7594.0</v>
      </c>
      <c r="G3" s="1">
        <v>0.0</v>
      </c>
      <c r="H3" s="1">
        <v>7.0</v>
      </c>
      <c r="I3" s="1">
        <v>1.0</v>
      </c>
      <c r="J3" s="1">
        <v>5.0</v>
      </c>
      <c r="K3" s="1">
        <v>0.0</v>
      </c>
      <c r="L3" s="1">
        <v>2.0</v>
      </c>
      <c r="M3" s="1">
        <v>0.0</v>
      </c>
      <c r="N3" s="1">
        <v>17.0</v>
      </c>
      <c r="O3" s="1">
        <v>0.0</v>
      </c>
      <c r="P3" s="1">
        <v>1.0</v>
      </c>
      <c r="Q3" s="1">
        <v>1.0</v>
      </c>
      <c r="R3" s="1">
        <v>13.0</v>
      </c>
      <c r="S3" s="1">
        <v>4.0</v>
      </c>
      <c r="T3" s="1">
        <v>3.0</v>
      </c>
      <c r="U3" s="1">
        <v>1.0</v>
      </c>
      <c r="V3" s="1">
        <v>0.0</v>
      </c>
      <c r="W3" s="1">
        <v>5.0</v>
      </c>
      <c r="X3" s="1">
        <v>0.0</v>
      </c>
    </row>
    <row r="4">
      <c r="A4" s="1">
        <v>2.0</v>
      </c>
      <c r="B4" s="1">
        <v>142.0</v>
      </c>
      <c r="C4" s="1">
        <v>18.0</v>
      </c>
      <c r="D4" s="1">
        <v>33.0</v>
      </c>
      <c r="E4" s="1">
        <v>2758.0</v>
      </c>
      <c r="F4" s="1">
        <v>43.0</v>
      </c>
      <c r="G4" s="1">
        <v>49.0</v>
      </c>
      <c r="H4" s="1">
        <v>63.0</v>
      </c>
      <c r="I4" s="1">
        <v>10.0</v>
      </c>
      <c r="J4" s="1">
        <v>32.0</v>
      </c>
      <c r="K4" s="1">
        <v>65.0</v>
      </c>
      <c r="L4" s="1">
        <v>19.0</v>
      </c>
      <c r="M4" s="1">
        <v>0.0</v>
      </c>
      <c r="N4" s="1">
        <v>0.0</v>
      </c>
      <c r="O4" s="1">
        <v>1.0</v>
      </c>
      <c r="P4" s="1">
        <v>0.0</v>
      </c>
      <c r="Q4" s="1">
        <v>2.0</v>
      </c>
      <c r="R4" s="1">
        <v>4.0</v>
      </c>
      <c r="S4" s="1">
        <v>9.0</v>
      </c>
      <c r="T4" s="1">
        <v>13.0</v>
      </c>
      <c r="U4" s="1">
        <v>0.0</v>
      </c>
      <c r="V4" s="1">
        <v>3.0</v>
      </c>
      <c r="W4" s="1">
        <v>5.0</v>
      </c>
      <c r="X4" s="1">
        <v>1.0</v>
      </c>
    </row>
    <row r="5">
      <c r="A5" s="1">
        <v>3.0</v>
      </c>
      <c r="B5" s="1">
        <v>8341.0</v>
      </c>
      <c r="C5" s="1">
        <v>69.0</v>
      </c>
      <c r="D5" s="1">
        <v>37.0</v>
      </c>
      <c r="E5" s="1">
        <v>1222.0</v>
      </c>
      <c r="F5" s="1">
        <v>66.0</v>
      </c>
      <c r="G5" s="1">
        <v>205.0</v>
      </c>
      <c r="H5" s="1">
        <v>115.0</v>
      </c>
      <c r="I5" s="1">
        <v>40.0</v>
      </c>
      <c r="J5" s="1">
        <v>362.0</v>
      </c>
      <c r="K5" s="1">
        <v>212.0</v>
      </c>
      <c r="L5" s="1">
        <v>105.0</v>
      </c>
      <c r="M5" s="1">
        <v>2.0</v>
      </c>
      <c r="N5" s="1">
        <v>62.0</v>
      </c>
      <c r="O5" s="1">
        <v>20.0</v>
      </c>
      <c r="P5" s="1">
        <v>36.0</v>
      </c>
      <c r="Q5" s="1">
        <v>37.0</v>
      </c>
      <c r="R5" s="1">
        <v>19.0</v>
      </c>
      <c r="S5" s="1">
        <v>11.0</v>
      </c>
      <c r="T5" s="1">
        <v>18.0</v>
      </c>
      <c r="U5" s="1">
        <v>3.0</v>
      </c>
      <c r="V5" s="1">
        <v>50.0</v>
      </c>
      <c r="W5" s="1">
        <v>25.0</v>
      </c>
      <c r="X5" s="1">
        <v>16.0</v>
      </c>
    </row>
    <row r="6">
      <c r="A6" s="1">
        <v>4.0</v>
      </c>
      <c r="B6" s="1">
        <v>1.0</v>
      </c>
      <c r="C6" s="1">
        <v>11.0</v>
      </c>
      <c r="D6" s="1">
        <v>30.0</v>
      </c>
      <c r="E6" s="1">
        <v>35.0</v>
      </c>
      <c r="F6" s="1">
        <v>0.0</v>
      </c>
      <c r="G6" s="1">
        <v>0.0</v>
      </c>
      <c r="H6" s="1">
        <v>21.0</v>
      </c>
      <c r="I6" s="1">
        <v>323.0</v>
      </c>
      <c r="J6" s="1">
        <v>11.0</v>
      </c>
      <c r="K6" s="1">
        <v>10.0</v>
      </c>
      <c r="L6" s="1">
        <v>1302.0</v>
      </c>
      <c r="M6" s="1">
        <v>2.0</v>
      </c>
      <c r="N6" s="1">
        <v>147.0</v>
      </c>
      <c r="O6" s="1">
        <v>92.0</v>
      </c>
      <c r="P6" s="1">
        <v>286.0</v>
      </c>
      <c r="Q6" s="1">
        <v>3.0</v>
      </c>
      <c r="R6" s="1">
        <v>2.0</v>
      </c>
      <c r="S6" s="1">
        <v>15.0</v>
      </c>
      <c r="T6" s="1">
        <v>6.0</v>
      </c>
      <c r="U6" s="1">
        <v>17.0</v>
      </c>
      <c r="V6" s="1">
        <v>0.0</v>
      </c>
      <c r="W6" s="1">
        <v>0.0</v>
      </c>
      <c r="X6" s="1">
        <v>0.0</v>
      </c>
    </row>
    <row r="7">
      <c r="A7" s="1">
        <v>5.0</v>
      </c>
      <c r="B7" s="1">
        <v>105.0</v>
      </c>
      <c r="C7" s="1">
        <v>441.0</v>
      </c>
      <c r="D7" s="1">
        <v>581.0</v>
      </c>
      <c r="E7" s="1">
        <v>250.0</v>
      </c>
      <c r="F7" s="1">
        <v>4.0</v>
      </c>
      <c r="G7" s="1">
        <v>421.0</v>
      </c>
      <c r="H7" s="1">
        <v>422.0</v>
      </c>
      <c r="I7" s="1">
        <v>316.0</v>
      </c>
      <c r="J7" s="1">
        <v>420.0</v>
      </c>
      <c r="K7" s="1">
        <v>258.0</v>
      </c>
      <c r="L7" s="1">
        <v>113.0</v>
      </c>
      <c r="M7" s="1">
        <v>0.0</v>
      </c>
      <c r="N7" s="1">
        <v>11.0</v>
      </c>
      <c r="O7" s="1">
        <v>68.0</v>
      </c>
      <c r="P7" s="1">
        <v>21.0</v>
      </c>
      <c r="Q7" s="1">
        <v>43.0</v>
      </c>
      <c r="R7" s="1">
        <v>41.0</v>
      </c>
      <c r="S7" s="1">
        <v>82.0</v>
      </c>
      <c r="T7" s="1">
        <v>54.0</v>
      </c>
      <c r="U7" s="1">
        <v>7.0</v>
      </c>
      <c r="V7" s="1">
        <v>2.0</v>
      </c>
      <c r="W7" s="1">
        <v>15.0</v>
      </c>
      <c r="X7" s="1">
        <v>10.0</v>
      </c>
    </row>
    <row r="8">
      <c r="A8" s="1">
        <v>6.0</v>
      </c>
      <c r="B8" s="1">
        <v>15.0</v>
      </c>
      <c r="C8" s="1">
        <v>5402.0</v>
      </c>
      <c r="D8" s="1">
        <v>1755.0</v>
      </c>
      <c r="E8" s="1">
        <v>471.0</v>
      </c>
      <c r="F8" s="1">
        <v>3.0</v>
      </c>
      <c r="G8" s="1">
        <v>604.0</v>
      </c>
      <c r="H8" s="1">
        <v>175.0</v>
      </c>
      <c r="I8" s="1">
        <v>21.0</v>
      </c>
      <c r="J8" s="1">
        <v>331.0</v>
      </c>
      <c r="K8" s="1">
        <v>284.0</v>
      </c>
      <c r="L8" s="1">
        <v>1048.0</v>
      </c>
      <c r="M8" s="1">
        <v>0.0</v>
      </c>
      <c r="N8" s="1">
        <v>0.0</v>
      </c>
      <c r="O8" s="1">
        <v>1.0</v>
      </c>
      <c r="P8" s="1">
        <v>2.0</v>
      </c>
      <c r="Q8" s="1">
        <v>13.0</v>
      </c>
      <c r="R8" s="1">
        <v>18.0</v>
      </c>
      <c r="S8" s="1">
        <v>799.0</v>
      </c>
      <c r="T8" s="1">
        <v>474.0</v>
      </c>
      <c r="U8" s="1">
        <v>1.0</v>
      </c>
      <c r="V8" s="1">
        <v>0.0</v>
      </c>
      <c r="W8" s="1">
        <v>6.0</v>
      </c>
      <c r="X8" s="1">
        <v>10.0</v>
      </c>
    </row>
    <row r="9">
      <c r="A9" s="1">
        <v>7.0</v>
      </c>
      <c r="B9" s="1">
        <v>7.0</v>
      </c>
      <c r="C9" s="1">
        <v>28.0</v>
      </c>
      <c r="D9" s="1">
        <v>63.0</v>
      </c>
      <c r="E9" s="1">
        <v>4.0</v>
      </c>
      <c r="F9" s="1">
        <v>92.0</v>
      </c>
      <c r="G9" s="1">
        <v>1.0</v>
      </c>
      <c r="H9" s="1">
        <v>93.0</v>
      </c>
      <c r="I9" s="1">
        <v>5922.0</v>
      </c>
      <c r="J9" s="1">
        <v>24.0</v>
      </c>
      <c r="K9" s="1">
        <v>20.0</v>
      </c>
      <c r="L9" s="1">
        <v>258.0</v>
      </c>
      <c r="M9" s="1">
        <v>7546.0</v>
      </c>
      <c r="N9" s="1">
        <v>4478.0</v>
      </c>
      <c r="O9" s="1">
        <v>6637.0</v>
      </c>
      <c r="P9" s="1">
        <v>286.0</v>
      </c>
      <c r="Q9" s="1">
        <v>3.0</v>
      </c>
      <c r="R9" s="1">
        <v>5.0</v>
      </c>
      <c r="S9" s="1">
        <v>1.0</v>
      </c>
      <c r="T9" s="1">
        <v>8.0</v>
      </c>
      <c r="U9" s="1">
        <v>3145.0</v>
      </c>
      <c r="V9" s="1">
        <v>0.0</v>
      </c>
      <c r="W9" s="1">
        <v>3.0</v>
      </c>
      <c r="X9" s="1">
        <v>0.0</v>
      </c>
    </row>
    <row r="10">
      <c r="A10" s="1">
        <v>8.0</v>
      </c>
      <c r="B10" s="1">
        <v>1292.0</v>
      </c>
      <c r="C10" s="1">
        <v>813.0</v>
      </c>
      <c r="D10" s="1">
        <v>8150.0</v>
      </c>
      <c r="E10" s="1">
        <v>2671.0</v>
      </c>
      <c r="F10" s="1">
        <v>128.0</v>
      </c>
      <c r="G10" s="1">
        <v>7318.0</v>
      </c>
      <c r="H10" s="1">
        <v>2838.0</v>
      </c>
      <c r="I10" s="1">
        <v>204.0</v>
      </c>
      <c r="J10" s="1">
        <v>5766.0</v>
      </c>
      <c r="K10" s="1">
        <v>1306.0</v>
      </c>
      <c r="L10" s="1">
        <v>1033.0</v>
      </c>
      <c r="M10" s="1">
        <v>3.0</v>
      </c>
      <c r="N10" s="1">
        <v>147.0</v>
      </c>
      <c r="O10" s="1">
        <v>211.0</v>
      </c>
      <c r="P10" s="1">
        <v>115.0</v>
      </c>
      <c r="Q10" s="1">
        <v>4218.0</v>
      </c>
      <c r="R10" s="1">
        <v>3982.0</v>
      </c>
      <c r="S10" s="1">
        <v>949.0</v>
      </c>
      <c r="T10" s="1">
        <v>128.0</v>
      </c>
      <c r="U10" s="1">
        <v>4.0</v>
      </c>
      <c r="V10" s="1">
        <v>32.0</v>
      </c>
      <c r="W10" s="1">
        <v>1263.0</v>
      </c>
      <c r="X10" s="1">
        <v>589.0</v>
      </c>
    </row>
    <row r="11">
      <c r="A11" s="1">
        <v>9.0</v>
      </c>
      <c r="B11" s="1">
        <v>4.0</v>
      </c>
      <c r="C11" s="1">
        <v>6.0</v>
      </c>
      <c r="D11" s="1">
        <v>35.0</v>
      </c>
      <c r="E11" s="1">
        <v>96.0</v>
      </c>
      <c r="F11" s="1">
        <v>0.0</v>
      </c>
      <c r="G11" s="1">
        <v>6.0</v>
      </c>
      <c r="H11" s="1">
        <v>24.0</v>
      </c>
      <c r="I11" s="1">
        <v>165.0</v>
      </c>
      <c r="J11" s="1">
        <v>17.0</v>
      </c>
      <c r="K11" s="1">
        <v>16.0</v>
      </c>
      <c r="L11" s="1">
        <v>376.0</v>
      </c>
      <c r="M11" s="1">
        <v>14.0</v>
      </c>
      <c r="N11" s="1">
        <v>237.0</v>
      </c>
      <c r="O11" s="1">
        <v>98.0</v>
      </c>
      <c r="P11" s="1">
        <v>142.0</v>
      </c>
      <c r="Q11" s="1">
        <v>8.0</v>
      </c>
      <c r="R11" s="1">
        <v>5.0</v>
      </c>
      <c r="S11" s="1">
        <v>6.0</v>
      </c>
      <c r="T11" s="1">
        <v>2.0</v>
      </c>
      <c r="U11" s="1">
        <v>27.0</v>
      </c>
      <c r="V11" s="1">
        <v>0.0</v>
      </c>
      <c r="W11" s="1">
        <v>3.0</v>
      </c>
      <c r="X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</row>
    <row r="21">
      <c r="A21" s="1">
        <v>0.0</v>
      </c>
      <c r="B21" s="1" t="str">
        <f t="shared" ref="B21:X21" si="1">LEFT(B41,4)</f>
        <v>0.89</v>
      </c>
      <c r="C21" s="1" t="str">
        <f t="shared" si="1"/>
        <v>0.91</v>
      </c>
      <c r="D21" s="1" t="str">
        <f t="shared" si="1"/>
        <v>0.87</v>
      </c>
      <c r="E21" s="1" t="str">
        <f t="shared" si="1"/>
        <v>0.75</v>
      </c>
      <c r="F21" s="1" t="str">
        <f t="shared" si="1"/>
        <v/>
      </c>
      <c r="G21" s="1" t="str">
        <f t="shared" si="1"/>
        <v>0.88</v>
      </c>
      <c r="H21" s="1" t="str">
        <f t="shared" si="1"/>
        <v>0.88</v>
      </c>
      <c r="I21" s="1" t="str">
        <f t="shared" si="1"/>
        <v>0.87</v>
      </c>
      <c r="J21" s="1" t="str">
        <f t="shared" si="1"/>
        <v>0.91</v>
      </c>
      <c r="K21" s="1" t="str">
        <f t="shared" si="1"/>
        <v>0.87</v>
      </c>
      <c r="L21" s="1" t="str">
        <f t="shared" si="1"/>
        <v>0.50</v>
      </c>
      <c r="M21" s="1" t="str">
        <f t="shared" si="1"/>
        <v/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/>
      </c>
      <c r="R21" s="1" t="str">
        <f t="shared" si="1"/>
        <v>1.00</v>
      </c>
      <c r="S21" s="1" t="str">
        <f t="shared" si="1"/>
        <v>0.74</v>
      </c>
      <c r="T21" s="1" t="str">
        <f t="shared" si="1"/>
        <v>0.96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>1.00</v>
      </c>
    </row>
    <row r="22">
      <c r="A22" s="1">
        <v>1.0</v>
      </c>
      <c r="B22" s="1" t="str">
        <f t="shared" ref="B22:X22" si="2">LEFT(B42,4)</f>
        <v>0.50</v>
      </c>
      <c r="C22" s="1" t="str">
        <f t="shared" si="2"/>
        <v>0.75</v>
      </c>
      <c r="D22" s="1" t="str">
        <f t="shared" si="2"/>
        <v>0.85</v>
      </c>
      <c r="E22" s="1" t="str">
        <f t="shared" si="2"/>
        <v>0.82</v>
      </c>
      <c r="F22" s="1" t="str">
        <f t="shared" si="2"/>
        <v>0.99</v>
      </c>
      <c r="G22" s="1" t="str">
        <f t="shared" si="2"/>
        <v/>
      </c>
      <c r="H22" s="1" t="str">
        <f t="shared" si="2"/>
        <v>0.71</v>
      </c>
      <c r="I22" s="1" t="str">
        <f t="shared" si="2"/>
        <v>0.00</v>
      </c>
      <c r="J22" s="1" t="str">
        <f t="shared" si="2"/>
        <v>0.80</v>
      </c>
      <c r="K22" s="1" t="str">
        <f t="shared" si="2"/>
        <v/>
      </c>
      <c r="L22" s="1" t="str">
        <f t="shared" si="2"/>
        <v>1.00</v>
      </c>
      <c r="M22" s="1" t="str">
        <f t="shared" si="2"/>
        <v/>
      </c>
      <c r="N22" s="1" t="str">
        <f t="shared" si="2"/>
        <v>0.71</v>
      </c>
      <c r="O22" s="1" t="str">
        <f t="shared" si="2"/>
        <v/>
      </c>
      <c r="P22" s="1" t="str">
        <f t="shared" si="2"/>
        <v>1.00</v>
      </c>
      <c r="Q22" s="1" t="str">
        <f t="shared" si="2"/>
        <v>0.00</v>
      </c>
      <c r="R22" s="1" t="str">
        <f t="shared" si="2"/>
        <v>0.92</v>
      </c>
      <c r="S22" s="1" t="str">
        <f t="shared" si="2"/>
        <v>1.00</v>
      </c>
      <c r="T22" s="1" t="str">
        <f t="shared" si="2"/>
        <v>0.67</v>
      </c>
      <c r="U22" s="1" t="str">
        <f t="shared" si="2"/>
        <v>0.00</v>
      </c>
      <c r="V22" s="1" t="str">
        <f t="shared" si="2"/>
        <v/>
      </c>
      <c r="W22" s="1" t="str">
        <f t="shared" si="2"/>
        <v>0.80</v>
      </c>
      <c r="X22" s="1" t="str">
        <f t="shared" si="2"/>
        <v/>
      </c>
    </row>
    <row r="23">
      <c r="A23" s="1">
        <v>2.0</v>
      </c>
      <c r="B23" s="1" t="str">
        <f t="shared" ref="B23:X23" si="3">LEFT(B43,4)</f>
        <v>0.85</v>
      </c>
      <c r="C23" s="1" t="str">
        <f t="shared" si="3"/>
        <v>0.89</v>
      </c>
      <c r="D23" s="1" t="str">
        <f t="shared" si="3"/>
        <v>0.70</v>
      </c>
      <c r="E23" s="1" t="str">
        <f t="shared" si="3"/>
        <v>0.95</v>
      </c>
      <c r="F23" s="1" t="str">
        <f t="shared" si="3"/>
        <v>0.86</v>
      </c>
      <c r="G23" s="1" t="str">
        <f t="shared" si="3"/>
        <v>0.88</v>
      </c>
      <c r="H23" s="1" t="str">
        <f t="shared" si="3"/>
        <v>0.90</v>
      </c>
      <c r="I23" s="1" t="str">
        <f t="shared" si="3"/>
        <v>0.70</v>
      </c>
      <c r="J23" s="1" t="str">
        <f t="shared" si="3"/>
        <v>0.88</v>
      </c>
      <c r="K23" s="1" t="str">
        <f t="shared" si="3"/>
        <v>0.78</v>
      </c>
      <c r="L23" s="1" t="str">
        <f t="shared" si="3"/>
        <v>0.84</v>
      </c>
      <c r="M23" s="1" t="str">
        <f t="shared" si="3"/>
        <v/>
      </c>
      <c r="N23" s="1" t="str">
        <f t="shared" si="3"/>
        <v/>
      </c>
      <c r="O23" s="1" t="str">
        <f t="shared" si="3"/>
        <v>1.00</v>
      </c>
      <c r="P23" s="1" t="str">
        <f t="shared" si="3"/>
        <v/>
      </c>
      <c r="Q23" s="1" t="str">
        <f t="shared" si="3"/>
        <v>0.50</v>
      </c>
      <c r="R23" s="1" t="str">
        <f t="shared" si="3"/>
        <v>1.00</v>
      </c>
      <c r="S23" s="1" t="str">
        <f t="shared" si="3"/>
        <v>0.67</v>
      </c>
      <c r="T23" s="1" t="str">
        <f t="shared" si="3"/>
        <v>0.85</v>
      </c>
      <c r="U23" s="1" t="str">
        <f t="shared" si="3"/>
        <v/>
      </c>
      <c r="V23" s="1" t="str">
        <f t="shared" si="3"/>
        <v>1.00</v>
      </c>
      <c r="W23" s="1" t="str">
        <f t="shared" si="3"/>
        <v>0.80</v>
      </c>
      <c r="X23" s="1" t="str">
        <f t="shared" si="3"/>
        <v>1.00</v>
      </c>
    </row>
    <row r="24">
      <c r="A24" s="1">
        <v>3.0</v>
      </c>
      <c r="B24" s="1" t="str">
        <f t="shared" ref="B24:X24" si="4">LEFT(B44,4)</f>
        <v>0.99</v>
      </c>
      <c r="C24" s="1" t="str">
        <f t="shared" si="4"/>
        <v>0.84</v>
      </c>
      <c r="D24" s="1" t="str">
        <f t="shared" si="4"/>
        <v>0.84</v>
      </c>
      <c r="E24" s="1" t="str">
        <f t="shared" si="4"/>
        <v>0.94</v>
      </c>
      <c r="F24" s="1" t="str">
        <f t="shared" si="4"/>
        <v>0.83</v>
      </c>
      <c r="G24" s="1" t="str">
        <f t="shared" si="4"/>
        <v>0.93</v>
      </c>
      <c r="H24" s="1" t="str">
        <f t="shared" si="4"/>
        <v>0.94</v>
      </c>
      <c r="I24" s="1" t="str">
        <f t="shared" si="4"/>
        <v>0.80</v>
      </c>
      <c r="J24" s="1" t="str">
        <f t="shared" si="4"/>
        <v>0.93</v>
      </c>
      <c r="K24" s="1" t="str">
        <f t="shared" si="4"/>
        <v>0.93</v>
      </c>
      <c r="L24" s="1" t="str">
        <f t="shared" si="4"/>
        <v>0.89</v>
      </c>
      <c r="M24" s="1" t="str">
        <f t="shared" si="4"/>
        <v>1.00</v>
      </c>
      <c r="N24" s="1" t="str">
        <f t="shared" si="4"/>
        <v>0.94</v>
      </c>
      <c r="O24" s="1" t="str">
        <f t="shared" si="4"/>
        <v>0.85</v>
      </c>
      <c r="P24" s="1" t="str">
        <f t="shared" si="4"/>
        <v>0.92</v>
      </c>
      <c r="Q24" s="1" t="str">
        <f t="shared" si="4"/>
        <v>0.86</v>
      </c>
      <c r="R24" s="1" t="str">
        <f t="shared" si="4"/>
        <v>0.84</v>
      </c>
      <c r="S24" s="1" t="str">
        <f t="shared" si="4"/>
        <v>0.73</v>
      </c>
      <c r="T24" s="1" t="str">
        <f t="shared" si="4"/>
        <v>0.94</v>
      </c>
      <c r="U24" s="1" t="str">
        <f t="shared" si="4"/>
        <v>0.67</v>
      </c>
      <c r="V24" s="1" t="str">
        <f t="shared" si="4"/>
        <v>0.98</v>
      </c>
      <c r="W24" s="1" t="str">
        <f t="shared" si="4"/>
        <v>0.96</v>
      </c>
      <c r="X24" s="1" t="str">
        <f t="shared" si="4"/>
        <v>0.81</v>
      </c>
    </row>
    <row r="25">
      <c r="A25" s="1">
        <v>4.0</v>
      </c>
      <c r="B25" s="1" t="str">
        <f t="shared" ref="B25:X25" si="5">LEFT(B45,4)</f>
        <v>1.00</v>
      </c>
      <c r="C25" s="1" t="str">
        <f t="shared" si="5"/>
        <v>0.82</v>
      </c>
      <c r="D25" s="1" t="str">
        <f t="shared" si="5"/>
        <v>0.93</v>
      </c>
      <c r="E25" s="1" t="str">
        <f t="shared" si="5"/>
        <v>0.86</v>
      </c>
      <c r="F25" s="1" t="str">
        <f t="shared" si="5"/>
        <v/>
      </c>
      <c r="G25" s="1" t="str">
        <f t="shared" si="5"/>
        <v/>
      </c>
      <c r="H25" s="1" t="str">
        <f t="shared" si="5"/>
        <v>0.95</v>
      </c>
      <c r="I25" s="1" t="str">
        <f t="shared" si="5"/>
        <v>0.95</v>
      </c>
      <c r="J25" s="1" t="str">
        <f t="shared" si="5"/>
        <v>0.82</v>
      </c>
      <c r="K25" s="1" t="str">
        <f t="shared" si="5"/>
        <v>0.90</v>
      </c>
      <c r="L25" s="1" t="str">
        <f t="shared" si="5"/>
        <v>0.95</v>
      </c>
      <c r="M25" s="1" t="str">
        <f t="shared" si="5"/>
        <v>1.00</v>
      </c>
      <c r="N25" s="1" t="str">
        <f t="shared" si="5"/>
        <v>0.92</v>
      </c>
      <c r="O25" s="1" t="str">
        <f t="shared" si="5"/>
        <v>0.90</v>
      </c>
      <c r="P25" s="1" t="str">
        <f t="shared" si="5"/>
        <v>0.97</v>
      </c>
      <c r="Q25" s="1" t="str">
        <f t="shared" si="5"/>
        <v>0.67</v>
      </c>
      <c r="R25" s="1" t="str">
        <f t="shared" si="5"/>
        <v>1.00</v>
      </c>
      <c r="S25" s="1" t="str">
        <f t="shared" si="5"/>
        <v>0.87</v>
      </c>
      <c r="T25" s="1" t="str">
        <f t="shared" si="5"/>
        <v>1.00</v>
      </c>
      <c r="U25" s="1" t="str">
        <f t="shared" si="5"/>
        <v>0.94</v>
      </c>
      <c r="V25" s="1" t="str">
        <f t="shared" si="5"/>
        <v/>
      </c>
      <c r="W25" s="1" t="str">
        <f t="shared" si="5"/>
        <v/>
      </c>
      <c r="X25" s="1" t="str">
        <f t="shared" si="5"/>
        <v/>
      </c>
    </row>
    <row r="26">
      <c r="A26" s="1">
        <v>5.0</v>
      </c>
      <c r="B26" s="1" t="str">
        <f t="shared" ref="B26:X26" si="6">LEFT(B46,4)</f>
        <v>0.90</v>
      </c>
      <c r="C26" s="1" t="str">
        <f t="shared" si="6"/>
        <v>0.90</v>
      </c>
      <c r="D26" s="1" t="str">
        <f t="shared" si="6"/>
        <v>0.94</v>
      </c>
      <c r="E26" s="1" t="str">
        <f t="shared" si="6"/>
        <v>0.89</v>
      </c>
      <c r="F26" s="1" t="str">
        <f t="shared" si="6"/>
        <v>1.00</v>
      </c>
      <c r="G26" s="1" t="str">
        <f t="shared" si="6"/>
        <v>0.91</v>
      </c>
      <c r="H26" s="1" t="str">
        <f t="shared" si="6"/>
        <v>0.97</v>
      </c>
      <c r="I26" s="1" t="str">
        <f t="shared" si="6"/>
        <v>0.92</v>
      </c>
      <c r="J26" s="1" t="str">
        <f t="shared" si="6"/>
        <v>0.93</v>
      </c>
      <c r="K26" s="1" t="str">
        <f t="shared" si="6"/>
        <v>0.94</v>
      </c>
      <c r="L26" s="1" t="str">
        <f t="shared" si="6"/>
        <v>0.79</v>
      </c>
      <c r="M26" s="1" t="str">
        <f t="shared" si="6"/>
        <v/>
      </c>
      <c r="N26" s="1" t="str">
        <f t="shared" si="6"/>
        <v>1.00</v>
      </c>
      <c r="O26" s="1" t="str">
        <f t="shared" si="6"/>
        <v>0.91</v>
      </c>
      <c r="P26" s="1" t="str">
        <f t="shared" si="6"/>
        <v>0.90</v>
      </c>
      <c r="Q26" s="1" t="str">
        <f t="shared" si="6"/>
        <v>0.79</v>
      </c>
      <c r="R26" s="1" t="str">
        <f t="shared" si="6"/>
        <v>0.90</v>
      </c>
      <c r="S26" s="1" t="str">
        <f t="shared" si="6"/>
        <v>0.85</v>
      </c>
      <c r="T26" s="1" t="str">
        <f t="shared" si="6"/>
        <v>0.94</v>
      </c>
      <c r="U26" s="1" t="str">
        <f t="shared" si="6"/>
        <v>1.00</v>
      </c>
      <c r="V26" s="1" t="str">
        <f t="shared" si="6"/>
        <v>1.00</v>
      </c>
      <c r="W26" s="1" t="str">
        <f t="shared" si="6"/>
        <v>0.87</v>
      </c>
      <c r="X26" s="1" t="str">
        <f t="shared" si="6"/>
        <v>1.00</v>
      </c>
    </row>
    <row r="27">
      <c r="A27" s="1">
        <v>6.0</v>
      </c>
      <c r="B27" s="1" t="str">
        <f t="shared" ref="B27:X27" si="7">LEFT(B47,4)</f>
        <v>0.80</v>
      </c>
      <c r="C27" s="1" t="str">
        <f t="shared" si="7"/>
        <v>0.98</v>
      </c>
      <c r="D27" s="1" t="str">
        <f t="shared" si="7"/>
        <v>0.93</v>
      </c>
      <c r="E27" s="1" t="str">
        <f t="shared" si="7"/>
        <v>0.94</v>
      </c>
      <c r="F27" s="1" t="str">
        <f t="shared" si="7"/>
        <v>0.67</v>
      </c>
      <c r="G27" s="1" t="str">
        <f t="shared" si="7"/>
        <v>0.94</v>
      </c>
      <c r="H27" s="1" t="str">
        <f t="shared" si="7"/>
        <v>0.93</v>
      </c>
      <c r="I27" s="1" t="str">
        <f t="shared" si="7"/>
        <v>0.86</v>
      </c>
      <c r="J27" s="1" t="str">
        <f t="shared" si="7"/>
        <v>0.94</v>
      </c>
      <c r="K27" s="1" t="str">
        <f t="shared" si="7"/>
        <v>0.96</v>
      </c>
      <c r="L27" s="1" t="str">
        <f t="shared" si="7"/>
        <v>0.95</v>
      </c>
      <c r="M27" s="1" t="str">
        <f t="shared" si="7"/>
        <v/>
      </c>
      <c r="N27" s="1" t="str">
        <f t="shared" si="7"/>
        <v/>
      </c>
      <c r="O27" s="1" t="str">
        <f t="shared" si="7"/>
        <v>0.00</v>
      </c>
      <c r="P27" s="1" t="str">
        <f t="shared" si="7"/>
        <v>1.00</v>
      </c>
      <c r="Q27" s="1" t="str">
        <f t="shared" si="7"/>
        <v>0.92</v>
      </c>
      <c r="R27" s="1" t="str">
        <f t="shared" si="7"/>
        <v>0.89</v>
      </c>
      <c r="S27" s="1" t="str">
        <f t="shared" si="7"/>
        <v>0.96</v>
      </c>
      <c r="T27" s="1" t="str">
        <f t="shared" si="7"/>
        <v>0.98</v>
      </c>
      <c r="U27" s="1" t="str">
        <f t="shared" si="7"/>
        <v>1.00</v>
      </c>
      <c r="V27" s="1" t="str">
        <f t="shared" si="7"/>
        <v/>
      </c>
      <c r="W27" s="1" t="str">
        <f t="shared" si="7"/>
        <v>1.00</v>
      </c>
      <c r="X27" s="1" t="str">
        <f t="shared" si="7"/>
        <v>1.00</v>
      </c>
    </row>
    <row r="28">
      <c r="A28" s="1">
        <v>7.0</v>
      </c>
      <c r="B28" s="1" t="str">
        <f t="shared" ref="B28:X28" si="8">LEFT(B48,4)</f>
        <v>0.71</v>
      </c>
      <c r="C28" s="1" t="str">
        <f t="shared" si="8"/>
        <v>0.79</v>
      </c>
      <c r="D28" s="1" t="str">
        <f t="shared" si="8"/>
        <v>0.92</v>
      </c>
      <c r="E28" s="1" t="str">
        <f t="shared" si="8"/>
        <v>1.00</v>
      </c>
      <c r="F28" s="1" t="str">
        <f t="shared" si="8"/>
        <v>0.84</v>
      </c>
      <c r="G28" s="1" t="str">
        <f t="shared" si="8"/>
        <v>1.00</v>
      </c>
      <c r="H28" s="1" t="str">
        <f t="shared" si="8"/>
        <v>0.87</v>
      </c>
      <c r="I28" s="1" t="str">
        <f t="shared" si="8"/>
        <v>0.98</v>
      </c>
      <c r="J28" s="1" t="str">
        <f t="shared" si="8"/>
        <v>0.88</v>
      </c>
      <c r="K28" s="1" t="str">
        <f t="shared" si="8"/>
        <v>0.95</v>
      </c>
      <c r="L28" s="1" t="str">
        <f t="shared" si="8"/>
        <v>0.90</v>
      </c>
      <c r="M28" s="1" t="str">
        <f t="shared" si="8"/>
        <v>1.00</v>
      </c>
      <c r="N28" s="1" t="str">
        <f t="shared" si="8"/>
        <v>0.99</v>
      </c>
      <c r="O28" s="1" t="str">
        <f t="shared" si="8"/>
        <v>0.99</v>
      </c>
      <c r="P28" s="1" t="str">
        <f t="shared" si="8"/>
        <v>0.98</v>
      </c>
      <c r="Q28" s="1" t="str">
        <f t="shared" si="8"/>
        <v>1.00</v>
      </c>
      <c r="R28" s="1" t="str">
        <f t="shared" si="8"/>
        <v>0.80</v>
      </c>
      <c r="S28" s="1" t="str">
        <f t="shared" si="8"/>
        <v>1.00</v>
      </c>
      <c r="T28" s="1" t="str">
        <f t="shared" si="8"/>
        <v>0.88</v>
      </c>
      <c r="U28" s="1" t="str">
        <f t="shared" si="8"/>
        <v>1.00</v>
      </c>
      <c r="V28" s="1" t="str">
        <f t="shared" si="8"/>
        <v/>
      </c>
      <c r="W28" s="1" t="str">
        <f t="shared" si="8"/>
        <v>1.00</v>
      </c>
      <c r="X28" s="1" t="str">
        <f t="shared" si="8"/>
        <v/>
      </c>
    </row>
    <row r="29">
      <c r="A29" s="1">
        <v>8.0</v>
      </c>
      <c r="B29" s="1" t="str">
        <f t="shared" ref="B29:X29" si="9">LEFT(B49,4)</f>
        <v>0.97</v>
      </c>
      <c r="C29" s="1" t="str">
        <f t="shared" si="9"/>
        <v>0.95</v>
      </c>
      <c r="D29" s="1" t="str">
        <f t="shared" si="9"/>
        <v>0.98</v>
      </c>
      <c r="E29" s="1" t="str">
        <f t="shared" si="9"/>
        <v>0.96</v>
      </c>
      <c r="F29" s="1" t="str">
        <f t="shared" si="9"/>
        <v>0.93</v>
      </c>
      <c r="G29" s="1" t="str">
        <f t="shared" si="9"/>
        <v>0.99</v>
      </c>
      <c r="H29" s="1" t="str">
        <f t="shared" si="9"/>
        <v>0.98</v>
      </c>
      <c r="I29" s="1" t="str">
        <f t="shared" si="9"/>
        <v>0.94</v>
      </c>
      <c r="J29" s="1" t="str">
        <f t="shared" si="9"/>
        <v>0.99</v>
      </c>
      <c r="K29" s="1" t="str">
        <f t="shared" si="9"/>
        <v>0.97</v>
      </c>
      <c r="L29" s="1" t="str">
        <f t="shared" si="9"/>
        <v>0.93</v>
      </c>
      <c r="M29" s="1" t="str">
        <f t="shared" si="9"/>
        <v>1.00</v>
      </c>
      <c r="N29" s="1" t="str">
        <f t="shared" si="9"/>
        <v>0.86</v>
      </c>
      <c r="O29" s="1" t="str">
        <f t="shared" si="9"/>
        <v>0.87</v>
      </c>
      <c r="P29" s="1" t="str">
        <f t="shared" si="9"/>
        <v>0.93</v>
      </c>
      <c r="Q29" s="1" t="str">
        <f t="shared" si="9"/>
        <v>1.00</v>
      </c>
      <c r="R29" s="1" t="str">
        <f t="shared" si="9"/>
        <v>0.99</v>
      </c>
      <c r="S29" s="1" t="str">
        <f t="shared" si="9"/>
        <v>0.97</v>
      </c>
      <c r="T29" s="1" t="str">
        <f t="shared" si="9"/>
        <v>0.96</v>
      </c>
      <c r="U29" s="1" t="str">
        <f t="shared" si="9"/>
        <v>0.75</v>
      </c>
      <c r="V29" s="1" t="str">
        <f t="shared" si="9"/>
        <v>0.97</v>
      </c>
      <c r="W29" s="1" t="str">
        <f t="shared" si="9"/>
        <v>0.99</v>
      </c>
      <c r="X29" s="1" t="str">
        <f t="shared" si="9"/>
        <v>0.99</v>
      </c>
    </row>
    <row r="30">
      <c r="A30" s="1">
        <v>9.0</v>
      </c>
      <c r="B30" s="1" t="str">
        <f t="shared" ref="B30:X30" si="10">LEFT(B50,4)</f>
        <v>0.75</v>
      </c>
      <c r="C30" s="1" t="str">
        <f t="shared" si="10"/>
        <v>0.67</v>
      </c>
      <c r="D30" s="1" t="str">
        <f t="shared" si="10"/>
        <v>0.83</v>
      </c>
      <c r="E30" s="1" t="str">
        <f t="shared" si="10"/>
        <v>0.80</v>
      </c>
      <c r="F30" s="1" t="str">
        <f t="shared" si="10"/>
        <v/>
      </c>
      <c r="G30" s="1" t="str">
        <f t="shared" si="10"/>
        <v>0.83</v>
      </c>
      <c r="H30" s="1" t="str">
        <f t="shared" si="10"/>
        <v>0.79</v>
      </c>
      <c r="I30" s="1" t="str">
        <f t="shared" si="10"/>
        <v>0.87</v>
      </c>
      <c r="J30" s="1" t="str">
        <f t="shared" si="10"/>
        <v>0.94</v>
      </c>
      <c r="K30" s="1" t="str">
        <f t="shared" si="10"/>
        <v>0.75</v>
      </c>
      <c r="L30" s="1" t="str">
        <f t="shared" si="10"/>
        <v>0.90</v>
      </c>
      <c r="M30" s="1" t="str">
        <f t="shared" si="10"/>
        <v>0.86</v>
      </c>
      <c r="N30" s="1" t="str">
        <f t="shared" si="10"/>
        <v>0.90</v>
      </c>
      <c r="O30" s="1" t="str">
        <f t="shared" si="10"/>
        <v>0.79</v>
      </c>
      <c r="P30" s="1" t="str">
        <f t="shared" si="10"/>
        <v>0.89</v>
      </c>
      <c r="Q30" s="1" t="str">
        <f t="shared" si="10"/>
        <v>0.88</v>
      </c>
      <c r="R30" s="1" t="str">
        <f t="shared" si="10"/>
        <v>0.80</v>
      </c>
      <c r="S30" s="1" t="str">
        <f t="shared" si="10"/>
        <v>1.00</v>
      </c>
      <c r="T30" s="1" t="str">
        <f t="shared" si="10"/>
        <v>0.50</v>
      </c>
      <c r="U30" s="1" t="str">
        <f t="shared" si="10"/>
        <v>0.89</v>
      </c>
      <c r="V30" s="1" t="str">
        <f t="shared" si="10"/>
        <v/>
      </c>
      <c r="W30" s="1" t="str">
        <f t="shared" si="10"/>
        <v>1.00</v>
      </c>
      <c r="X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</row>
    <row r="41">
      <c r="A41" s="1">
        <v>0.0</v>
      </c>
      <c r="B41" s="1" t="s">
        <v>61</v>
      </c>
      <c r="C41" s="1" t="s">
        <v>54</v>
      </c>
      <c r="D41" s="1" t="s">
        <v>53</v>
      </c>
      <c r="E41" s="1" t="s">
        <v>67</v>
      </c>
      <c r="F41" s="1"/>
      <c r="G41" s="1" t="s">
        <v>81</v>
      </c>
      <c r="H41" s="1" t="s">
        <v>81</v>
      </c>
      <c r="I41" s="1" t="s">
        <v>53</v>
      </c>
      <c r="J41" s="1" t="s">
        <v>54</v>
      </c>
      <c r="K41" s="1" t="s">
        <v>53</v>
      </c>
      <c r="L41" s="1" t="s">
        <v>73</v>
      </c>
      <c r="M41" s="1"/>
      <c r="N41" s="1"/>
      <c r="O41" s="1" t="s">
        <v>56</v>
      </c>
      <c r="P41" s="1"/>
      <c r="Q41" s="1"/>
      <c r="R41" s="1" t="s">
        <v>56</v>
      </c>
      <c r="S41" s="1" t="s">
        <v>80</v>
      </c>
      <c r="T41" s="1" t="s">
        <v>82</v>
      </c>
      <c r="X41" s="1" t="s">
        <v>56</v>
      </c>
    </row>
    <row r="42">
      <c r="A42" s="1">
        <v>1.0</v>
      </c>
      <c r="B42" s="1" t="s">
        <v>73</v>
      </c>
      <c r="C42" s="1" t="s">
        <v>67</v>
      </c>
      <c r="D42" s="1" t="s">
        <v>69</v>
      </c>
      <c r="E42" s="1" t="s">
        <v>79</v>
      </c>
      <c r="F42" s="1" t="s">
        <v>75</v>
      </c>
      <c r="G42" s="1"/>
      <c r="H42" s="1" t="s">
        <v>66</v>
      </c>
      <c r="I42" s="1" t="s">
        <v>74</v>
      </c>
      <c r="J42" s="1" t="s">
        <v>59</v>
      </c>
      <c r="K42" s="1"/>
      <c r="L42" s="1" t="s">
        <v>56</v>
      </c>
      <c r="M42" s="1"/>
      <c r="N42" s="1" t="s">
        <v>66</v>
      </c>
      <c r="O42" s="1"/>
      <c r="P42" s="1" t="s">
        <v>56</v>
      </c>
      <c r="Q42" s="1" t="s">
        <v>74</v>
      </c>
      <c r="R42" s="1" t="s">
        <v>55</v>
      </c>
      <c r="S42" s="1" t="s">
        <v>56</v>
      </c>
      <c r="T42" s="1" t="s">
        <v>68</v>
      </c>
      <c r="U42" s="1" t="s">
        <v>74</v>
      </c>
      <c r="V42" s="1"/>
      <c r="W42" s="1" t="s">
        <v>59</v>
      </c>
    </row>
    <row r="43">
      <c r="A43" s="1">
        <v>2.0</v>
      </c>
      <c r="B43" s="1" t="s">
        <v>69</v>
      </c>
      <c r="C43" s="1" t="s">
        <v>61</v>
      </c>
      <c r="D43" s="1" t="s">
        <v>85</v>
      </c>
      <c r="E43" s="1" t="s">
        <v>71</v>
      </c>
      <c r="F43" s="1" t="s">
        <v>58</v>
      </c>
      <c r="G43" s="1" t="s">
        <v>81</v>
      </c>
      <c r="H43" s="1" t="s">
        <v>63</v>
      </c>
      <c r="I43" s="1" t="s">
        <v>85</v>
      </c>
      <c r="J43" s="1" t="s">
        <v>81</v>
      </c>
      <c r="K43" s="1" t="s">
        <v>86</v>
      </c>
      <c r="L43" s="1" t="s">
        <v>70</v>
      </c>
      <c r="M43" s="1"/>
      <c r="N43" s="1"/>
      <c r="O43" s="1" t="s">
        <v>56</v>
      </c>
      <c r="P43" s="1"/>
      <c r="Q43" s="1" t="s">
        <v>73</v>
      </c>
      <c r="R43" s="1" t="s">
        <v>56</v>
      </c>
      <c r="S43" s="1" t="s">
        <v>68</v>
      </c>
      <c r="T43" s="1" t="s">
        <v>69</v>
      </c>
      <c r="U43" s="1"/>
      <c r="V43" s="1" t="s">
        <v>56</v>
      </c>
      <c r="W43" s="1" t="s">
        <v>59</v>
      </c>
      <c r="X43" s="1" t="s">
        <v>56</v>
      </c>
    </row>
    <row r="44">
      <c r="A44" s="1">
        <v>3.0</v>
      </c>
      <c r="B44" s="1" t="s">
        <v>75</v>
      </c>
      <c r="C44" s="1" t="s">
        <v>70</v>
      </c>
      <c r="D44" s="1" t="s">
        <v>70</v>
      </c>
      <c r="E44" s="1" t="s">
        <v>76</v>
      </c>
      <c r="F44" s="1" t="s">
        <v>64</v>
      </c>
      <c r="G44" s="1" t="s">
        <v>60</v>
      </c>
      <c r="H44" s="1" t="s">
        <v>76</v>
      </c>
      <c r="I44" s="1" t="s">
        <v>59</v>
      </c>
      <c r="J44" s="1" t="s">
        <v>60</v>
      </c>
      <c r="K44" s="1" t="s">
        <v>60</v>
      </c>
      <c r="L44" s="1" t="s">
        <v>61</v>
      </c>
      <c r="M44" s="1" t="s">
        <v>56</v>
      </c>
      <c r="N44" s="1" t="s">
        <v>76</v>
      </c>
      <c r="O44" s="1" t="s">
        <v>69</v>
      </c>
      <c r="P44" s="1" t="s">
        <v>55</v>
      </c>
      <c r="Q44" s="1" t="s">
        <v>58</v>
      </c>
      <c r="R44" s="1" t="s">
        <v>70</v>
      </c>
      <c r="S44" s="1" t="s">
        <v>72</v>
      </c>
      <c r="T44" s="1" t="s">
        <v>76</v>
      </c>
      <c r="U44" s="1" t="s">
        <v>68</v>
      </c>
      <c r="V44" s="1" t="s">
        <v>65</v>
      </c>
      <c r="W44" s="1" t="s">
        <v>82</v>
      </c>
      <c r="X44" s="1" t="s">
        <v>84</v>
      </c>
    </row>
    <row r="45">
      <c r="A45" s="1">
        <v>4.0</v>
      </c>
      <c r="B45" s="1" t="s">
        <v>56</v>
      </c>
      <c r="C45" s="1" t="s">
        <v>79</v>
      </c>
      <c r="D45" s="1" t="s">
        <v>60</v>
      </c>
      <c r="E45" s="1" t="s">
        <v>58</v>
      </c>
      <c r="F45" s="1"/>
      <c r="G45" s="1"/>
      <c r="H45" s="1" t="s">
        <v>71</v>
      </c>
      <c r="I45" s="1" t="s">
        <v>71</v>
      </c>
      <c r="J45" s="1" t="s">
        <v>79</v>
      </c>
      <c r="K45" s="1" t="s">
        <v>63</v>
      </c>
      <c r="L45" s="1" t="s">
        <v>71</v>
      </c>
      <c r="M45" s="1" t="s">
        <v>56</v>
      </c>
      <c r="N45" s="1" t="s">
        <v>55</v>
      </c>
      <c r="O45" s="1" t="s">
        <v>63</v>
      </c>
      <c r="P45" s="1" t="s">
        <v>83</v>
      </c>
      <c r="Q45" s="1" t="s">
        <v>68</v>
      </c>
      <c r="R45" s="1" t="s">
        <v>56</v>
      </c>
      <c r="S45" s="1" t="s">
        <v>53</v>
      </c>
      <c r="T45" s="1" t="s">
        <v>56</v>
      </c>
      <c r="U45" s="1" t="s">
        <v>76</v>
      </c>
      <c r="V45" s="1"/>
      <c r="X45" s="1"/>
    </row>
    <row r="46">
      <c r="A46" s="1">
        <v>5.0</v>
      </c>
      <c r="B46" s="1" t="s">
        <v>63</v>
      </c>
      <c r="C46" s="1" t="s">
        <v>63</v>
      </c>
      <c r="D46" s="1" t="s">
        <v>76</v>
      </c>
      <c r="E46" s="1" t="s">
        <v>61</v>
      </c>
      <c r="F46" s="1" t="s">
        <v>56</v>
      </c>
      <c r="G46" s="1" t="s">
        <v>54</v>
      </c>
      <c r="H46" s="1" t="s">
        <v>83</v>
      </c>
      <c r="I46" s="1" t="s">
        <v>55</v>
      </c>
      <c r="J46" s="1" t="s">
        <v>60</v>
      </c>
      <c r="K46" s="1" t="s">
        <v>76</v>
      </c>
      <c r="L46" s="1" t="s">
        <v>78</v>
      </c>
      <c r="M46" s="1"/>
      <c r="N46" s="1" t="s">
        <v>56</v>
      </c>
      <c r="O46" s="1" t="s">
        <v>54</v>
      </c>
      <c r="P46" s="1" t="s">
        <v>63</v>
      </c>
      <c r="Q46" s="1" t="s">
        <v>78</v>
      </c>
      <c r="R46" s="1" t="s">
        <v>63</v>
      </c>
      <c r="S46" s="1" t="s">
        <v>69</v>
      </c>
      <c r="T46" s="1" t="s">
        <v>76</v>
      </c>
      <c r="U46" s="1" t="s">
        <v>56</v>
      </c>
      <c r="V46" s="1" t="s">
        <v>56</v>
      </c>
      <c r="W46" s="1" t="s">
        <v>53</v>
      </c>
      <c r="X46" s="1" t="s">
        <v>56</v>
      </c>
    </row>
    <row r="47">
      <c r="A47" s="1">
        <v>6.0</v>
      </c>
      <c r="B47" s="1" t="s">
        <v>59</v>
      </c>
      <c r="C47" s="1" t="s">
        <v>65</v>
      </c>
      <c r="D47" s="1" t="s">
        <v>60</v>
      </c>
      <c r="E47" s="1" t="s">
        <v>76</v>
      </c>
      <c r="F47" s="1" t="s">
        <v>68</v>
      </c>
      <c r="G47" s="1" t="s">
        <v>76</v>
      </c>
      <c r="H47" s="1" t="s">
        <v>60</v>
      </c>
      <c r="I47" s="1" t="s">
        <v>58</v>
      </c>
      <c r="J47" s="1" t="s">
        <v>76</v>
      </c>
      <c r="K47" s="1" t="s">
        <v>82</v>
      </c>
      <c r="L47" s="1" t="s">
        <v>71</v>
      </c>
      <c r="M47" s="1"/>
      <c r="N47" s="1"/>
      <c r="O47" s="1" t="s">
        <v>74</v>
      </c>
      <c r="P47" s="1" t="s">
        <v>56</v>
      </c>
      <c r="Q47" s="1" t="s">
        <v>55</v>
      </c>
      <c r="R47" s="1" t="s">
        <v>61</v>
      </c>
      <c r="S47" s="1" t="s">
        <v>82</v>
      </c>
      <c r="T47" s="1" t="s">
        <v>65</v>
      </c>
      <c r="U47" s="1" t="s">
        <v>56</v>
      </c>
      <c r="V47" s="1"/>
      <c r="W47" s="1" t="s">
        <v>56</v>
      </c>
      <c r="X47" s="1" t="s">
        <v>56</v>
      </c>
    </row>
    <row r="48">
      <c r="A48" s="1">
        <v>7.0</v>
      </c>
      <c r="B48" s="1" t="s">
        <v>66</v>
      </c>
      <c r="C48" s="1" t="s">
        <v>78</v>
      </c>
      <c r="D48" s="1" t="s">
        <v>55</v>
      </c>
      <c r="E48" s="1" t="s">
        <v>56</v>
      </c>
      <c r="F48" s="1" t="s">
        <v>70</v>
      </c>
      <c r="G48" s="1" t="s">
        <v>56</v>
      </c>
      <c r="H48" s="1" t="s">
        <v>53</v>
      </c>
      <c r="I48" s="1" t="s">
        <v>65</v>
      </c>
      <c r="J48" s="1" t="s">
        <v>81</v>
      </c>
      <c r="K48" s="1" t="s">
        <v>71</v>
      </c>
      <c r="L48" s="1" t="s">
        <v>63</v>
      </c>
      <c r="M48" s="1" t="s">
        <v>56</v>
      </c>
      <c r="N48" s="1" t="s">
        <v>75</v>
      </c>
      <c r="O48" s="1" t="s">
        <v>75</v>
      </c>
      <c r="P48" s="1" t="s">
        <v>65</v>
      </c>
      <c r="Q48" s="1" t="s">
        <v>56</v>
      </c>
      <c r="R48" s="1" t="s">
        <v>59</v>
      </c>
      <c r="S48" s="1" t="s">
        <v>56</v>
      </c>
      <c r="T48" s="1" t="s">
        <v>81</v>
      </c>
      <c r="U48" s="1" t="s">
        <v>56</v>
      </c>
      <c r="V48" s="1"/>
      <c r="W48" s="1" t="s">
        <v>56</v>
      </c>
    </row>
    <row r="49">
      <c r="A49" s="1">
        <v>8.0</v>
      </c>
      <c r="B49" s="1" t="s">
        <v>83</v>
      </c>
      <c r="C49" s="1" t="s">
        <v>71</v>
      </c>
      <c r="D49" s="1" t="s">
        <v>65</v>
      </c>
      <c r="E49" s="1" t="s">
        <v>82</v>
      </c>
      <c r="F49" s="1" t="s">
        <v>60</v>
      </c>
      <c r="G49" s="1" t="s">
        <v>75</v>
      </c>
      <c r="H49" s="1" t="s">
        <v>65</v>
      </c>
      <c r="I49" s="1" t="s">
        <v>76</v>
      </c>
      <c r="J49" s="1" t="s">
        <v>75</v>
      </c>
      <c r="K49" s="1" t="s">
        <v>83</v>
      </c>
      <c r="L49" s="1" t="s">
        <v>60</v>
      </c>
      <c r="M49" s="1" t="s">
        <v>56</v>
      </c>
      <c r="N49" s="1" t="s">
        <v>58</v>
      </c>
      <c r="O49" s="1" t="s">
        <v>53</v>
      </c>
      <c r="P49" s="1" t="s">
        <v>60</v>
      </c>
      <c r="Q49" s="1" t="s">
        <v>56</v>
      </c>
      <c r="R49" s="1" t="s">
        <v>75</v>
      </c>
      <c r="S49" s="1" t="s">
        <v>83</v>
      </c>
      <c r="T49" s="1" t="s">
        <v>82</v>
      </c>
      <c r="U49" s="1" t="s">
        <v>67</v>
      </c>
      <c r="V49" s="1" t="s">
        <v>83</v>
      </c>
      <c r="W49" s="1" t="s">
        <v>75</v>
      </c>
      <c r="X49" s="1" t="s">
        <v>75</v>
      </c>
    </row>
    <row r="50">
      <c r="A50" s="1">
        <v>9.0</v>
      </c>
      <c r="B50" s="1" t="s">
        <v>67</v>
      </c>
      <c r="C50" s="1" t="s">
        <v>68</v>
      </c>
      <c r="D50" s="1" t="s">
        <v>64</v>
      </c>
      <c r="E50" s="1" t="s">
        <v>59</v>
      </c>
      <c r="F50" s="1"/>
      <c r="G50" s="1" t="s">
        <v>64</v>
      </c>
      <c r="H50" s="1" t="s">
        <v>78</v>
      </c>
      <c r="I50" s="1" t="s">
        <v>53</v>
      </c>
      <c r="J50" s="1" t="s">
        <v>76</v>
      </c>
      <c r="K50" s="1" t="s">
        <v>67</v>
      </c>
      <c r="L50" s="1" t="s">
        <v>63</v>
      </c>
      <c r="M50" s="1" t="s">
        <v>58</v>
      </c>
      <c r="N50" s="1" t="s">
        <v>63</v>
      </c>
      <c r="O50" s="1" t="s">
        <v>78</v>
      </c>
      <c r="P50" s="1" t="s">
        <v>61</v>
      </c>
      <c r="Q50" s="1" t="s">
        <v>81</v>
      </c>
      <c r="R50" s="1" t="s">
        <v>59</v>
      </c>
      <c r="S50" s="1" t="s">
        <v>56</v>
      </c>
      <c r="T50" s="1" t="s">
        <v>73</v>
      </c>
      <c r="U50" s="1" t="s">
        <v>61</v>
      </c>
      <c r="V50" s="1"/>
      <c r="W50" s="1" t="s">
        <v>56</v>
      </c>
      <c r="X50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6.0</v>
      </c>
      <c r="C2" s="1">
        <v>371.0</v>
      </c>
      <c r="D2" s="1">
        <v>624.0</v>
      </c>
      <c r="E2" s="1">
        <v>4.0</v>
      </c>
      <c r="F2" s="1">
        <v>0.0</v>
      </c>
      <c r="G2" s="1">
        <v>61.0</v>
      </c>
      <c r="H2" s="1">
        <v>292.0</v>
      </c>
      <c r="I2" s="1">
        <v>131.0</v>
      </c>
      <c r="J2" s="1">
        <v>23.0</v>
      </c>
      <c r="K2" s="1">
        <v>153.0</v>
      </c>
      <c r="L2" s="1">
        <v>3.0</v>
      </c>
      <c r="M2" s="1">
        <v>1.0</v>
      </c>
      <c r="N2" s="1">
        <v>0.0</v>
      </c>
      <c r="O2" s="1">
        <v>9.0</v>
      </c>
      <c r="P2" s="1">
        <v>0.0</v>
      </c>
      <c r="Q2" s="1">
        <v>1.0</v>
      </c>
      <c r="R2" s="1">
        <v>7.0</v>
      </c>
      <c r="S2" s="1">
        <v>22.0</v>
      </c>
      <c r="T2" s="1">
        <v>61.0</v>
      </c>
      <c r="U2" s="1">
        <v>0.0</v>
      </c>
      <c r="V2" s="1">
        <v>0.0</v>
      </c>
      <c r="W2" s="1">
        <v>0.0</v>
      </c>
      <c r="X2" s="1">
        <v>1.0</v>
      </c>
      <c r="Y2" s="1">
        <v>0.0</v>
      </c>
    </row>
    <row r="3">
      <c r="A3" s="1">
        <v>1.0</v>
      </c>
      <c r="B3" s="1">
        <v>1.0</v>
      </c>
      <c r="C3" s="1">
        <v>6.0</v>
      </c>
      <c r="D3" s="1">
        <v>13.0</v>
      </c>
      <c r="E3" s="1">
        <v>119.0</v>
      </c>
      <c r="F3" s="1">
        <v>7492.0</v>
      </c>
      <c r="G3" s="1">
        <v>0.0</v>
      </c>
      <c r="H3" s="1">
        <v>4.0</v>
      </c>
      <c r="I3" s="1">
        <v>7.0</v>
      </c>
      <c r="J3" s="1">
        <v>1.0</v>
      </c>
      <c r="K3" s="1">
        <v>1.0</v>
      </c>
      <c r="L3" s="1">
        <v>0.0</v>
      </c>
      <c r="M3" s="1">
        <v>0.0</v>
      </c>
      <c r="N3" s="1">
        <v>8.0</v>
      </c>
      <c r="O3" s="1">
        <v>0.0</v>
      </c>
      <c r="P3" s="1">
        <v>0.0</v>
      </c>
      <c r="Q3" s="1">
        <v>0.0</v>
      </c>
      <c r="R3" s="1">
        <v>12.0</v>
      </c>
      <c r="S3" s="1">
        <v>0.0</v>
      </c>
      <c r="T3" s="1">
        <v>0.0</v>
      </c>
      <c r="U3" s="1">
        <v>0.0</v>
      </c>
      <c r="V3" s="1">
        <v>0.0</v>
      </c>
      <c r="W3" s="1">
        <v>2.0</v>
      </c>
      <c r="X3" s="1">
        <v>1.0</v>
      </c>
      <c r="Y3" s="1">
        <v>0.0</v>
      </c>
    </row>
    <row r="4">
      <c r="A4" s="1">
        <v>2.0</v>
      </c>
      <c r="B4" s="1">
        <v>154.0</v>
      </c>
      <c r="C4" s="1">
        <v>24.0</v>
      </c>
      <c r="D4" s="1">
        <v>24.0</v>
      </c>
      <c r="E4" s="1">
        <v>3491.0</v>
      </c>
      <c r="F4" s="1">
        <v>24.0</v>
      </c>
      <c r="G4" s="1">
        <v>25.0</v>
      </c>
      <c r="H4" s="1">
        <v>110.0</v>
      </c>
      <c r="I4" s="1">
        <v>23.0</v>
      </c>
      <c r="J4" s="1">
        <v>28.0</v>
      </c>
      <c r="K4" s="1">
        <v>56.0</v>
      </c>
      <c r="L4" s="1">
        <v>19.0</v>
      </c>
      <c r="M4" s="1">
        <v>0.0</v>
      </c>
      <c r="N4" s="1">
        <v>0.0</v>
      </c>
      <c r="O4" s="1">
        <v>2.0</v>
      </c>
      <c r="P4" s="1">
        <v>0.0</v>
      </c>
      <c r="Q4" s="1">
        <v>0.0</v>
      </c>
      <c r="R4" s="1">
        <v>1.0</v>
      </c>
      <c r="S4" s="1">
        <v>2.0</v>
      </c>
      <c r="T4" s="1">
        <v>15.0</v>
      </c>
      <c r="U4" s="1">
        <v>0.0</v>
      </c>
      <c r="V4" s="1">
        <v>2.0</v>
      </c>
      <c r="W4" s="1">
        <v>0.0</v>
      </c>
      <c r="X4" s="1">
        <v>2.0</v>
      </c>
      <c r="Y4" s="1">
        <v>0.0</v>
      </c>
    </row>
    <row r="5">
      <c r="A5" s="1">
        <v>3.0</v>
      </c>
      <c r="B5" s="1">
        <v>8257.0</v>
      </c>
      <c r="C5" s="1">
        <v>51.0</v>
      </c>
      <c r="D5" s="1">
        <v>19.0</v>
      </c>
      <c r="E5" s="1">
        <v>841.0</v>
      </c>
      <c r="F5" s="1">
        <v>58.0</v>
      </c>
      <c r="G5" s="1">
        <v>92.0</v>
      </c>
      <c r="H5" s="1">
        <v>81.0</v>
      </c>
      <c r="I5" s="1">
        <v>16.0</v>
      </c>
      <c r="J5" s="1">
        <v>217.0</v>
      </c>
      <c r="K5" s="1">
        <v>187.0</v>
      </c>
      <c r="L5" s="1">
        <v>45.0</v>
      </c>
      <c r="M5" s="1">
        <v>16.0</v>
      </c>
      <c r="N5" s="1">
        <v>33.0</v>
      </c>
      <c r="O5" s="1">
        <v>8.0</v>
      </c>
      <c r="P5" s="1">
        <v>3.0</v>
      </c>
      <c r="Q5" s="1">
        <v>12.0</v>
      </c>
      <c r="R5" s="1">
        <v>21.0</v>
      </c>
      <c r="S5" s="1">
        <v>2.0</v>
      </c>
      <c r="T5" s="1">
        <v>12.0</v>
      </c>
      <c r="U5" s="1">
        <v>7.0</v>
      </c>
      <c r="V5" s="1">
        <v>59.0</v>
      </c>
      <c r="W5" s="1">
        <v>40.0</v>
      </c>
      <c r="X5" s="1">
        <v>24.0</v>
      </c>
      <c r="Y5" s="1">
        <v>4.0</v>
      </c>
    </row>
    <row r="6">
      <c r="A6" s="1">
        <v>4.0</v>
      </c>
      <c r="B6" s="1">
        <v>0.0</v>
      </c>
      <c r="C6" s="1">
        <v>12.0</v>
      </c>
      <c r="D6" s="1">
        <v>18.0</v>
      </c>
      <c r="E6" s="1">
        <v>5.0</v>
      </c>
      <c r="F6" s="1">
        <v>1.0</v>
      </c>
      <c r="G6" s="1">
        <v>0.0</v>
      </c>
      <c r="H6" s="1">
        <v>7.0</v>
      </c>
      <c r="I6" s="1">
        <v>87.0</v>
      </c>
      <c r="J6" s="1">
        <v>4.0</v>
      </c>
      <c r="K6" s="1">
        <v>1.0</v>
      </c>
      <c r="L6" s="1">
        <v>570.0</v>
      </c>
      <c r="M6" s="1">
        <v>0.0</v>
      </c>
      <c r="N6" s="1">
        <v>19.0</v>
      </c>
      <c r="O6" s="1">
        <v>38.0</v>
      </c>
      <c r="P6" s="1">
        <v>6.0</v>
      </c>
      <c r="Q6" s="1">
        <v>0.0</v>
      </c>
      <c r="R6" s="1">
        <v>1.0</v>
      </c>
      <c r="S6" s="1">
        <v>2.0</v>
      </c>
      <c r="T6" s="1">
        <v>2.0</v>
      </c>
      <c r="U6" s="1">
        <v>9.0</v>
      </c>
      <c r="V6" s="1">
        <v>0.0</v>
      </c>
      <c r="W6" s="1">
        <v>2.0</v>
      </c>
      <c r="X6" s="1">
        <v>0.0</v>
      </c>
      <c r="Y6" s="1">
        <v>0.0</v>
      </c>
    </row>
    <row r="7">
      <c r="A7" s="1">
        <v>5.0</v>
      </c>
      <c r="B7" s="1">
        <v>94.0</v>
      </c>
      <c r="C7" s="1">
        <v>395.0</v>
      </c>
      <c r="D7" s="1">
        <v>297.0</v>
      </c>
      <c r="E7" s="1">
        <v>166.0</v>
      </c>
      <c r="F7" s="1">
        <v>5.0</v>
      </c>
      <c r="G7" s="1">
        <v>345.0</v>
      </c>
      <c r="H7" s="1">
        <v>271.0</v>
      </c>
      <c r="I7" s="1">
        <v>81.0</v>
      </c>
      <c r="J7" s="1">
        <v>420.0</v>
      </c>
      <c r="K7" s="1">
        <v>278.0</v>
      </c>
      <c r="L7" s="1">
        <v>49.0</v>
      </c>
      <c r="M7" s="1">
        <v>1.0</v>
      </c>
      <c r="N7" s="1">
        <v>2.0</v>
      </c>
      <c r="O7" s="1">
        <v>17.0</v>
      </c>
      <c r="P7" s="1">
        <v>1.0</v>
      </c>
      <c r="Q7" s="1">
        <v>41.0</v>
      </c>
      <c r="R7" s="1">
        <v>16.0</v>
      </c>
      <c r="S7" s="1">
        <v>64.0</v>
      </c>
      <c r="T7" s="1">
        <v>48.0</v>
      </c>
      <c r="U7" s="1">
        <v>3.0</v>
      </c>
      <c r="V7" s="1">
        <v>3.0</v>
      </c>
      <c r="W7" s="1">
        <v>16.0</v>
      </c>
      <c r="X7" s="1">
        <v>17.0</v>
      </c>
      <c r="Y7" s="1">
        <v>0.0</v>
      </c>
    </row>
    <row r="8">
      <c r="A8" s="1">
        <v>6.0</v>
      </c>
      <c r="B8" s="1">
        <v>7.0</v>
      </c>
      <c r="C8" s="1">
        <v>5720.0</v>
      </c>
      <c r="D8" s="1">
        <v>2249.0</v>
      </c>
      <c r="E8" s="1">
        <v>429.0</v>
      </c>
      <c r="F8" s="1">
        <v>5.0</v>
      </c>
      <c r="G8" s="1">
        <v>525.0</v>
      </c>
      <c r="H8" s="1">
        <v>159.0</v>
      </c>
      <c r="I8" s="1">
        <v>39.0</v>
      </c>
      <c r="J8" s="1">
        <v>360.0</v>
      </c>
      <c r="K8" s="1">
        <v>326.0</v>
      </c>
      <c r="L8" s="1">
        <v>389.0</v>
      </c>
      <c r="M8" s="1">
        <v>0.0</v>
      </c>
      <c r="N8" s="1">
        <v>0.0</v>
      </c>
      <c r="O8" s="1">
        <v>1.0</v>
      </c>
      <c r="P8" s="1">
        <v>2.0</v>
      </c>
      <c r="Q8" s="1">
        <v>23.0</v>
      </c>
      <c r="R8" s="1">
        <v>31.0</v>
      </c>
      <c r="S8" s="1">
        <v>1042.0</v>
      </c>
      <c r="T8" s="1">
        <v>436.0</v>
      </c>
      <c r="U8" s="1">
        <v>0.0</v>
      </c>
      <c r="V8" s="1">
        <v>1.0</v>
      </c>
      <c r="W8" s="1">
        <v>6.0</v>
      </c>
      <c r="X8" s="1">
        <v>8.0</v>
      </c>
      <c r="Y8" s="1">
        <v>2.0</v>
      </c>
    </row>
    <row r="9">
      <c r="A9" s="1">
        <v>7.0</v>
      </c>
      <c r="B9" s="1">
        <v>6.0</v>
      </c>
      <c r="C9" s="1">
        <v>5.0</v>
      </c>
      <c r="D9" s="1">
        <v>18.0</v>
      </c>
      <c r="E9" s="1">
        <v>5.0</v>
      </c>
      <c r="F9" s="1">
        <v>14.0</v>
      </c>
      <c r="G9" s="1">
        <v>1.0</v>
      </c>
      <c r="H9" s="1">
        <v>67.0</v>
      </c>
      <c r="I9" s="1">
        <v>3429.0</v>
      </c>
      <c r="J9" s="1">
        <v>10.0</v>
      </c>
      <c r="K9" s="1">
        <v>34.0</v>
      </c>
      <c r="L9" s="1">
        <v>228.0</v>
      </c>
      <c r="M9" s="1">
        <v>5447.0</v>
      </c>
      <c r="N9" s="1">
        <v>1415.0</v>
      </c>
      <c r="O9" s="1">
        <v>3359.0</v>
      </c>
      <c r="P9" s="1">
        <v>102.0</v>
      </c>
      <c r="Q9" s="1">
        <v>0.0</v>
      </c>
      <c r="R9" s="1">
        <v>2.0</v>
      </c>
      <c r="S9" s="1">
        <v>3.0</v>
      </c>
      <c r="T9" s="1">
        <v>8.0</v>
      </c>
      <c r="U9" s="1">
        <v>1648.0</v>
      </c>
      <c r="V9" s="1">
        <v>0.0</v>
      </c>
      <c r="W9" s="1">
        <v>3.0</v>
      </c>
      <c r="X9" s="1">
        <v>0.0</v>
      </c>
      <c r="Y9" s="1">
        <v>0.0</v>
      </c>
    </row>
    <row r="10">
      <c r="A10" s="1">
        <v>8.0</v>
      </c>
      <c r="B10" s="1">
        <v>1351.0</v>
      </c>
      <c r="C10" s="1">
        <v>595.0</v>
      </c>
      <c r="D10" s="1">
        <v>6683.0</v>
      </c>
      <c r="E10" s="1">
        <v>2393.0</v>
      </c>
      <c r="F10" s="1">
        <v>95.0</v>
      </c>
      <c r="G10" s="1">
        <v>7355.0</v>
      </c>
      <c r="H10" s="1">
        <v>2658.0</v>
      </c>
      <c r="I10" s="1">
        <v>93.0</v>
      </c>
      <c r="J10" s="1">
        <v>5547.0</v>
      </c>
      <c r="K10" s="1">
        <v>1083.0</v>
      </c>
      <c r="L10" s="1">
        <v>158.0</v>
      </c>
      <c r="M10" s="1">
        <v>2.0</v>
      </c>
      <c r="N10" s="1">
        <v>22.0</v>
      </c>
      <c r="O10" s="1">
        <v>49.0</v>
      </c>
      <c r="P10" s="1">
        <v>6.0</v>
      </c>
      <c r="Q10" s="1">
        <v>3711.0</v>
      </c>
      <c r="R10" s="1">
        <v>4037.0</v>
      </c>
      <c r="S10" s="1">
        <v>615.0</v>
      </c>
      <c r="T10" s="1">
        <v>69.0</v>
      </c>
      <c r="U10" s="1">
        <v>3.0</v>
      </c>
      <c r="V10" s="1">
        <v>50.0</v>
      </c>
      <c r="W10" s="1">
        <v>1314.0</v>
      </c>
      <c r="X10" s="1">
        <v>846.0</v>
      </c>
      <c r="Y10" s="1">
        <v>57.0</v>
      </c>
    </row>
    <row r="11">
      <c r="A11" s="1">
        <v>9.0</v>
      </c>
      <c r="B11" s="1">
        <v>27.0</v>
      </c>
      <c r="C11" s="1">
        <v>77.0</v>
      </c>
      <c r="D11" s="1">
        <v>406.0</v>
      </c>
      <c r="E11" s="1">
        <v>224.0</v>
      </c>
      <c r="F11" s="1">
        <v>14.0</v>
      </c>
      <c r="G11" s="1">
        <v>95.0</v>
      </c>
      <c r="H11" s="1">
        <v>229.0</v>
      </c>
      <c r="I11" s="1">
        <v>2700.0</v>
      </c>
      <c r="J11" s="1">
        <v>443.0</v>
      </c>
      <c r="K11" s="1">
        <v>170.0</v>
      </c>
      <c r="L11" s="1">
        <v>3298.0</v>
      </c>
      <c r="M11" s="1">
        <v>1814.0</v>
      </c>
      <c r="N11" s="1">
        <v>3494.0</v>
      </c>
      <c r="O11" s="1">
        <v>3472.0</v>
      </c>
      <c r="P11" s="1">
        <v>925.0</v>
      </c>
      <c r="Q11" s="1">
        <v>525.0</v>
      </c>
      <c r="R11" s="1">
        <v>137.0</v>
      </c>
      <c r="S11" s="1">
        <v>54.0</v>
      </c>
      <c r="T11" s="1">
        <v>41.0</v>
      </c>
      <c r="U11" s="1">
        <v>1025.0</v>
      </c>
      <c r="V11" s="1">
        <v>0.0</v>
      </c>
      <c r="W11" s="1">
        <v>228.0</v>
      </c>
      <c r="X11" s="1">
        <v>18.0</v>
      </c>
      <c r="Y11" s="1">
        <v>7.0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0.83</v>
      </c>
      <c r="C21" s="1" t="str">
        <f t="shared" si="1"/>
        <v>0.91</v>
      </c>
      <c r="D21" s="1" t="str">
        <f t="shared" si="1"/>
        <v>0.87</v>
      </c>
      <c r="E21" s="1" t="str">
        <f t="shared" si="1"/>
        <v>0.75</v>
      </c>
      <c r="F21" s="1" t="str">
        <f t="shared" si="1"/>
        <v/>
      </c>
      <c r="G21" s="1" t="str">
        <f t="shared" si="1"/>
        <v>0.84</v>
      </c>
      <c r="H21" s="1" t="str">
        <f t="shared" si="1"/>
        <v>0.92</v>
      </c>
      <c r="I21" s="1" t="str">
        <f t="shared" si="1"/>
        <v>0.85</v>
      </c>
      <c r="J21" s="1" t="str">
        <f t="shared" si="1"/>
        <v>0.91</v>
      </c>
      <c r="K21" s="1" t="str">
        <f t="shared" si="1"/>
        <v>0.96</v>
      </c>
      <c r="L21" s="1" t="str">
        <f t="shared" si="1"/>
        <v>0.67</v>
      </c>
      <c r="M21" s="1" t="str">
        <f t="shared" si="1"/>
        <v>1.00</v>
      </c>
      <c r="N21" s="1" t="str">
        <f t="shared" si="1"/>
        <v/>
      </c>
      <c r="O21" s="1" t="str">
        <f t="shared" si="1"/>
        <v>0.89</v>
      </c>
      <c r="P21" s="1" t="str">
        <f t="shared" si="1"/>
        <v/>
      </c>
      <c r="Q21" s="1" t="str">
        <f t="shared" si="1"/>
        <v>1.00</v>
      </c>
      <c r="R21" s="1" t="str">
        <f t="shared" si="1"/>
        <v>0.86</v>
      </c>
      <c r="S21" s="1" t="str">
        <f t="shared" si="1"/>
        <v>0.73</v>
      </c>
      <c r="T21" s="1" t="str">
        <f t="shared" si="1"/>
        <v>0.92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>1.00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>1.00</v>
      </c>
      <c r="C22" s="1" t="str">
        <f t="shared" si="2"/>
        <v>0.67</v>
      </c>
      <c r="D22" s="1" t="str">
        <f t="shared" si="2"/>
        <v>0.62</v>
      </c>
      <c r="E22" s="1" t="str">
        <f t="shared" si="2"/>
        <v>0.82</v>
      </c>
      <c r="F22" s="1" t="str">
        <f t="shared" si="2"/>
        <v>0.99</v>
      </c>
      <c r="G22" s="1" t="str">
        <f t="shared" si="2"/>
        <v/>
      </c>
      <c r="H22" s="1" t="str">
        <f t="shared" si="2"/>
        <v>0.25</v>
      </c>
      <c r="I22" s="1" t="str">
        <f t="shared" si="2"/>
        <v>1.00</v>
      </c>
      <c r="J22" s="1" t="str">
        <f t="shared" si="2"/>
        <v>1.00</v>
      </c>
      <c r="K22" s="1" t="str">
        <f t="shared" si="2"/>
        <v>1.00</v>
      </c>
      <c r="L22" s="1" t="str">
        <f t="shared" si="2"/>
        <v/>
      </c>
      <c r="M22" s="1" t="str">
        <f t="shared" si="2"/>
        <v/>
      </c>
      <c r="N22" s="1" t="str">
        <f t="shared" si="2"/>
        <v>0.75</v>
      </c>
      <c r="O22" s="1" t="str">
        <f t="shared" si="2"/>
        <v/>
      </c>
      <c r="P22" s="1" t="str">
        <f t="shared" si="2"/>
        <v/>
      </c>
      <c r="Q22" s="1" t="str">
        <f t="shared" si="2"/>
        <v/>
      </c>
      <c r="R22" s="1" t="str">
        <f t="shared" si="2"/>
        <v>0.83</v>
      </c>
      <c r="S22" s="1" t="str">
        <f t="shared" si="2"/>
        <v/>
      </c>
      <c r="T22" s="1" t="str">
        <f t="shared" si="2"/>
        <v/>
      </c>
      <c r="U22" s="1" t="str">
        <f t="shared" si="2"/>
        <v/>
      </c>
      <c r="V22" s="1" t="str">
        <f t="shared" si="2"/>
        <v/>
      </c>
      <c r="W22" s="1" t="str">
        <f t="shared" si="2"/>
        <v>1.00</v>
      </c>
      <c r="X22" s="1" t="str">
        <f t="shared" si="2"/>
        <v>1.00</v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0.92</v>
      </c>
      <c r="C23" s="1" t="str">
        <f t="shared" si="3"/>
        <v>0.92</v>
      </c>
      <c r="D23" s="1" t="str">
        <f t="shared" si="3"/>
        <v>0.75</v>
      </c>
      <c r="E23" s="1" t="str">
        <f t="shared" si="3"/>
        <v>0.96</v>
      </c>
      <c r="F23" s="1" t="str">
        <f t="shared" si="3"/>
        <v>0.92</v>
      </c>
      <c r="G23" s="1" t="str">
        <f t="shared" si="3"/>
        <v>0.80</v>
      </c>
      <c r="H23" s="1" t="str">
        <f t="shared" si="3"/>
        <v>0.88</v>
      </c>
      <c r="I23" s="1" t="str">
        <f t="shared" si="3"/>
        <v>0.83</v>
      </c>
      <c r="J23" s="1" t="str">
        <f t="shared" si="3"/>
        <v>0.89</v>
      </c>
      <c r="K23" s="1" t="str">
        <f t="shared" si="3"/>
        <v>0.84</v>
      </c>
      <c r="L23" s="1" t="str">
        <f t="shared" si="3"/>
        <v>0.79</v>
      </c>
      <c r="M23" s="1" t="str">
        <f t="shared" si="3"/>
        <v/>
      </c>
      <c r="N23" s="1" t="str">
        <f t="shared" si="3"/>
        <v/>
      </c>
      <c r="O23" s="1" t="str">
        <f t="shared" si="3"/>
        <v>0.50</v>
      </c>
      <c r="P23" s="1" t="str">
        <f t="shared" si="3"/>
        <v/>
      </c>
      <c r="Q23" s="1" t="str">
        <f t="shared" si="3"/>
        <v/>
      </c>
      <c r="R23" s="1" t="str">
        <f t="shared" si="3"/>
        <v>1.00</v>
      </c>
      <c r="S23" s="1" t="str">
        <f t="shared" si="3"/>
        <v>1.00</v>
      </c>
      <c r="T23" s="1" t="str">
        <f t="shared" si="3"/>
        <v>0.93</v>
      </c>
      <c r="U23" s="1" t="str">
        <f t="shared" si="3"/>
        <v/>
      </c>
      <c r="V23" s="1" t="str">
        <f t="shared" si="3"/>
        <v>1.00</v>
      </c>
      <c r="W23" s="1" t="str">
        <f t="shared" si="3"/>
        <v/>
      </c>
      <c r="X23" s="1" t="str">
        <f t="shared" si="3"/>
        <v>1.00</v>
      </c>
      <c r="Y23" s="1" t="str">
        <f t="shared" si="3"/>
        <v/>
      </c>
    </row>
    <row r="24">
      <c r="A24" s="1">
        <v>3.0</v>
      </c>
      <c r="B24" s="1" t="str">
        <f t="shared" ref="B24:Y24" si="4">LEFT(B44,4)</f>
        <v>0.99</v>
      </c>
      <c r="C24" s="1" t="str">
        <f t="shared" si="4"/>
        <v>0.88</v>
      </c>
      <c r="D24" s="1" t="str">
        <f t="shared" si="4"/>
        <v>0.84</v>
      </c>
      <c r="E24" s="1" t="str">
        <f t="shared" si="4"/>
        <v>0.95</v>
      </c>
      <c r="F24" s="1" t="str">
        <f t="shared" si="4"/>
        <v>0.88</v>
      </c>
      <c r="G24" s="1" t="str">
        <f t="shared" si="4"/>
        <v>0.96</v>
      </c>
      <c r="H24" s="1" t="str">
        <f t="shared" si="4"/>
        <v>0.91</v>
      </c>
      <c r="I24" s="1" t="str">
        <f t="shared" si="4"/>
        <v>0.94</v>
      </c>
      <c r="J24" s="1" t="str">
        <f t="shared" si="4"/>
        <v>0.94</v>
      </c>
      <c r="K24" s="1" t="str">
        <f t="shared" si="4"/>
        <v>0.93</v>
      </c>
      <c r="L24" s="1" t="str">
        <f t="shared" si="4"/>
        <v>0.84</v>
      </c>
      <c r="M24" s="1" t="str">
        <f t="shared" si="4"/>
        <v>0.75</v>
      </c>
      <c r="N24" s="1" t="str">
        <f t="shared" si="4"/>
        <v>0.88</v>
      </c>
      <c r="O24" s="1" t="str">
        <f t="shared" si="4"/>
        <v>0.88</v>
      </c>
      <c r="P24" s="1" t="str">
        <f t="shared" si="4"/>
        <v>0.67</v>
      </c>
      <c r="Q24" s="1" t="str">
        <f t="shared" si="4"/>
        <v>0.83</v>
      </c>
      <c r="R24" s="1" t="str">
        <f t="shared" si="4"/>
        <v>0.86</v>
      </c>
      <c r="S24" s="1" t="str">
        <f t="shared" si="4"/>
        <v>0.50</v>
      </c>
      <c r="T24" s="1" t="str">
        <f t="shared" si="4"/>
        <v>0.92</v>
      </c>
      <c r="U24" s="1" t="str">
        <f t="shared" si="4"/>
        <v>0.86</v>
      </c>
      <c r="V24" s="1" t="str">
        <f t="shared" si="4"/>
        <v>0.98</v>
      </c>
      <c r="W24" s="1" t="str">
        <f t="shared" si="4"/>
        <v>0.90</v>
      </c>
      <c r="X24" s="1" t="str">
        <f t="shared" si="4"/>
        <v>0.96</v>
      </c>
      <c r="Y24" s="1" t="str">
        <f t="shared" si="4"/>
        <v>0.50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0.83</v>
      </c>
      <c r="D25" s="1" t="str">
        <f t="shared" si="5"/>
        <v>0.78</v>
      </c>
      <c r="E25" s="1" t="str">
        <f t="shared" si="5"/>
        <v>0.80</v>
      </c>
      <c r="F25" s="1" t="str">
        <f t="shared" si="5"/>
        <v>1.00</v>
      </c>
      <c r="G25" s="1" t="str">
        <f t="shared" si="5"/>
        <v/>
      </c>
      <c r="H25" s="1" t="str">
        <f t="shared" si="5"/>
        <v>0.86</v>
      </c>
      <c r="I25" s="1" t="str">
        <f t="shared" si="5"/>
        <v>0.82</v>
      </c>
      <c r="J25" s="1" t="str">
        <f t="shared" si="5"/>
        <v>0.50</v>
      </c>
      <c r="K25" s="1" t="str">
        <f t="shared" si="5"/>
        <v>0.00</v>
      </c>
      <c r="L25" s="1" t="str">
        <f t="shared" si="5"/>
        <v>0.91</v>
      </c>
      <c r="M25" s="1" t="str">
        <f t="shared" si="5"/>
        <v/>
      </c>
      <c r="N25" s="1" t="str">
        <f t="shared" si="5"/>
        <v>0.84</v>
      </c>
      <c r="O25" s="1" t="str">
        <f t="shared" si="5"/>
        <v>0.84</v>
      </c>
      <c r="P25" s="1" t="str">
        <f t="shared" si="5"/>
        <v>0.50</v>
      </c>
      <c r="Q25" s="1" t="str">
        <f t="shared" si="5"/>
        <v/>
      </c>
      <c r="R25" s="1" t="str">
        <f t="shared" si="5"/>
        <v>1.00</v>
      </c>
      <c r="S25" s="1" t="str">
        <f t="shared" si="5"/>
        <v>0.50</v>
      </c>
      <c r="T25" s="1" t="str">
        <f t="shared" si="5"/>
        <v>1.00</v>
      </c>
      <c r="U25" s="1" t="str">
        <f t="shared" si="5"/>
        <v>0.89</v>
      </c>
      <c r="V25" s="1" t="str">
        <f t="shared" si="5"/>
        <v/>
      </c>
      <c r="W25" s="1" t="str">
        <f t="shared" si="5"/>
        <v>1.00</v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0.89</v>
      </c>
      <c r="C26" s="1" t="str">
        <f t="shared" si="6"/>
        <v>0.92</v>
      </c>
      <c r="D26" s="1" t="str">
        <f t="shared" si="6"/>
        <v>0.90</v>
      </c>
      <c r="E26" s="1" t="str">
        <f t="shared" si="6"/>
        <v>0.89</v>
      </c>
      <c r="F26" s="1" t="str">
        <f t="shared" si="6"/>
        <v>0.80</v>
      </c>
      <c r="G26" s="1" t="str">
        <f t="shared" si="6"/>
        <v>0.92</v>
      </c>
      <c r="H26" s="1" t="str">
        <f t="shared" si="6"/>
        <v>0.90</v>
      </c>
      <c r="I26" s="1" t="str">
        <f t="shared" si="6"/>
        <v>0.88</v>
      </c>
      <c r="J26" s="1" t="str">
        <f t="shared" si="6"/>
        <v>0.92</v>
      </c>
      <c r="K26" s="1" t="str">
        <f t="shared" si="6"/>
        <v>0.88</v>
      </c>
      <c r="L26" s="1" t="str">
        <f t="shared" si="6"/>
        <v>0.84</v>
      </c>
      <c r="M26" s="1" t="str">
        <f t="shared" si="6"/>
        <v>1.00</v>
      </c>
      <c r="N26" s="1" t="str">
        <f t="shared" si="6"/>
        <v>0.50</v>
      </c>
      <c r="O26" s="1" t="str">
        <f t="shared" si="6"/>
        <v>0.94</v>
      </c>
      <c r="P26" s="1" t="str">
        <f t="shared" si="6"/>
        <v>1.00</v>
      </c>
      <c r="Q26" s="1" t="str">
        <f t="shared" si="6"/>
        <v>0.73</v>
      </c>
      <c r="R26" s="1" t="str">
        <f t="shared" si="6"/>
        <v>0.81</v>
      </c>
      <c r="S26" s="1" t="str">
        <f t="shared" si="6"/>
        <v>0.80</v>
      </c>
      <c r="T26" s="1" t="str">
        <f t="shared" si="6"/>
        <v>0.92</v>
      </c>
      <c r="U26" s="1" t="str">
        <f t="shared" si="6"/>
        <v>1.00</v>
      </c>
      <c r="V26" s="1" t="str">
        <f t="shared" si="6"/>
        <v>1.00</v>
      </c>
      <c r="W26" s="1" t="str">
        <f t="shared" si="6"/>
        <v>0.88</v>
      </c>
      <c r="X26" s="1" t="str">
        <f t="shared" si="6"/>
        <v>0.94</v>
      </c>
      <c r="Y26" s="1" t="str">
        <f t="shared" si="6"/>
        <v/>
      </c>
    </row>
    <row r="27">
      <c r="A27" s="1">
        <v>6.0</v>
      </c>
      <c r="B27" s="1" t="str">
        <f t="shared" ref="B27:Y27" si="7">LEFT(B47,4)</f>
        <v>1.00</v>
      </c>
      <c r="C27" s="1" t="str">
        <f t="shared" si="7"/>
        <v>0.98</v>
      </c>
      <c r="D27" s="1" t="str">
        <f t="shared" si="7"/>
        <v>0.94</v>
      </c>
      <c r="E27" s="1" t="str">
        <f t="shared" si="7"/>
        <v>0.93</v>
      </c>
      <c r="F27" s="1" t="str">
        <f t="shared" si="7"/>
        <v>1.00</v>
      </c>
      <c r="G27" s="1" t="str">
        <f t="shared" si="7"/>
        <v>0.94</v>
      </c>
      <c r="H27" s="1" t="str">
        <f t="shared" si="7"/>
        <v>0.88</v>
      </c>
      <c r="I27" s="1" t="str">
        <f t="shared" si="7"/>
        <v>0.72</v>
      </c>
      <c r="J27" s="1" t="str">
        <f t="shared" si="7"/>
        <v>0.95</v>
      </c>
      <c r="K27" s="1" t="str">
        <f t="shared" si="7"/>
        <v>0.91</v>
      </c>
      <c r="L27" s="1" t="str">
        <f t="shared" si="7"/>
        <v>0.92</v>
      </c>
      <c r="M27" s="1" t="str">
        <f t="shared" si="7"/>
        <v/>
      </c>
      <c r="N27" s="1" t="str">
        <f t="shared" si="7"/>
        <v/>
      </c>
      <c r="O27" s="1" t="str">
        <f t="shared" si="7"/>
        <v>1.00</v>
      </c>
      <c r="P27" s="1" t="str">
        <f t="shared" si="7"/>
        <v>1.00</v>
      </c>
      <c r="Q27" s="1" t="str">
        <f t="shared" si="7"/>
        <v>0.87</v>
      </c>
      <c r="R27" s="1" t="str">
        <f t="shared" si="7"/>
        <v>0.94</v>
      </c>
      <c r="S27" s="1" t="str">
        <f t="shared" si="7"/>
        <v>0.96</v>
      </c>
      <c r="T27" s="1" t="str">
        <f t="shared" si="7"/>
        <v>0.96</v>
      </c>
      <c r="U27" s="1" t="str">
        <f t="shared" si="7"/>
        <v/>
      </c>
      <c r="V27" s="1" t="str">
        <f t="shared" si="7"/>
        <v>1.00</v>
      </c>
      <c r="W27" s="1" t="str">
        <f t="shared" si="7"/>
        <v>0.83</v>
      </c>
      <c r="X27" s="1" t="str">
        <f t="shared" si="7"/>
        <v>1.00</v>
      </c>
      <c r="Y27" s="1" t="str">
        <f t="shared" si="7"/>
        <v>1.00</v>
      </c>
    </row>
    <row r="28">
      <c r="A28" s="1">
        <v>7.0</v>
      </c>
      <c r="B28" s="1" t="str">
        <f t="shared" ref="B28:Y28" si="8">LEFT(B48,4)</f>
        <v>0.83</v>
      </c>
      <c r="C28" s="1" t="str">
        <f t="shared" si="8"/>
        <v>0.40</v>
      </c>
      <c r="D28" s="1" t="str">
        <f t="shared" si="8"/>
        <v>0.94</v>
      </c>
      <c r="E28" s="1" t="str">
        <f t="shared" si="8"/>
        <v>0.80</v>
      </c>
      <c r="F28" s="1" t="str">
        <f t="shared" si="8"/>
        <v>0.57</v>
      </c>
      <c r="G28" s="1" t="str">
        <f t="shared" si="8"/>
        <v>0.00</v>
      </c>
      <c r="H28" s="1" t="str">
        <f t="shared" si="8"/>
        <v>0.93</v>
      </c>
      <c r="I28" s="1" t="str">
        <f t="shared" si="8"/>
        <v>0.97</v>
      </c>
      <c r="J28" s="1" t="str">
        <f t="shared" si="8"/>
        <v>0.90</v>
      </c>
      <c r="K28" s="1" t="str">
        <f t="shared" si="8"/>
        <v>0.85</v>
      </c>
      <c r="L28" s="1" t="str">
        <f t="shared" si="8"/>
        <v>0.91</v>
      </c>
      <c r="M28" s="1" t="str">
        <f t="shared" si="8"/>
        <v>0.99</v>
      </c>
      <c r="N28" s="1" t="str">
        <f t="shared" si="8"/>
        <v>0.96</v>
      </c>
      <c r="O28" s="1" t="str">
        <f t="shared" si="8"/>
        <v>0.98</v>
      </c>
      <c r="P28" s="1" t="str">
        <f t="shared" si="8"/>
        <v>0.92</v>
      </c>
      <c r="Q28" s="1" t="str">
        <f t="shared" si="8"/>
        <v/>
      </c>
      <c r="R28" s="1" t="str">
        <f t="shared" si="8"/>
        <v>1.00</v>
      </c>
      <c r="S28" s="1" t="str">
        <f t="shared" si="8"/>
        <v>1.00</v>
      </c>
      <c r="T28" s="1" t="str">
        <f t="shared" si="8"/>
        <v>1.00</v>
      </c>
      <c r="U28" s="1" t="str">
        <f t="shared" si="8"/>
        <v>0.98</v>
      </c>
      <c r="V28" s="1" t="str">
        <f t="shared" si="8"/>
        <v/>
      </c>
      <c r="W28" s="1" t="str">
        <f t="shared" si="8"/>
        <v>1.00</v>
      </c>
      <c r="X28" s="1" t="str">
        <f t="shared" si="8"/>
        <v/>
      </c>
      <c r="Y28" s="1" t="str">
        <f t="shared" si="8"/>
        <v/>
      </c>
    </row>
    <row r="29">
      <c r="A29" s="1">
        <v>8.0</v>
      </c>
      <c r="B29" s="1" t="str">
        <f t="shared" ref="B29:Y29" si="9">LEFT(B49,4)</f>
        <v>0.96</v>
      </c>
      <c r="C29" s="1" t="str">
        <f t="shared" si="9"/>
        <v>0.92</v>
      </c>
      <c r="D29" s="1" t="str">
        <f t="shared" si="9"/>
        <v>0.96</v>
      </c>
      <c r="E29" s="1" t="str">
        <f t="shared" si="9"/>
        <v>0.96</v>
      </c>
      <c r="F29" s="1" t="str">
        <f t="shared" si="9"/>
        <v>0.91</v>
      </c>
      <c r="G29" s="1" t="str">
        <f t="shared" si="9"/>
        <v>0.99</v>
      </c>
      <c r="H29" s="1" t="str">
        <f t="shared" si="9"/>
        <v>0.97</v>
      </c>
      <c r="I29" s="1" t="str">
        <f t="shared" si="9"/>
        <v>0.89</v>
      </c>
      <c r="J29" s="1" t="str">
        <f t="shared" si="9"/>
        <v>0.98</v>
      </c>
      <c r="K29" s="1" t="str">
        <f t="shared" si="9"/>
        <v>0.96</v>
      </c>
      <c r="L29" s="1" t="str">
        <f t="shared" si="9"/>
        <v>0.87</v>
      </c>
      <c r="M29" s="1" t="str">
        <f t="shared" si="9"/>
        <v>1.00</v>
      </c>
      <c r="N29" s="1" t="str">
        <f t="shared" si="9"/>
        <v>0.86</v>
      </c>
      <c r="O29" s="1" t="str">
        <f t="shared" si="9"/>
        <v>0.94</v>
      </c>
      <c r="P29" s="1" t="str">
        <f t="shared" si="9"/>
        <v>0.83</v>
      </c>
      <c r="Q29" s="1" t="str">
        <f t="shared" si="9"/>
        <v>0.99</v>
      </c>
      <c r="R29" s="1" t="str">
        <f t="shared" si="9"/>
        <v>0.99</v>
      </c>
      <c r="S29" s="1" t="str">
        <f t="shared" si="9"/>
        <v>0.93</v>
      </c>
      <c r="T29" s="1" t="str">
        <f t="shared" si="9"/>
        <v>0.94</v>
      </c>
      <c r="U29" s="1" t="str">
        <f t="shared" si="9"/>
        <v>0.67</v>
      </c>
      <c r="V29" s="1" t="str">
        <f t="shared" si="9"/>
        <v>0.98</v>
      </c>
      <c r="W29" s="1" t="str">
        <f t="shared" si="9"/>
        <v>0.99</v>
      </c>
      <c r="X29" s="1" t="str">
        <f t="shared" si="9"/>
        <v>0.99</v>
      </c>
      <c r="Y29" s="1" t="str">
        <f t="shared" si="9"/>
        <v>0.96</v>
      </c>
    </row>
    <row r="30">
      <c r="A30" s="1">
        <v>9.0</v>
      </c>
      <c r="B30" s="1" t="str">
        <f t="shared" ref="B30:Y30" si="10">LEFT(B50,4)</f>
        <v>0.96</v>
      </c>
      <c r="C30" s="1" t="str">
        <f t="shared" si="10"/>
        <v>0.91</v>
      </c>
      <c r="D30" s="1" t="str">
        <f t="shared" si="10"/>
        <v>0.93</v>
      </c>
      <c r="E30" s="1" t="str">
        <f t="shared" si="10"/>
        <v>0.95</v>
      </c>
      <c r="F30" s="1" t="str">
        <f t="shared" si="10"/>
        <v>0.86</v>
      </c>
      <c r="G30" s="1" t="str">
        <f t="shared" si="10"/>
        <v>0.94</v>
      </c>
      <c r="H30" s="1" t="str">
        <f t="shared" si="10"/>
        <v>0.89</v>
      </c>
      <c r="I30" s="1" t="str">
        <f t="shared" si="10"/>
        <v>0.96</v>
      </c>
      <c r="J30" s="1" t="str">
        <f t="shared" si="10"/>
        <v>0.88</v>
      </c>
      <c r="K30" s="1" t="str">
        <f t="shared" si="10"/>
        <v>0.88</v>
      </c>
      <c r="L30" s="1" t="str">
        <f t="shared" si="10"/>
        <v>0.98</v>
      </c>
      <c r="M30" s="1" t="str">
        <f t="shared" si="10"/>
        <v>0.98</v>
      </c>
      <c r="N30" s="1" t="str">
        <f t="shared" si="10"/>
        <v>0.98</v>
      </c>
      <c r="O30" s="1" t="str">
        <f t="shared" si="10"/>
        <v>0.98</v>
      </c>
      <c r="P30" s="1" t="str">
        <f t="shared" si="10"/>
        <v>0.98</v>
      </c>
      <c r="Q30" s="1" t="str">
        <f t="shared" si="10"/>
        <v>0.95</v>
      </c>
      <c r="R30" s="1" t="str">
        <f t="shared" si="10"/>
        <v>0.96</v>
      </c>
      <c r="S30" s="1" t="str">
        <f t="shared" si="10"/>
        <v>0.83</v>
      </c>
      <c r="T30" s="1" t="str">
        <f t="shared" si="10"/>
        <v>0.83</v>
      </c>
      <c r="U30" s="1" t="str">
        <f t="shared" si="10"/>
        <v>0.97</v>
      </c>
      <c r="V30" s="1" t="str">
        <f t="shared" si="10"/>
        <v/>
      </c>
      <c r="W30" s="1" t="str">
        <f t="shared" si="10"/>
        <v>0.96</v>
      </c>
      <c r="X30" s="1" t="str">
        <f t="shared" si="10"/>
        <v>0.89</v>
      </c>
      <c r="Y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64</v>
      </c>
      <c r="C41" s="1" t="s">
        <v>54</v>
      </c>
      <c r="D41" s="1" t="s">
        <v>53</v>
      </c>
      <c r="E41" s="1" t="s">
        <v>67</v>
      </c>
      <c r="F41" s="1"/>
      <c r="G41" s="1" t="s">
        <v>70</v>
      </c>
      <c r="H41" s="1" t="s">
        <v>55</v>
      </c>
      <c r="I41" s="1" t="s">
        <v>69</v>
      </c>
      <c r="J41" s="1" t="s">
        <v>54</v>
      </c>
      <c r="K41" s="1" t="s">
        <v>82</v>
      </c>
      <c r="L41" s="1" t="s">
        <v>68</v>
      </c>
      <c r="M41" s="1" t="s">
        <v>56</v>
      </c>
      <c r="N41" s="1"/>
      <c r="O41" s="1" t="s">
        <v>61</v>
      </c>
      <c r="P41" s="1"/>
      <c r="Q41" s="1" t="s">
        <v>56</v>
      </c>
      <c r="R41" s="1" t="s">
        <v>58</v>
      </c>
      <c r="S41" s="1" t="s">
        <v>72</v>
      </c>
      <c r="T41" s="1" t="s">
        <v>55</v>
      </c>
      <c r="U41" s="1"/>
      <c r="V41" s="1"/>
      <c r="X41" s="1" t="s">
        <v>56</v>
      </c>
    </row>
    <row r="42">
      <c r="A42" s="1">
        <v>1.0</v>
      </c>
      <c r="B42" s="1" t="s">
        <v>56</v>
      </c>
      <c r="C42" s="1" t="s">
        <v>68</v>
      </c>
      <c r="D42" s="1" t="s">
        <v>92</v>
      </c>
      <c r="E42" s="1" t="s">
        <v>79</v>
      </c>
      <c r="F42" s="1" t="s">
        <v>75</v>
      </c>
      <c r="G42" s="1"/>
      <c r="H42" s="1" t="s">
        <v>95</v>
      </c>
      <c r="I42" s="1" t="s">
        <v>56</v>
      </c>
      <c r="J42" s="1" t="s">
        <v>56</v>
      </c>
      <c r="K42" s="1" t="s">
        <v>56</v>
      </c>
      <c r="L42" s="1"/>
      <c r="M42" s="1"/>
      <c r="N42" s="1" t="s">
        <v>67</v>
      </c>
      <c r="O42" s="1"/>
      <c r="P42" s="1"/>
      <c r="Q42" s="1"/>
      <c r="R42" s="1" t="s">
        <v>64</v>
      </c>
      <c r="S42" s="1"/>
      <c r="T42" s="1"/>
      <c r="U42" s="1"/>
      <c r="V42" s="1"/>
      <c r="W42" s="1" t="s">
        <v>56</v>
      </c>
      <c r="X42" s="1" t="s">
        <v>56</v>
      </c>
    </row>
    <row r="43">
      <c r="A43" s="1">
        <v>2.0</v>
      </c>
      <c r="B43" s="1" t="s">
        <v>55</v>
      </c>
      <c r="C43" s="1" t="s">
        <v>55</v>
      </c>
      <c r="D43" s="1" t="s">
        <v>67</v>
      </c>
      <c r="E43" s="1" t="s">
        <v>82</v>
      </c>
      <c r="F43" s="1" t="s">
        <v>55</v>
      </c>
      <c r="G43" s="1" t="s">
        <v>59</v>
      </c>
      <c r="H43" s="1" t="s">
        <v>81</v>
      </c>
      <c r="I43" s="1" t="s">
        <v>64</v>
      </c>
      <c r="J43" s="1" t="s">
        <v>61</v>
      </c>
      <c r="K43" s="1" t="s">
        <v>70</v>
      </c>
      <c r="L43" s="1" t="s">
        <v>78</v>
      </c>
      <c r="M43" s="1"/>
      <c r="N43" s="1"/>
      <c r="O43" s="1" t="s">
        <v>73</v>
      </c>
      <c r="P43" s="1"/>
      <c r="Q43" s="1"/>
      <c r="R43" s="1" t="s">
        <v>56</v>
      </c>
      <c r="S43" s="1" t="s">
        <v>56</v>
      </c>
      <c r="T43" s="1" t="s">
        <v>60</v>
      </c>
      <c r="U43" s="1"/>
      <c r="V43" s="1" t="s">
        <v>56</v>
      </c>
      <c r="W43" s="1"/>
      <c r="X43" s="1" t="s">
        <v>56</v>
      </c>
      <c r="Y43" s="1"/>
    </row>
    <row r="44">
      <c r="A44" s="1">
        <v>3.0</v>
      </c>
      <c r="B44" s="1" t="s">
        <v>75</v>
      </c>
      <c r="C44" s="1" t="s">
        <v>81</v>
      </c>
      <c r="D44" s="1" t="s">
        <v>70</v>
      </c>
      <c r="E44" s="1" t="s">
        <v>71</v>
      </c>
      <c r="F44" s="1" t="s">
        <v>81</v>
      </c>
      <c r="G44" s="1" t="s">
        <v>82</v>
      </c>
      <c r="H44" s="1" t="s">
        <v>54</v>
      </c>
      <c r="I44" s="1" t="s">
        <v>76</v>
      </c>
      <c r="J44" s="1" t="s">
        <v>76</v>
      </c>
      <c r="K44" s="1" t="s">
        <v>60</v>
      </c>
      <c r="L44" s="1" t="s">
        <v>70</v>
      </c>
      <c r="M44" s="1" t="s">
        <v>67</v>
      </c>
      <c r="N44" s="1" t="s">
        <v>81</v>
      </c>
      <c r="O44" s="1" t="s">
        <v>81</v>
      </c>
      <c r="P44" s="1" t="s">
        <v>68</v>
      </c>
      <c r="Q44" s="1" t="s">
        <v>64</v>
      </c>
      <c r="R44" s="1" t="s">
        <v>58</v>
      </c>
      <c r="S44" s="1" t="s">
        <v>73</v>
      </c>
      <c r="T44" s="1" t="s">
        <v>55</v>
      </c>
      <c r="U44" s="1" t="s">
        <v>58</v>
      </c>
      <c r="V44" s="1" t="s">
        <v>65</v>
      </c>
      <c r="W44" s="1" t="s">
        <v>63</v>
      </c>
      <c r="X44" s="1" t="s">
        <v>82</v>
      </c>
      <c r="Y44" s="1" t="s">
        <v>73</v>
      </c>
    </row>
    <row r="45">
      <c r="A45" s="1">
        <v>4.0</v>
      </c>
      <c r="C45" s="1" t="s">
        <v>64</v>
      </c>
      <c r="D45" s="1" t="s">
        <v>86</v>
      </c>
      <c r="E45" s="1" t="s">
        <v>59</v>
      </c>
      <c r="F45" s="1" t="s">
        <v>56</v>
      </c>
      <c r="G45" s="1"/>
      <c r="H45" s="1" t="s">
        <v>58</v>
      </c>
      <c r="I45" s="1" t="s">
        <v>79</v>
      </c>
      <c r="J45" s="1" t="s">
        <v>73</v>
      </c>
      <c r="K45" s="1" t="s">
        <v>74</v>
      </c>
      <c r="L45" s="1" t="s">
        <v>54</v>
      </c>
      <c r="M45" s="1"/>
      <c r="N45" s="1" t="s">
        <v>70</v>
      </c>
      <c r="O45" s="1" t="s">
        <v>70</v>
      </c>
      <c r="P45" s="1" t="s">
        <v>73</v>
      </c>
      <c r="R45" s="1" t="s">
        <v>56</v>
      </c>
      <c r="S45" s="1" t="s">
        <v>73</v>
      </c>
      <c r="T45" s="1" t="s">
        <v>56</v>
      </c>
      <c r="U45" s="1" t="s">
        <v>61</v>
      </c>
      <c r="V45" s="1"/>
      <c r="W45" s="1" t="s">
        <v>56</v>
      </c>
    </row>
    <row r="46">
      <c r="A46" s="1">
        <v>5.0</v>
      </c>
      <c r="B46" s="1" t="s">
        <v>61</v>
      </c>
      <c r="C46" s="1" t="s">
        <v>55</v>
      </c>
      <c r="D46" s="1" t="s">
        <v>63</v>
      </c>
      <c r="E46" s="1" t="s">
        <v>61</v>
      </c>
      <c r="F46" s="1" t="s">
        <v>59</v>
      </c>
      <c r="G46" s="1" t="s">
        <v>55</v>
      </c>
      <c r="H46" s="1" t="s">
        <v>63</v>
      </c>
      <c r="I46" s="1" t="s">
        <v>81</v>
      </c>
      <c r="J46" s="1" t="s">
        <v>55</v>
      </c>
      <c r="K46" s="1" t="s">
        <v>81</v>
      </c>
      <c r="L46" s="1" t="s">
        <v>70</v>
      </c>
      <c r="M46" s="1" t="s">
        <v>56</v>
      </c>
      <c r="N46" s="1" t="s">
        <v>73</v>
      </c>
      <c r="O46" s="1" t="s">
        <v>76</v>
      </c>
      <c r="P46" s="1" t="s">
        <v>56</v>
      </c>
      <c r="Q46" s="1" t="s">
        <v>72</v>
      </c>
      <c r="R46" s="1" t="s">
        <v>84</v>
      </c>
      <c r="S46" s="1" t="s">
        <v>59</v>
      </c>
      <c r="T46" s="1" t="s">
        <v>55</v>
      </c>
      <c r="U46" s="1" t="s">
        <v>56</v>
      </c>
      <c r="V46" s="1" t="s">
        <v>56</v>
      </c>
      <c r="W46" s="1" t="s">
        <v>81</v>
      </c>
      <c r="X46" s="1" t="s">
        <v>76</v>
      </c>
      <c r="Y46" s="1"/>
    </row>
    <row r="47">
      <c r="A47" s="1">
        <v>6.0</v>
      </c>
      <c r="B47" s="1" t="s">
        <v>56</v>
      </c>
      <c r="C47" s="1" t="s">
        <v>65</v>
      </c>
      <c r="D47" s="1" t="s">
        <v>76</v>
      </c>
      <c r="E47" s="1" t="s">
        <v>60</v>
      </c>
      <c r="F47" s="1" t="s">
        <v>56</v>
      </c>
      <c r="G47" s="1" t="s">
        <v>76</v>
      </c>
      <c r="H47" s="1" t="s">
        <v>81</v>
      </c>
      <c r="I47" s="1" t="s">
        <v>89</v>
      </c>
      <c r="J47" s="1" t="s">
        <v>71</v>
      </c>
      <c r="K47" s="1" t="s">
        <v>54</v>
      </c>
      <c r="L47" s="1" t="s">
        <v>55</v>
      </c>
      <c r="M47" s="1"/>
      <c r="N47" s="1"/>
      <c r="O47" s="1" t="s">
        <v>56</v>
      </c>
      <c r="P47" s="1" t="s">
        <v>56</v>
      </c>
      <c r="Q47" s="1" t="s">
        <v>53</v>
      </c>
      <c r="R47" s="1" t="s">
        <v>76</v>
      </c>
      <c r="S47" s="1" t="s">
        <v>82</v>
      </c>
      <c r="T47" s="1" t="s">
        <v>82</v>
      </c>
      <c r="U47" s="1"/>
      <c r="V47" s="1" t="s">
        <v>56</v>
      </c>
      <c r="W47" s="1" t="s">
        <v>64</v>
      </c>
      <c r="X47" s="1" t="s">
        <v>56</v>
      </c>
      <c r="Y47" s="1" t="s">
        <v>56</v>
      </c>
    </row>
    <row r="48">
      <c r="A48" s="1">
        <v>7.0</v>
      </c>
      <c r="B48" s="1" t="s">
        <v>64</v>
      </c>
      <c r="C48" s="1" t="s">
        <v>90</v>
      </c>
      <c r="D48" s="1" t="s">
        <v>76</v>
      </c>
      <c r="E48" s="1" t="s">
        <v>59</v>
      </c>
      <c r="F48" s="1" t="s">
        <v>88</v>
      </c>
      <c r="G48" s="1" t="s">
        <v>74</v>
      </c>
      <c r="H48" s="1" t="s">
        <v>60</v>
      </c>
      <c r="I48" s="1" t="s">
        <v>83</v>
      </c>
      <c r="J48" s="1" t="s">
        <v>63</v>
      </c>
      <c r="K48" s="1" t="s">
        <v>69</v>
      </c>
      <c r="L48" s="1" t="s">
        <v>54</v>
      </c>
      <c r="M48" s="1" t="s">
        <v>75</v>
      </c>
      <c r="N48" s="1" t="s">
        <v>82</v>
      </c>
      <c r="O48" s="1" t="s">
        <v>65</v>
      </c>
      <c r="P48" s="1" t="s">
        <v>55</v>
      </c>
      <c r="Q48" s="1"/>
      <c r="R48" s="1" t="s">
        <v>56</v>
      </c>
      <c r="S48" s="1" t="s">
        <v>56</v>
      </c>
      <c r="T48" s="1" t="s">
        <v>56</v>
      </c>
      <c r="U48" s="1" t="s">
        <v>65</v>
      </c>
      <c r="V48" s="1"/>
      <c r="W48" s="1" t="s">
        <v>56</v>
      </c>
      <c r="X48" s="1"/>
    </row>
    <row r="49">
      <c r="A49" s="1">
        <v>8.0</v>
      </c>
      <c r="B49" s="1" t="s">
        <v>82</v>
      </c>
      <c r="C49" s="1" t="s">
        <v>55</v>
      </c>
      <c r="D49" s="1" t="s">
        <v>82</v>
      </c>
      <c r="E49" s="1" t="s">
        <v>82</v>
      </c>
      <c r="F49" s="1" t="s">
        <v>54</v>
      </c>
      <c r="G49" s="1" t="s">
        <v>75</v>
      </c>
      <c r="H49" s="1" t="s">
        <v>83</v>
      </c>
      <c r="I49" s="1" t="s">
        <v>61</v>
      </c>
      <c r="J49" s="1" t="s">
        <v>65</v>
      </c>
      <c r="K49" s="1" t="s">
        <v>82</v>
      </c>
      <c r="L49" s="1" t="s">
        <v>53</v>
      </c>
      <c r="M49" s="1" t="s">
        <v>56</v>
      </c>
      <c r="N49" s="1" t="s">
        <v>58</v>
      </c>
      <c r="O49" s="1" t="s">
        <v>76</v>
      </c>
      <c r="P49" s="1" t="s">
        <v>64</v>
      </c>
      <c r="Q49" s="1" t="s">
        <v>75</v>
      </c>
      <c r="R49" s="1" t="s">
        <v>75</v>
      </c>
      <c r="S49" s="1" t="s">
        <v>60</v>
      </c>
      <c r="T49" s="1" t="s">
        <v>76</v>
      </c>
      <c r="U49" s="1" t="s">
        <v>68</v>
      </c>
      <c r="V49" s="1" t="s">
        <v>65</v>
      </c>
      <c r="W49" s="1" t="s">
        <v>75</v>
      </c>
      <c r="X49" s="1" t="s">
        <v>75</v>
      </c>
      <c r="Y49" s="1" t="s">
        <v>82</v>
      </c>
    </row>
    <row r="50">
      <c r="A50" s="1">
        <v>9.0</v>
      </c>
      <c r="B50" s="1" t="s">
        <v>82</v>
      </c>
      <c r="C50" s="1" t="s">
        <v>54</v>
      </c>
      <c r="D50" s="1" t="s">
        <v>60</v>
      </c>
      <c r="E50" s="1" t="s">
        <v>71</v>
      </c>
      <c r="F50" s="1" t="s">
        <v>58</v>
      </c>
      <c r="G50" s="1" t="s">
        <v>76</v>
      </c>
      <c r="H50" s="1" t="s">
        <v>61</v>
      </c>
      <c r="I50" s="1" t="s">
        <v>82</v>
      </c>
      <c r="J50" s="1" t="s">
        <v>81</v>
      </c>
      <c r="K50" s="1" t="s">
        <v>81</v>
      </c>
      <c r="L50" s="1" t="s">
        <v>65</v>
      </c>
      <c r="M50" s="1" t="s">
        <v>65</v>
      </c>
      <c r="N50" s="1" t="s">
        <v>65</v>
      </c>
      <c r="O50" s="1" t="s">
        <v>65</v>
      </c>
      <c r="P50" s="1" t="s">
        <v>65</v>
      </c>
      <c r="Q50" s="1" t="s">
        <v>71</v>
      </c>
      <c r="R50" s="1" t="s">
        <v>82</v>
      </c>
      <c r="S50" s="1" t="s">
        <v>64</v>
      </c>
      <c r="T50" s="1" t="s">
        <v>64</v>
      </c>
      <c r="U50" s="1" t="s">
        <v>83</v>
      </c>
      <c r="V50" s="1"/>
      <c r="W50" s="1" t="s">
        <v>82</v>
      </c>
      <c r="X50" s="1" t="s">
        <v>61</v>
      </c>
      <c r="Y50" s="1" t="s">
        <v>56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3.0</v>
      </c>
      <c r="C2" s="1">
        <v>374.0</v>
      </c>
      <c r="D2" s="1">
        <v>692.0</v>
      </c>
      <c r="E2" s="1">
        <v>2.0</v>
      </c>
      <c r="F2" s="1">
        <v>0.0</v>
      </c>
      <c r="G2" s="1">
        <v>57.0</v>
      </c>
      <c r="H2" s="1">
        <v>263.0</v>
      </c>
      <c r="I2" s="1">
        <v>103.0</v>
      </c>
      <c r="J2" s="1">
        <v>29.0</v>
      </c>
      <c r="K2" s="1">
        <v>147.0</v>
      </c>
      <c r="L2" s="1">
        <v>6.0</v>
      </c>
      <c r="M2" s="1">
        <v>0.0</v>
      </c>
      <c r="N2" s="1">
        <v>0.0</v>
      </c>
      <c r="O2" s="1">
        <v>5.0</v>
      </c>
      <c r="P2" s="1">
        <v>0.0</v>
      </c>
      <c r="Q2" s="1">
        <v>1.0</v>
      </c>
      <c r="R2" s="1">
        <v>3.0</v>
      </c>
      <c r="S2" s="1">
        <v>21.0</v>
      </c>
      <c r="T2" s="1">
        <v>65.0</v>
      </c>
      <c r="U2" s="1">
        <v>0.0</v>
      </c>
      <c r="V2" s="1">
        <v>0.0</v>
      </c>
      <c r="W2" s="1">
        <v>1.0</v>
      </c>
      <c r="X2" s="1">
        <v>3.0</v>
      </c>
      <c r="Y2" s="1">
        <v>0.0</v>
      </c>
    </row>
    <row r="3">
      <c r="A3" s="1">
        <v>1.0</v>
      </c>
      <c r="B3" s="1">
        <v>0.0</v>
      </c>
      <c r="C3" s="1">
        <v>6.0</v>
      </c>
      <c r="D3" s="1">
        <v>10.0</v>
      </c>
      <c r="E3" s="1">
        <v>135.0</v>
      </c>
      <c r="F3" s="1">
        <v>7455.0</v>
      </c>
      <c r="G3" s="1">
        <v>0.0</v>
      </c>
      <c r="H3" s="1">
        <v>1.0</v>
      </c>
      <c r="I3" s="1">
        <v>3.0</v>
      </c>
      <c r="J3" s="1">
        <v>1.0</v>
      </c>
      <c r="K3" s="1">
        <v>1.0</v>
      </c>
      <c r="L3" s="1">
        <v>0.0</v>
      </c>
      <c r="M3" s="1">
        <v>0.0</v>
      </c>
      <c r="N3" s="1">
        <v>9.0</v>
      </c>
      <c r="O3" s="1">
        <v>0.0</v>
      </c>
      <c r="P3" s="1">
        <v>0.0</v>
      </c>
      <c r="Q3" s="1">
        <v>0.0</v>
      </c>
      <c r="R3" s="1">
        <v>11.0</v>
      </c>
      <c r="S3" s="1">
        <v>4.0</v>
      </c>
      <c r="T3" s="1">
        <v>0.0</v>
      </c>
      <c r="U3" s="1">
        <v>1.0</v>
      </c>
      <c r="V3" s="1">
        <v>0.0</v>
      </c>
      <c r="W3" s="1">
        <v>3.0</v>
      </c>
      <c r="X3" s="1">
        <v>0.0</v>
      </c>
      <c r="Y3" s="1">
        <v>0.0</v>
      </c>
    </row>
    <row r="4">
      <c r="A4" s="1">
        <v>2.0</v>
      </c>
      <c r="B4" s="1">
        <v>121.0</v>
      </c>
      <c r="C4" s="1">
        <v>27.0</v>
      </c>
      <c r="D4" s="1">
        <v>22.0</v>
      </c>
      <c r="E4" s="1">
        <v>3693.0</v>
      </c>
      <c r="F4" s="1">
        <v>25.0</v>
      </c>
      <c r="G4" s="1">
        <v>43.0</v>
      </c>
      <c r="H4" s="1">
        <v>107.0</v>
      </c>
      <c r="I4" s="1">
        <v>17.0</v>
      </c>
      <c r="J4" s="1">
        <v>31.0</v>
      </c>
      <c r="K4" s="1">
        <v>90.0</v>
      </c>
      <c r="L4" s="1">
        <v>14.0</v>
      </c>
      <c r="M4" s="1">
        <v>0.0</v>
      </c>
      <c r="N4" s="1">
        <v>0.0</v>
      </c>
      <c r="O4" s="1">
        <v>0.0</v>
      </c>
      <c r="P4" s="1">
        <v>0.0</v>
      </c>
      <c r="Q4" s="1">
        <v>1.0</v>
      </c>
      <c r="R4" s="1">
        <v>3.0</v>
      </c>
      <c r="S4" s="1">
        <v>2.0</v>
      </c>
      <c r="T4" s="1">
        <v>11.0</v>
      </c>
      <c r="U4" s="1">
        <v>0.0</v>
      </c>
      <c r="V4" s="1">
        <v>4.0</v>
      </c>
      <c r="W4" s="1">
        <v>2.0</v>
      </c>
      <c r="X4" s="1">
        <v>3.0</v>
      </c>
      <c r="Y4" s="1">
        <v>0.0</v>
      </c>
    </row>
    <row r="5">
      <c r="A5" s="1">
        <v>3.0</v>
      </c>
      <c r="B5" s="1">
        <v>8493.0</v>
      </c>
      <c r="C5" s="1">
        <v>46.0</v>
      </c>
      <c r="D5" s="1">
        <v>15.0</v>
      </c>
      <c r="E5" s="1">
        <v>853.0</v>
      </c>
      <c r="F5" s="1">
        <v>54.0</v>
      </c>
      <c r="G5" s="1">
        <v>114.0</v>
      </c>
      <c r="H5" s="1">
        <v>79.0</v>
      </c>
      <c r="I5" s="1">
        <v>7.0</v>
      </c>
      <c r="J5" s="1">
        <v>229.0</v>
      </c>
      <c r="K5" s="1">
        <v>190.0</v>
      </c>
      <c r="L5" s="1">
        <v>29.0</v>
      </c>
      <c r="M5" s="1">
        <v>9.0</v>
      </c>
      <c r="N5" s="1">
        <v>13.0</v>
      </c>
      <c r="O5" s="1">
        <v>3.0</v>
      </c>
      <c r="P5" s="1">
        <v>3.0</v>
      </c>
      <c r="Q5" s="1">
        <v>24.0</v>
      </c>
      <c r="R5" s="1">
        <v>19.0</v>
      </c>
      <c r="S5" s="1">
        <v>5.0</v>
      </c>
      <c r="T5" s="1">
        <v>14.0</v>
      </c>
      <c r="U5" s="1">
        <v>2.0</v>
      </c>
      <c r="V5" s="1">
        <v>76.0</v>
      </c>
      <c r="W5" s="1">
        <v>31.0</v>
      </c>
      <c r="X5" s="1">
        <v>21.0</v>
      </c>
      <c r="Y5" s="1">
        <v>5.0</v>
      </c>
    </row>
    <row r="6">
      <c r="A6" s="1">
        <v>4.0</v>
      </c>
      <c r="B6" s="1">
        <v>0.0</v>
      </c>
      <c r="C6" s="1">
        <v>22.0</v>
      </c>
      <c r="D6" s="1">
        <v>20.0</v>
      </c>
      <c r="E6" s="1">
        <v>3.0</v>
      </c>
      <c r="F6" s="1">
        <v>0.0</v>
      </c>
      <c r="G6" s="1">
        <v>0.0</v>
      </c>
      <c r="H6" s="1">
        <v>8.0</v>
      </c>
      <c r="I6" s="1">
        <v>85.0</v>
      </c>
      <c r="J6" s="1">
        <v>3.0</v>
      </c>
      <c r="K6" s="1">
        <v>7.0</v>
      </c>
      <c r="L6" s="1">
        <v>471.0</v>
      </c>
      <c r="M6" s="1">
        <v>2.0</v>
      </c>
      <c r="N6" s="1">
        <v>20.0</v>
      </c>
      <c r="O6" s="1">
        <v>26.0</v>
      </c>
      <c r="P6" s="1">
        <v>11.0</v>
      </c>
      <c r="Q6" s="1">
        <v>2.0</v>
      </c>
      <c r="R6" s="1">
        <v>0.0</v>
      </c>
      <c r="S6" s="1">
        <v>7.0</v>
      </c>
      <c r="T6" s="1">
        <v>2.0</v>
      </c>
      <c r="U6" s="1">
        <v>12.0</v>
      </c>
      <c r="V6" s="1">
        <v>0.0</v>
      </c>
      <c r="W6" s="1">
        <v>2.0</v>
      </c>
      <c r="X6" s="1">
        <v>0.0</v>
      </c>
      <c r="Y6" s="1">
        <v>1.0</v>
      </c>
    </row>
    <row r="7">
      <c r="A7" s="1">
        <v>5.0</v>
      </c>
      <c r="B7" s="1">
        <v>61.0</v>
      </c>
      <c r="C7" s="1">
        <v>395.0</v>
      </c>
      <c r="D7" s="1">
        <v>290.0</v>
      </c>
      <c r="E7" s="1">
        <v>167.0</v>
      </c>
      <c r="F7" s="1">
        <v>2.0</v>
      </c>
      <c r="G7" s="1">
        <v>296.0</v>
      </c>
      <c r="H7" s="1">
        <v>200.0</v>
      </c>
      <c r="I7" s="1">
        <v>91.0</v>
      </c>
      <c r="J7" s="1">
        <v>376.0</v>
      </c>
      <c r="K7" s="1">
        <v>273.0</v>
      </c>
      <c r="L7" s="1">
        <v>35.0</v>
      </c>
      <c r="M7" s="1">
        <v>0.0</v>
      </c>
      <c r="N7" s="1">
        <v>5.0</v>
      </c>
      <c r="O7" s="1">
        <v>26.0</v>
      </c>
      <c r="P7" s="1">
        <v>1.0</v>
      </c>
      <c r="Q7" s="1">
        <v>39.0</v>
      </c>
      <c r="R7" s="1">
        <v>12.0</v>
      </c>
      <c r="S7" s="1">
        <v>73.0</v>
      </c>
      <c r="T7" s="1">
        <v>59.0</v>
      </c>
      <c r="U7" s="1">
        <v>6.0</v>
      </c>
      <c r="V7" s="1">
        <v>1.0</v>
      </c>
      <c r="W7" s="1">
        <v>18.0</v>
      </c>
      <c r="X7" s="1">
        <v>13.0</v>
      </c>
      <c r="Y7" s="1">
        <v>1.0</v>
      </c>
    </row>
    <row r="8">
      <c r="A8" s="1">
        <v>6.0</v>
      </c>
      <c r="B8" s="1">
        <v>3.0</v>
      </c>
      <c r="C8" s="1">
        <v>5630.0</v>
      </c>
      <c r="D8" s="1">
        <v>2229.0</v>
      </c>
      <c r="E8" s="1">
        <v>353.0</v>
      </c>
      <c r="F8" s="1">
        <v>5.0</v>
      </c>
      <c r="G8" s="1">
        <v>393.0</v>
      </c>
      <c r="H8" s="1">
        <v>127.0</v>
      </c>
      <c r="I8" s="1">
        <v>15.0</v>
      </c>
      <c r="J8" s="1">
        <v>316.0</v>
      </c>
      <c r="K8" s="1">
        <v>272.0</v>
      </c>
      <c r="L8" s="1">
        <v>142.0</v>
      </c>
      <c r="M8" s="1">
        <v>0.0</v>
      </c>
      <c r="N8" s="1">
        <v>0.0</v>
      </c>
      <c r="O8" s="1">
        <v>1.0</v>
      </c>
      <c r="P8" s="1">
        <v>0.0</v>
      </c>
      <c r="Q8" s="1">
        <v>12.0</v>
      </c>
      <c r="R8" s="1">
        <v>24.0</v>
      </c>
      <c r="S8" s="1">
        <v>1027.0</v>
      </c>
      <c r="T8" s="1">
        <v>405.0</v>
      </c>
      <c r="U8" s="1">
        <v>1.0</v>
      </c>
      <c r="V8" s="1">
        <v>0.0</v>
      </c>
      <c r="W8" s="1">
        <v>12.0</v>
      </c>
      <c r="X8" s="1">
        <v>8.0</v>
      </c>
      <c r="Y8" s="1">
        <v>2.0</v>
      </c>
    </row>
    <row r="9">
      <c r="A9" s="1">
        <v>7.0</v>
      </c>
      <c r="B9" s="1">
        <v>6.0</v>
      </c>
      <c r="C9" s="1">
        <v>6.0</v>
      </c>
      <c r="D9" s="1">
        <v>15.0</v>
      </c>
      <c r="E9" s="1">
        <v>1.0</v>
      </c>
      <c r="F9" s="1">
        <v>25.0</v>
      </c>
      <c r="G9" s="1">
        <v>2.0</v>
      </c>
      <c r="H9" s="1">
        <v>55.0</v>
      </c>
      <c r="I9" s="1">
        <v>3224.0</v>
      </c>
      <c r="J9" s="1">
        <v>12.0</v>
      </c>
      <c r="K9" s="1">
        <v>47.0</v>
      </c>
      <c r="L9" s="1">
        <v>193.0</v>
      </c>
      <c r="M9" s="1">
        <v>4877.0</v>
      </c>
      <c r="N9" s="1">
        <v>1064.0</v>
      </c>
      <c r="O9" s="1">
        <v>2704.0</v>
      </c>
      <c r="P9" s="1">
        <v>68.0</v>
      </c>
      <c r="Q9" s="1">
        <v>2.0</v>
      </c>
      <c r="R9" s="1">
        <v>2.0</v>
      </c>
      <c r="S9" s="1">
        <v>2.0</v>
      </c>
      <c r="T9" s="1">
        <v>20.0</v>
      </c>
      <c r="U9" s="1">
        <v>1410.0</v>
      </c>
      <c r="V9" s="1">
        <v>0.0</v>
      </c>
      <c r="W9" s="1">
        <v>4.0</v>
      </c>
      <c r="X9" s="1">
        <v>0.0</v>
      </c>
      <c r="Y9" s="1">
        <v>0.0</v>
      </c>
    </row>
    <row r="10">
      <c r="A10" s="1">
        <v>8.0</v>
      </c>
      <c r="B10" s="1">
        <v>1187.0</v>
      </c>
      <c r="C10" s="1">
        <v>575.0</v>
      </c>
      <c r="D10" s="1">
        <v>6810.0</v>
      </c>
      <c r="E10" s="1">
        <v>2229.0</v>
      </c>
      <c r="F10" s="1">
        <v>78.0</v>
      </c>
      <c r="G10" s="1">
        <v>7732.0</v>
      </c>
      <c r="H10" s="1">
        <v>2805.0</v>
      </c>
      <c r="I10" s="1">
        <v>65.0</v>
      </c>
      <c r="J10" s="1">
        <v>5680.0</v>
      </c>
      <c r="K10" s="1">
        <v>1167.0</v>
      </c>
      <c r="L10" s="1">
        <v>79.0</v>
      </c>
      <c r="M10" s="1">
        <v>0.0</v>
      </c>
      <c r="N10" s="1">
        <v>9.0</v>
      </c>
      <c r="O10" s="1">
        <v>43.0</v>
      </c>
      <c r="P10" s="1">
        <v>2.0</v>
      </c>
      <c r="Q10" s="1">
        <v>3791.0</v>
      </c>
      <c r="R10" s="1">
        <v>3926.0</v>
      </c>
      <c r="S10" s="1">
        <v>734.0</v>
      </c>
      <c r="T10" s="1">
        <v>90.0</v>
      </c>
      <c r="U10" s="1">
        <v>1.0</v>
      </c>
      <c r="V10" s="1">
        <v>40.0</v>
      </c>
      <c r="W10" s="1">
        <v>1345.0</v>
      </c>
      <c r="X10" s="1">
        <v>822.0</v>
      </c>
      <c r="Y10" s="1">
        <v>52.0</v>
      </c>
    </row>
    <row r="11">
      <c r="A11" s="1">
        <v>9.0</v>
      </c>
      <c r="B11" s="1">
        <v>22.0</v>
      </c>
      <c r="C11" s="1">
        <v>48.0</v>
      </c>
      <c r="D11" s="1">
        <v>365.0</v>
      </c>
      <c r="E11" s="1">
        <v>217.0</v>
      </c>
      <c r="F11" s="1">
        <v>20.0</v>
      </c>
      <c r="G11" s="1">
        <v>67.0</v>
      </c>
      <c r="H11" s="1">
        <v>205.0</v>
      </c>
      <c r="I11" s="1">
        <v>3156.0</v>
      </c>
      <c r="J11" s="1">
        <v>479.0</v>
      </c>
      <c r="K11" s="1">
        <v>188.0</v>
      </c>
      <c r="L11" s="1">
        <v>4009.0</v>
      </c>
      <c r="M11" s="1">
        <v>2329.0</v>
      </c>
      <c r="N11" s="1">
        <v>3916.0</v>
      </c>
      <c r="O11" s="1">
        <v>4118.0</v>
      </c>
      <c r="P11" s="1">
        <v>996.0</v>
      </c>
      <c r="Q11" s="1">
        <v>497.0</v>
      </c>
      <c r="R11" s="1">
        <v>140.0</v>
      </c>
      <c r="S11" s="1">
        <v>57.0</v>
      </c>
      <c r="T11" s="1">
        <v>48.0</v>
      </c>
      <c r="U11" s="1">
        <v>1403.0</v>
      </c>
      <c r="V11" s="1">
        <v>2.0</v>
      </c>
      <c r="W11" s="1">
        <v>231.0</v>
      </c>
      <c r="X11" s="1">
        <v>26.0</v>
      </c>
      <c r="Y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1.00</v>
      </c>
      <c r="C21" s="1" t="str">
        <f t="shared" si="1"/>
        <v>0.93</v>
      </c>
      <c r="D21" s="1" t="str">
        <f t="shared" si="1"/>
        <v>0.88</v>
      </c>
      <c r="E21" s="1" t="str">
        <f t="shared" si="1"/>
        <v>1.00</v>
      </c>
      <c r="F21" s="1" t="str">
        <f t="shared" si="1"/>
        <v/>
      </c>
      <c r="G21" s="1" t="str">
        <f t="shared" si="1"/>
        <v>0.84</v>
      </c>
      <c r="H21" s="1" t="str">
        <f t="shared" si="1"/>
        <v>0.90</v>
      </c>
      <c r="I21" s="1" t="str">
        <f t="shared" si="1"/>
        <v>0.90</v>
      </c>
      <c r="J21" s="1" t="str">
        <f t="shared" si="1"/>
        <v>0.72</v>
      </c>
      <c r="K21" s="1" t="str">
        <f t="shared" si="1"/>
        <v>0.93</v>
      </c>
      <c r="L21" s="1" t="str">
        <f t="shared" si="1"/>
        <v>0.50</v>
      </c>
      <c r="M21" s="1" t="str">
        <f t="shared" si="1"/>
        <v/>
      </c>
      <c r="N21" s="1" t="str">
        <f t="shared" si="1"/>
        <v/>
      </c>
      <c r="O21" s="1" t="str">
        <f t="shared" si="1"/>
        <v>0.80</v>
      </c>
      <c r="P21" s="1" t="str">
        <f t="shared" si="1"/>
        <v/>
      </c>
      <c r="Q21" s="1" t="str">
        <f t="shared" si="1"/>
        <v>1.00</v>
      </c>
      <c r="R21" s="1" t="str">
        <f t="shared" si="1"/>
        <v>0.67</v>
      </c>
      <c r="S21" s="1" t="str">
        <f t="shared" si="1"/>
        <v>0.95</v>
      </c>
      <c r="T21" s="1" t="str">
        <f t="shared" si="1"/>
        <v>0.91</v>
      </c>
      <c r="U21" s="1" t="str">
        <f t="shared" si="1"/>
        <v/>
      </c>
      <c r="V21" s="1" t="str">
        <f t="shared" si="1"/>
        <v/>
      </c>
      <c r="W21" s="1" t="str">
        <f t="shared" si="1"/>
        <v>0.00</v>
      </c>
      <c r="X21" s="1" t="str">
        <f t="shared" si="1"/>
        <v>0.67</v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/>
      </c>
      <c r="C22" s="1" t="str">
        <f t="shared" si="2"/>
        <v>0.83</v>
      </c>
      <c r="D22" s="1" t="str">
        <f t="shared" si="2"/>
        <v>0.90</v>
      </c>
      <c r="E22" s="1" t="str">
        <f t="shared" si="2"/>
        <v>0.80</v>
      </c>
      <c r="F22" s="1" t="str">
        <f t="shared" si="2"/>
        <v>0.99</v>
      </c>
      <c r="G22" s="1" t="str">
        <f t="shared" si="2"/>
        <v/>
      </c>
      <c r="H22" s="1" t="str">
        <f t="shared" si="2"/>
        <v>0.00</v>
      </c>
      <c r="I22" s="1" t="str">
        <f t="shared" si="2"/>
        <v>1.00</v>
      </c>
      <c r="J22" s="1" t="str">
        <f t="shared" si="2"/>
        <v>1.00</v>
      </c>
      <c r="K22" s="1" t="str">
        <f t="shared" si="2"/>
        <v>1.00</v>
      </c>
      <c r="L22" s="1" t="str">
        <f t="shared" si="2"/>
        <v/>
      </c>
      <c r="M22" s="1" t="str">
        <f t="shared" si="2"/>
        <v/>
      </c>
      <c r="N22" s="1" t="str">
        <f t="shared" si="2"/>
        <v>0.89</v>
      </c>
      <c r="O22" s="1" t="str">
        <f t="shared" si="2"/>
        <v/>
      </c>
      <c r="P22" s="1" t="str">
        <f t="shared" si="2"/>
        <v/>
      </c>
      <c r="Q22" s="1" t="str">
        <f t="shared" si="2"/>
        <v/>
      </c>
      <c r="R22" s="1" t="str">
        <f t="shared" si="2"/>
        <v>0.82</v>
      </c>
      <c r="S22" s="1" t="str">
        <f t="shared" si="2"/>
        <v>0.75</v>
      </c>
      <c r="T22" s="1" t="str">
        <f t="shared" si="2"/>
        <v/>
      </c>
      <c r="U22" s="1" t="str">
        <f t="shared" si="2"/>
        <v>0.00</v>
      </c>
      <c r="V22" s="1" t="str">
        <f t="shared" si="2"/>
        <v/>
      </c>
      <c r="W22" s="1" t="str">
        <f t="shared" si="2"/>
        <v>1.00</v>
      </c>
      <c r="X22" s="1" t="str">
        <f t="shared" si="2"/>
        <v/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0.93</v>
      </c>
      <c r="C23" s="1" t="str">
        <f t="shared" si="3"/>
        <v>0.89</v>
      </c>
      <c r="D23" s="1" t="str">
        <f t="shared" si="3"/>
        <v>0.91</v>
      </c>
      <c r="E23" s="1" t="str">
        <f t="shared" si="3"/>
        <v>0.96</v>
      </c>
      <c r="F23" s="1" t="str">
        <f t="shared" si="3"/>
        <v>0.84</v>
      </c>
      <c r="G23" s="1" t="str">
        <f t="shared" si="3"/>
        <v>0.91</v>
      </c>
      <c r="H23" s="1" t="str">
        <f t="shared" si="3"/>
        <v>0.87</v>
      </c>
      <c r="I23" s="1" t="str">
        <f t="shared" si="3"/>
        <v>0.59</v>
      </c>
      <c r="J23" s="1" t="str">
        <f t="shared" si="3"/>
        <v>0.94</v>
      </c>
      <c r="K23" s="1" t="str">
        <f t="shared" si="3"/>
        <v>0.83</v>
      </c>
      <c r="L23" s="1" t="str">
        <f t="shared" si="3"/>
        <v>0.79</v>
      </c>
      <c r="M23" s="1" t="str">
        <f t="shared" si="3"/>
        <v/>
      </c>
      <c r="N23" s="1" t="str">
        <f t="shared" si="3"/>
        <v/>
      </c>
      <c r="O23" s="1" t="str">
        <f t="shared" si="3"/>
        <v/>
      </c>
      <c r="P23" s="1" t="str">
        <f t="shared" si="3"/>
        <v/>
      </c>
      <c r="Q23" s="1" t="str">
        <f t="shared" si="3"/>
        <v>1.00</v>
      </c>
      <c r="R23" s="1" t="str">
        <f t="shared" si="3"/>
        <v>1.00</v>
      </c>
      <c r="S23" s="1" t="str">
        <f t="shared" si="3"/>
        <v>1.00</v>
      </c>
      <c r="T23" s="1" t="str">
        <f t="shared" si="3"/>
        <v>0.82</v>
      </c>
      <c r="U23" s="1" t="str">
        <f t="shared" si="3"/>
        <v/>
      </c>
      <c r="V23" s="1" t="str">
        <f t="shared" si="3"/>
        <v>1.00</v>
      </c>
      <c r="W23" s="1" t="str">
        <f t="shared" si="3"/>
        <v>0.50</v>
      </c>
      <c r="X23" s="1" t="str">
        <f t="shared" si="3"/>
        <v>1.00</v>
      </c>
      <c r="Y23" s="1" t="str">
        <f t="shared" si="3"/>
        <v/>
      </c>
    </row>
    <row r="24">
      <c r="A24" s="1">
        <v>3.0</v>
      </c>
      <c r="B24" s="1" t="str">
        <f t="shared" ref="B24:Y24" si="4">LEFT(B44,4)</f>
        <v>0.99</v>
      </c>
      <c r="C24" s="1" t="str">
        <f t="shared" si="4"/>
        <v>0.83</v>
      </c>
      <c r="D24" s="1" t="str">
        <f t="shared" si="4"/>
        <v>0.87</v>
      </c>
      <c r="E24" s="1" t="str">
        <f t="shared" si="4"/>
        <v>0.94</v>
      </c>
      <c r="F24" s="1" t="str">
        <f t="shared" si="4"/>
        <v>0.83</v>
      </c>
      <c r="G24" s="1" t="str">
        <f t="shared" si="4"/>
        <v>0.92</v>
      </c>
      <c r="H24" s="1" t="str">
        <f t="shared" si="4"/>
        <v>0.89</v>
      </c>
      <c r="I24" s="1" t="str">
        <f t="shared" si="4"/>
        <v>1.00</v>
      </c>
      <c r="J24" s="1" t="str">
        <f t="shared" si="4"/>
        <v>0.93</v>
      </c>
      <c r="K24" s="1" t="str">
        <f t="shared" si="4"/>
        <v>0.91</v>
      </c>
      <c r="L24" s="1" t="str">
        <f t="shared" si="4"/>
        <v>0.93</v>
      </c>
      <c r="M24" s="1" t="str">
        <f t="shared" si="4"/>
        <v>0.89</v>
      </c>
      <c r="N24" s="1" t="str">
        <f t="shared" si="4"/>
        <v>0.85</v>
      </c>
      <c r="O24" s="1" t="str">
        <f t="shared" si="4"/>
        <v>1.00</v>
      </c>
      <c r="P24" s="1" t="str">
        <f t="shared" si="4"/>
        <v>0.67</v>
      </c>
      <c r="Q24" s="1" t="str">
        <f t="shared" si="4"/>
        <v>0.83</v>
      </c>
      <c r="R24" s="1" t="str">
        <f t="shared" si="4"/>
        <v>0.84</v>
      </c>
      <c r="S24" s="1" t="str">
        <f t="shared" si="4"/>
        <v>0.60</v>
      </c>
      <c r="T24" s="1" t="str">
        <f t="shared" si="4"/>
        <v>0.93</v>
      </c>
      <c r="U24" s="1" t="str">
        <f t="shared" si="4"/>
        <v>1.00</v>
      </c>
      <c r="V24" s="1" t="str">
        <f t="shared" si="4"/>
        <v>1.00</v>
      </c>
      <c r="W24" s="1" t="str">
        <f t="shared" si="4"/>
        <v>0.90</v>
      </c>
      <c r="X24" s="1" t="str">
        <f t="shared" si="4"/>
        <v>1.00</v>
      </c>
      <c r="Y24" s="1" t="str">
        <f t="shared" si="4"/>
        <v>0.60</v>
      </c>
    </row>
    <row r="25">
      <c r="A25" s="1">
        <v>4.0</v>
      </c>
      <c r="B25" s="1" t="str">
        <f t="shared" ref="B25:Y25" si="5">LEFT(B45,4)</f>
        <v/>
      </c>
      <c r="C25" s="1" t="str">
        <f t="shared" si="5"/>
        <v>0.86</v>
      </c>
      <c r="D25" s="1" t="str">
        <f t="shared" si="5"/>
        <v>0.90</v>
      </c>
      <c r="E25" s="1" t="str">
        <f t="shared" si="5"/>
        <v>1.00</v>
      </c>
      <c r="F25" s="1" t="str">
        <f t="shared" si="5"/>
        <v/>
      </c>
      <c r="G25" s="1" t="str">
        <f t="shared" si="5"/>
        <v/>
      </c>
      <c r="H25" s="1" t="str">
        <f t="shared" si="5"/>
        <v>0.75</v>
      </c>
      <c r="I25" s="1" t="str">
        <f t="shared" si="5"/>
        <v>0.73</v>
      </c>
      <c r="J25" s="1" t="str">
        <f t="shared" si="5"/>
        <v>1.00</v>
      </c>
      <c r="K25" s="1" t="str">
        <f t="shared" si="5"/>
        <v>0.86</v>
      </c>
      <c r="L25" s="1" t="str">
        <f t="shared" si="5"/>
        <v>0.92</v>
      </c>
      <c r="M25" s="1" t="str">
        <f t="shared" si="5"/>
        <v>0.00</v>
      </c>
      <c r="N25" s="1" t="str">
        <f t="shared" si="5"/>
        <v>0.70</v>
      </c>
      <c r="O25" s="1" t="str">
        <f t="shared" si="5"/>
        <v>0.77</v>
      </c>
      <c r="P25" s="1" t="str">
        <f t="shared" si="5"/>
        <v>0.82</v>
      </c>
      <c r="Q25" s="1" t="str">
        <f t="shared" si="5"/>
        <v>0.50</v>
      </c>
      <c r="R25" s="1" t="str">
        <f t="shared" si="5"/>
        <v/>
      </c>
      <c r="S25" s="1" t="str">
        <f t="shared" si="5"/>
        <v>0.71</v>
      </c>
      <c r="T25" s="1" t="str">
        <f t="shared" si="5"/>
        <v>1.00</v>
      </c>
      <c r="U25" s="1" t="str">
        <f t="shared" si="5"/>
        <v>0.92</v>
      </c>
      <c r="V25" s="1" t="str">
        <f t="shared" si="5"/>
        <v/>
      </c>
      <c r="W25" s="1" t="str">
        <f t="shared" si="5"/>
        <v>1.00</v>
      </c>
      <c r="X25" s="1" t="str">
        <f t="shared" si="5"/>
        <v/>
      </c>
      <c r="Y25" s="1" t="str">
        <f t="shared" si="5"/>
        <v>1.00</v>
      </c>
    </row>
    <row r="26">
      <c r="A26" s="1">
        <v>5.0</v>
      </c>
      <c r="B26" s="1" t="str">
        <f t="shared" ref="B26:Y26" si="6">LEFT(B46,4)</f>
        <v>0.98</v>
      </c>
      <c r="C26" s="1" t="str">
        <f t="shared" si="6"/>
        <v>0.89</v>
      </c>
      <c r="D26" s="1" t="str">
        <f t="shared" si="6"/>
        <v>0.89</v>
      </c>
      <c r="E26" s="1" t="str">
        <f t="shared" si="6"/>
        <v>0.90</v>
      </c>
      <c r="F26" s="1" t="str">
        <f t="shared" si="6"/>
        <v>1.00</v>
      </c>
      <c r="G26" s="1" t="str">
        <f t="shared" si="6"/>
        <v>0.92</v>
      </c>
      <c r="H26" s="1" t="str">
        <f t="shared" si="6"/>
        <v>0.92</v>
      </c>
      <c r="I26" s="1" t="str">
        <f t="shared" si="6"/>
        <v>0.97</v>
      </c>
      <c r="J26" s="1" t="str">
        <f t="shared" si="6"/>
        <v>0.91</v>
      </c>
      <c r="K26" s="1" t="str">
        <f t="shared" si="6"/>
        <v>0.92</v>
      </c>
      <c r="L26" s="1" t="str">
        <f t="shared" si="6"/>
        <v>0.86</v>
      </c>
      <c r="M26" s="1" t="str">
        <f t="shared" si="6"/>
        <v/>
      </c>
      <c r="N26" s="1" t="str">
        <f t="shared" si="6"/>
        <v>0.80</v>
      </c>
      <c r="O26" s="1" t="str">
        <f t="shared" si="6"/>
        <v>0.77</v>
      </c>
      <c r="P26" s="1" t="str">
        <f t="shared" si="6"/>
        <v>0.00</v>
      </c>
      <c r="Q26" s="1" t="str">
        <f t="shared" si="6"/>
        <v>0.77</v>
      </c>
      <c r="R26" s="1" t="str">
        <f t="shared" si="6"/>
        <v>0.75</v>
      </c>
      <c r="S26" s="1" t="str">
        <f t="shared" si="6"/>
        <v>0.88</v>
      </c>
      <c r="T26" s="1" t="str">
        <f t="shared" si="6"/>
        <v>0.95</v>
      </c>
      <c r="U26" s="1" t="str">
        <f t="shared" si="6"/>
        <v>0.67</v>
      </c>
      <c r="V26" s="1" t="str">
        <f t="shared" si="6"/>
        <v>1.00</v>
      </c>
      <c r="W26" s="1" t="str">
        <f t="shared" si="6"/>
        <v>0.78</v>
      </c>
      <c r="X26" s="1" t="str">
        <f t="shared" si="6"/>
        <v>0.92</v>
      </c>
      <c r="Y26" s="1" t="str">
        <f t="shared" si="6"/>
        <v>1.00</v>
      </c>
    </row>
    <row r="27">
      <c r="A27" s="1">
        <v>6.0</v>
      </c>
      <c r="B27" s="1" t="str">
        <f t="shared" ref="B27:Y27" si="7">LEFT(B47,4)</f>
        <v>1.00</v>
      </c>
      <c r="C27" s="1" t="str">
        <f t="shared" si="7"/>
        <v>0.99</v>
      </c>
      <c r="D27" s="1" t="str">
        <f t="shared" si="7"/>
        <v>0.93</v>
      </c>
      <c r="E27" s="1" t="str">
        <f t="shared" si="7"/>
        <v>0.92</v>
      </c>
      <c r="F27" s="1" t="str">
        <f t="shared" si="7"/>
        <v>0.80</v>
      </c>
      <c r="G27" s="1" t="str">
        <f t="shared" si="7"/>
        <v>0.91</v>
      </c>
      <c r="H27" s="1" t="str">
        <f t="shared" si="7"/>
        <v>0.89</v>
      </c>
      <c r="I27" s="1" t="str">
        <f t="shared" si="7"/>
        <v>0.87</v>
      </c>
      <c r="J27" s="1" t="str">
        <f t="shared" si="7"/>
        <v>0.93</v>
      </c>
      <c r="K27" s="1" t="str">
        <f t="shared" si="7"/>
        <v>0.95</v>
      </c>
      <c r="L27" s="1" t="str">
        <f t="shared" si="7"/>
        <v>0.92</v>
      </c>
      <c r="M27" s="1" t="str">
        <f t="shared" si="7"/>
        <v/>
      </c>
      <c r="N27" s="1" t="str">
        <f t="shared" si="7"/>
        <v/>
      </c>
      <c r="O27" s="1" t="str">
        <f t="shared" si="7"/>
        <v>1.00</v>
      </c>
      <c r="P27" s="1" t="str">
        <f t="shared" si="7"/>
        <v/>
      </c>
      <c r="Q27" s="1" t="str">
        <f t="shared" si="7"/>
        <v>0.75</v>
      </c>
      <c r="R27" s="1" t="str">
        <f t="shared" si="7"/>
        <v>0.92</v>
      </c>
      <c r="S27" s="1" t="str">
        <f t="shared" si="7"/>
        <v>0.95</v>
      </c>
      <c r="T27" s="1" t="str">
        <f t="shared" si="7"/>
        <v>0.98</v>
      </c>
      <c r="U27" s="1" t="str">
        <f t="shared" si="7"/>
        <v>1.00</v>
      </c>
      <c r="V27" s="1" t="str">
        <f t="shared" si="7"/>
        <v/>
      </c>
      <c r="W27" s="1" t="str">
        <f t="shared" si="7"/>
        <v>0.92</v>
      </c>
      <c r="X27" s="1" t="str">
        <f t="shared" si="7"/>
        <v>0.75</v>
      </c>
      <c r="Y27" s="1" t="str">
        <f t="shared" si="7"/>
        <v>1.00</v>
      </c>
    </row>
    <row r="28">
      <c r="A28" s="1">
        <v>7.0</v>
      </c>
      <c r="B28" s="1" t="str">
        <f t="shared" ref="B28:Y28" si="8">LEFT(B48,4)</f>
        <v>1.00</v>
      </c>
      <c r="C28" s="1" t="str">
        <f t="shared" si="8"/>
        <v>1.00</v>
      </c>
      <c r="D28" s="1" t="str">
        <f t="shared" si="8"/>
        <v>0.93</v>
      </c>
      <c r="E28" s="1" t="str">
        <f t="shared" si="8"/>
        <v>1.00</v>
      </c>
      <c r="F28" s="1" t="str">
        <f t="shared" si="8"/>
        <v>0.96</v>
      </c>
      <c r="G28" s="1" t="str">
        <f t="shared" si="8"/>
        <v>1.00</v>
      </c>
      <c r="H28" s="1" t="str">
        <f t="shared" si="8"/>
        <v>1.00</v>
      </c>
      <c r="I28" s="1" t="str">
        <f t="shared" si="8"/>
        <v>0.97</v>
      </c>
      <c r="J28" s="1" t="str">
        <f t="shared" si="8"/>
        <v>0.83</v>
      </c>
      <c r="K28" s="1" t="str">
        <f t="shared" si="8"/>
        <v>0.91</v>
      </c>
      <c r="L28" s="1" t="str">
        <f t="shared" si="8"/>
        <v>0.93</v>
      </c>
      <c r="M28" s="1" t="str">
        <f t="shared" si="8"/>
        <v>0.99</v>
      </c>
      <c r="N28" s="1" t="str">
        <f t="shared" si="8"/>
        <v>0.95</v>
      </c>
      <c r="O28" s="1" t="str">
        <f t="shared" si="8"/>
        <v>0.98</v>
      </c>
      <c r="P28" s="1" t="str">
        <f t="shared" si="8"/>
        <v>0.84</v>
      </c>
      <c r="Q28" s="1" t="str">
        <f t="shared" si="8"/>
        <v>0.50</v>
      </c>
      <c r="R28" s="1" t="str">
        <f t="shared" si="8"/>
        <v>1.00</v>
      </c>
      <c r="S28" s="1" t="str">
        <f t="shared" si="8"/>
        <v>0.50</v>
      </c>
      <c r="T28" s="1" t="str">
        <f t="shared" si="8"/>
        <v>0.80</v>
      </c>
      <c r="U28" s="1" t="str">
        <f t="shared" si="8"/>
        <v>0.97</v>
      </c>
      <c r="V28" s="1" t="str">
        <f t="shared" si="8"/>
        <v/>
      </c>
      <c r="W28" s="1" t="str">
        <f t="shared" si="8"/>
        <v>0.75</v>
      </c>
      <c r="X28" s="1" t="str">
        <f t="shared" si="8"/>
        <v/>
      </c>
      <c r="Y28" s="1" t="str">
        <f t="shared" si="8"/>
        <v/>
      </c>
    </row>
    <row r="29">
      <c r="A29" s="1">
        <v>8.0</v>
      </c>
      <c r="B29" s="1" t="str">
        <f t="shared" ref="B29:Y29" si="9">LEFT(B49,4)</f>
        <v>0.97</v>
      </c>
      <c r="C29" s="1" t="str">
        <f t="shared" si="9"/>
        <v>0.90</v>
      </c>
      <c r="D29" s="1" t="str">
        <f t="shared" si="9"/>
        <v>0.96</v>
      </c>
      <c r="E29" s="1" t="str">
        <f t="shared" si="9"/>
        <v>0.95</v>
      </c>
      <c r="F29" s="1" t="str">
        <f t="shared" si="9"/>
        <v>0.92</v>
      </c>
      <c r="G29" s="1" t="str">
        <f t="shared" si="9"/>
        <v>0.99</v>
      </c>
      <c r="H29" s="1" t="str">
        <f t="shared" si="9"/>
        <v>0.98</v>
      </c>
      <c r="I29" s="1" t="str">
        <f t="shared" si="9"/>
        <v>0.91</v>
      </c>
      <c r="J29" s="1" t="str">
        <f t="shared" si="9"/>
        <v>0.99</v>
      </c>
      <c r="K29" s="1" t="str">
        <f t="shared" si="9"/>
        <v>0.97</v>
      </c>
      <c r="L29" s="1" t="str">
        <f t="shared" si="9"/>
        <v>0.89</v>
      </c>
      <c r="M29" s="1" t="str">
        <f t="shared" si="9"/>
        <v/>
      </c>
      <c r="N29" s="1" t="str">
        <f t="shared" si="9"/>
        <v>0.78</v>
      </c>
      <c r="O29" s="1" t="str">
        <f t="shared" si="9"/>
        <v>0.91</v>
      </c>
      <c r="P29" s="1" t="str">
        <f t="shared" si="9"/>
        <v>0.50</v>
      </c>
      <c r="Q29" s="1" t="str">
        <f t="shared" si="9"/>
        <v>0.99</v>
      </c>
      <c r="R29" s="1" t="str">
        <f t="shared" si="9"/>
        <v>0.99</v>
      </c>
      <c r="S29" s="1" t="str">
        <f t="shared" si="9"/>
        <v>0.96</v>
      </c>
      <c r="T29" s="1" t="str">
        <f t="shared" si="9"/>
        <v>0.94</v>
      </c>
      <c r="U29" s="1" t="str">
        <f t="shared" si="9"/>
        <v>0.00</v>
      </c>
      <c r="V29" s="1" t="str">
        <f t="shared" si="9"/>
        <v>0.97</v>
      </c>
      <c r="W29" s="1" t="str">
        <f t="shared" si="9"/>
        <v>0.99</v>
      </c>
      <c r="X29" s="1" t="str">
        <f t="shared" si="9"/>
        <v>1.00</v>
      </c>
      <c r="Y29" s="1" t="str">
        <f t="shared" si="9"/>
        <v>1.00</v>
      </c>
    </row>
    <row r="30">
      <c r="A30" s="1">
        <v>9.0</v>
      </c>
      <c r="B30" s="1" t="str">
        <f t="shared" ref="B30:Y30" si="10">LEFT(B50,4)</f>
        <v>0.82</v>
      </c>
      <c r="C30" s="1" t="str">
        <f t="shared" si="10"/>
        <v>0.98</v>
      </c>
      <c r="D30" s="1" t="str">
        <f t="shared" si="10"/>
        <v>0.90</v>
      </c>
      <c r="E30" s="1" t="str">
        <f t="shared" si="10"/>
        <v>0.89</v>
      </c>
      <c r="F30" s="1" t="str">
        <f t="shared" si="10"/>
        <v>1.00</v>
      </c>
      <c r="G30" s="1" t="str">
        <f t="shared" si="10"/>
        <v>0.91</v>
      </c>
      <c r="H30" s="1" t="str">
        <f t="shared" si="10"/>
        <v>0.91</v>
      </c>
      <c r="I30" s="1" t="str">
        <f t="shared" si="10"/>
        <v>0.96</v>
      </c>
      <c r="J30" s="1" t="str">
        <f t="shared" si="10"/>
        <v>0.92</v>
      </c>
      <c r="K30" s="1" t="str">
        <f t="shared" si="10"/>
        <v>0.94</v>
      </c>
      <c r="L30" s="1" t="str">
        <f t="shared" si="10"/>
        <v>0.98</v>
      </c>
      <c r="M30" s="1" t="str">
        <f t="shared" si="10"/>
        <v>0.98</v>
      </c>
      <c r="N30" s="1" t="str">
        <f t="shared" si="10"/>
        <v>0.98</v>
      </c>
      <c r="O30" s="1" t="str">
        <f t="shared" si="10"/>
        <v>0.98</v>
      </c>
      <c r="P30" s="1" t="str">
        <f t="shared" si="10"/>
        <v>0.99</v>
      </c>
      <c r="Q30" s="1" t="str">
        <f t="shared" si="10"/>
        <v>0.93</v>
      </c>
      <c r="R30" s="1" t="str">
        <f t="shared" si="10"/>
        <v>0.91</v>
      </c>
      <c r="S30" s="1" t="str">
        <f t="shared" si="10"/>
        <v>0.88</v>
      </c>
      <c r="T30" s="1" t="str">
        <f t="shared" si="10"/>
        <v>0.94</v>
      </c>
      <c r="U30" s="1" t="str">
        <f t="shared" si="10"/>
        <v>0.98</v>
      </c>
      <c r="V30" s="1" t="str">
        <f t="shared" si="10"/>
        <v>1.00</v>
      </c>
      <c r="W30" s="1" t="str">
        <f t="shared" si="10"/>
        <v>0.93</v>
      </c>
      <c r="X30" s="1" t="str">
        <f t="shared" si="10"/>
        <v>0.96</v>
      </c>
      <c r="Y30" s="1" t="str">
        <f t="shared" si="10"/>
        <v>0.75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56</v>
      </c>
      <c r="C41" s="1" t="s">
        <v>60</v>
      </c>
      <c r="D41" s="1" t="s">
        <v>81</v>
      </c>
      <c r="E41" s="1" t="s">
        <v>56</v>
      </c>
      <c r="F41" s="1"/>
      <c r="G41" s="1" t="s">
        <v>70</v>
      </c>
      <c r="H41" s="1" t="s">
        <v>63</v>
      </c>
      <c r="I41" s="1" t="s">
        <v>63</v>
      </c>
      <c r="J41" s="1" t="s">
        <v>89</v>
      </c>
      <c r="K41" s="1" t="s">
        <v>60</v>
      </c>
      <c r="L41" s="1" t="s">
        <v>73</v>
      </c>
      <c r="M41" s="1"/>
      <c r="N41" s="1"/>
      <c r="O41" s="1" t="s">
        <v>59</v>
      </c>
      <c r="P41" s="1"/>
      <c r="Q41" s="1" t="s">
        <v>56</v>
      </c>
      <c r="R41" s="1" t="s">
        <v>68</v>
      </c>
      <c r="S41" s="1" t="s">
        <v>71</v>
      </c>
      <c r="T41" s="1" t="s">
        <v>54</v>
      </c>
      <c r="V41" s="1"/>
      <c r="W41" s="1" t="s">
        <v>74</v>
      </c>
      <c r="X41" s="1" t="s">
        <v>68</v>
      </c>
    </row>
    <row r="42">
      <c r="A42" s="1">
        <v>1.0</v>
      </c>
      <c r="B42" s="1"/>
      <c r="C42" s="1" t="s">
        <v>64</v>
      </c>
      <c r="D42" s="1" t="s">
        <v>63</v>
      </c>
      <c r="E42" s="1" t="s">
        <v>59</v>
      </c>
      <c r="F42" s="1" t="s">
        <v>75</v>
      </c>
      <c r="G42" s="1"/>
      <c r="H42" s="1" t="s">
        <v>74</v>
      </c>
      <c r="I42" s="1" t="s">
        <v>56</v>
      </c>
      <c r="J42" s="1" t="s">
        <v>56</v>
      </c>
      <c r="K42" s="1" t="s">
        <v>56</v>
      </c>
      <c r="L42" s="1"/>
      <c r="M42" s="1"/>
      <c r="N42" s="1" t="s">
        <v>61</v>
      </c>
      <c r="O42" s="1"/>
      <c r="P42" s="1"/>
      <c r="R42" s="1" t="s">
        <v>79</v>
      </c>
      <c r="S42" s="1" t="s">
        <v>67</v>
      </c>
      <c r="T42" s="1"/>
      <c r="U42" s="1" t="s">
        <v>74</v>
      </c>
      <c r="V42" s="1"/>
      <c r="W42" s="1" t="s">
        <v>56</v>
      </c>
    </row>
    <row r="43">
      <c r="A43" s="1">
        <v>2.0</v>
      </c>
      <c r="B43" s="1" t="s">
        <v>60</v>
      </c>
      <c r="C43" s="1" t="s">
        <v>61</v>
      </c>
      <c r="D43" s="1" t="s">
        <v>54</v>
      </c>
      <c r="E43" s="1" t="s">
        <v>82</v>
      </c>
      <c r="F43" s="1" t="s">
        <v>70</v>
      </c>
      <c r="G43" s="1" t="s">
        <v>54</v>
      </c>
      <c r="H43" s="1" t="s">
        <v>53</v>
      </c>
      <c r="I43" s="1" t="s">
        <v>96</v>
      </c>
      <c r="J43" s="1" t="s">
        <v>76</v>
      </c>
      <c r="K43" s="1" t="s">
        <v>64</v>
      </c>
      <c r="L43" s="1" t="s">
        <v>78</v>
      </c>
      <c r="M43" s="1"/>
      <c r="N43" s="1"/>
      <c r="O43" s="1"/>
      <c r="P43" s="1"/>
      <c r="Q43" s="1" t="s">
        <v>56</v>
      </c>
      <c r="R43" s="1" t="s">
        <v>56</v>
      </c>
      <c r="S43" s="1" t="s">
        <v>56</v>
      </c>
      <c r="T43" s="1" t="s">
        <v>79</v>
      </c>
      <c r="V43" s="1" t="s">
        <v>56</v>
      </c>
      <c r="W43" s="1" t="s">
        <v>73</v>
      </c>
      <c r="X43" s="1" t="s">
        <v>56</v>
      </c>
      <c r="Y43" s="1"/>
    </row>
    <row r="44">
      <c r="A44" s="1">
        <v>3.0</v>
      </c>
      <c r="B44" s="1" t="s">
        <v>75</v>
      </c>
      <c r="C44" s="1" t="s">
        <v>64</v>
      </c>
      <c r="D44" s="1" t="s">
        <v>53</v>
      </c>
      <c r="E44" s="1" t="s">
        <v>76</v>
      </c>
      <c r="F44" s="1" t="s">
        <v>64</v>
      </c>
      <c r="G44" s="1" t="s">
        <v>55</v>
      </c>
      <c r="H44" s="1" t="s">
        <v>61</v>
      </c>
      <c r="I44" s="1" t="s">
        <v>56</v>
      </c>
      <c r="J44" s="1" t="s">
        <v>60</v>
      </c>
      <c r="K44" s="1" t="s">
        <v>54</v>
      </c>
      <c r="L44" s="1" t="s">
        <v>60</v>
      </c>
      <c r="M44" s="1" t="s">
        <v>61</v>
      </c>
      <c r="N44" s="1" t="s">
        <v>69</v>
      </c>
      <c r="O44" s="1" t="s">
        <v>56</v>
      </c>
      <c r="P44" s="1" t="s">
        <v>68</v>
      </c>
      <c r="Q44" s="1" t="s">
        <v>64</v>
      </c>
      <c r="R44" s="1" t="s">
        <v>70</v>
      </c>
      <c r="S44" s="1" t="s">
        <v>94</v>
      </c>
      <c r="T44" s="1" t="s">
        <v>60</v>
      </c>
      <c r="U44" s="1" t="s">
        <v>56</v>
      </c>
      <c r="V44" s="1" t="s">
        <v>56</v>
      </c>
      <c r="W44" s="1" t="s">
        <v>63</v>
      </c>
      <c r="X44" s="1" t="s">
        <v>56</v>
      </c>
      <c r="Y44" s="1" t="s">
        <v>94</v>
      </c>
    </row>
    <row r="45">
      <c r="A45" s="1">
        <v>4.0</v>
      </c>
      <c r="C45" s="1" t="s">
        <v>58</v>
      </c>
      <c r="D45" s="1" t="s">
        <v>63</v>
      </c>
      <c r="E45" s="1" t="s">
        <v>56</v>
      </c>
      <c r="F45" s="1"/>
      <c r="G45" s="1"/>
      <c r="H45" s="1" t="s">
        <v>67</v>
      </c>
      <c r="I45" s="1" t="s">
        <v>72</v>
      </c>
      <c r="J45" s="1" t="s">
        <v>56</v>
      </c>
      <c r="K45" s="1" t="s">
        <v>58</v>
      </c>
      <c r="L45" s="1" t="s">
        <v>55</v>
      </c>
      <c r="M45" s="1" t="s">
        <v>74</v>
      </c>
      <c r="N45" s="1" t="s">
        <v>85</v>
      </c>
      <c r="O45" s="1" t="s">
        <v>57</v>
      </c>
      <c r="P45" s="1" t="s">
        <v>79</v>
      </c>
      <c r="Q45" s="1" t="s">
        <v>73</v>
      </c>
      <c r="R45" s="1"/>
      <c r="S45" s="1" t="s">
        <v>66</v>
      </c>
      <c r="T45" s="1" t="s">
        <v>56</v>
      </c>
      <c r="U45" s="1" t="s">
        <v>55</v>
      </c>
      <c r="V45" s="1"/>
      <c r="W45" s="1" t="s">
        <v>56</v>
      </c>
      <c r="Y45" s="1" t="s">
        <v>56</v>
      </c>
    </row>
    <row r="46">
      <c r="A46" s="1">
        <v>5.0</v>
      </c>
      <c r="B46" s="1" t="s">
        <v>65</v>
      </c>
      <c r="C46" s="1" t="s">
        <v>61</v>
      </c>
      <c r="D46" s="1" t="s">
        <v>61</v>
      </c>
      <c r="E46" s="1" t="s">
        <v>63</v>
      </c>
      <c r="F46" s="1" t="s">
        <v>56</v>
      </c>
      <c r="G46" s="1" t="s">
        <v>55</v>
      </c>
      <c r="H46" s="1" t="s">
        <v>97</v>
      </c>
      <c r="I46" s="1" t="s">
        <v>83</v>
      </c>
      <c r="J46" s="1" t="s">
        <v>54</v>
      </c>
      <c r="K46" s="1" t="s">
        <v>55</v>
      </c>
      <c r="L46" s="1" t="s">
        <v>58</v>
      </c>
      <c r="M46" s="1"/>
      <c r="N46" s="1" t="s">
        <v>59</v>
      </c>
      <c r="O46" s="1" t="s">
        <v>57</v>
      </c>
      <c r="P46" s="1" t="s">
        <v>74</v>
      </c>
      <c r="Q46" s="1" t="s">
        <v>57</v>
      </c>
      <c r="R46" s="1" t="s">
        <v>67</v>
      </c>
      <c r="S46" s="1" t="s">
        <v>81</v>
      </c>
      <c r="T46" s="1" t="s">
        <v>71</v>
      </c>
      <c r="U46" s="1" t="s">
        <v>68</v>
      </c>
      <c r="V46" s="1" t="s">
        <v>56</v>
      </c>
      <c r="W46" s="1" t="s">
        <v>86</v>
      </c>
      <c r="X46" s="1" t="s">
        <v>55</v>
      </c>
      <c r="Y46" s="1" t="s">
        <v>56</v>
      </c>
    </row>
    <row r="47">
      <c r="A47" s="1">
        <v>6.0</v>
      </c>
      <c r="B47" s="1" t="s">
        <v>56</v>
      </c>
      <c r="C47" s="1" t="s">
        <v>75</v>
      </c>
      <c r="D47" s="1" t="s">
        <v>60</v>
      </c>
      <c r="E47" s="1" t="s">
        <v>55</v>
      </c>
      <c r="F47" s="1" t="s">
        <v>59</v>
      </c>
      <c r="G47" s="1" t="s">
        <v>54</v>
      </c>
      <c r="H47" s="1" t="s">
        <v>61</v>
      </c>
      <c r="I47" s="1" t="s">
        <v>53</v>
      </c>
      <c r="J47" s="1" t="s">
        <v>60</v>
      </c>
      <c r="K47" s="1" t="s">
        <v>71</v>
      </c>
      <c r="L47" s="1" t="s">
        <v>55</v>
      </c>
      <c r="M47" s="1"/>
      <c r="N47" s="1"/>
      <c r="O47" s="1" t="s">
        <v>56</v>
      </c>
      <c r="P47" s="1"/>
      <c r="Q47" s="1" t="s">
        <v>67</v>
      </c>
      <c r="R47" s="1" t="s">
        <v>55</v>
      </c>
      <c r="S47" s="1" t="s">
        <v>71</v>
      </c>
      <c r="T47" s="1" t="s">
        <v>65</v>
      </c>
      <c r="U47" s="1" t="s">
        <v>56</v>
      </c>
      <c r="V47" s="1"/>
      <c r="W47" s="1" t="s">
        <v>55</v>
      </c>
      <c r="X47" s="1" t="s">
        <v>67</v>
      </c>
      <c r="Y47" s="1" t="s">
        <v>56</v>
      </c>
    </row>
    <row r="48">
      <c r="A48" s="1">
        <v>7.0</v>
      </c>
      <c r="B48" s="1" t="s">
        <v>56</v>
      </c>
      <c r="C48" s="1" t="s">
        <v>56</v>
      </c>
      <c r="D48" s="1" t="s">
        <v>60</v>
      </c>
      <c r="E48" s="1" t="s">
        <v>56</v>
      </c>
      <c r="F48" s="1" t="s">
        <v>82</v>
      </c>
      <c r="G48" s="1" t="s">
        <v>56</v>
      </c>
      <c r="H48" s="1" t="s">
        <v>56</v>
      </c>
      <c r="I48" s="1" t="s">
        <v>83</v>
      </c>
      <c r="J48" s="1" t="s">
        <v>64</v>
      </c>
      <c r="K48" s="1" t="s">
        <v>54</v>
      </c>
      <c r="L48" s="1" t="s">
        <v>60</v>
      </c>
      <c r="M48" s="1" t="s">
        <v>75</v>
      </c>
      <c r="N48" s="1" t="s">
        <v>71</v>
      </c>
      <c r="O48" s="1" t="s">
        <v>65</v>
      </c>
      <c r="P48" s="1" t="s">
        <v>70</v>
      </c>
      <c r="Q48" s="1" t="s">
        <v>73</v>
      </c>
      <c r="R48" s="1" t="s">
        <v>56</v>
      </c>
      <c r="S48" s="1" t="s">
        <v>73</v>
      </c>
      <c r="T48" s="1" t="s">
        <v>59</v>
      </c>
      <c r="U48" s="1" t="s">
        <v>83</v>
      </c>
      <c r="V48" s="1"/>
      <c r="W48" s="1" t="s">
        <v>67</v>
      </c>
      <c r="X48" s="1"/>
      <c r="Y48" s="1"/>
    </row>
    <row r="49">
      <c r="A49" s="1">
        <v>8.0</v>
      </c>
      <c r="B49" s="1" t="s">
        <v>83</v>
      </c>
      <c r="C49" s="1" t="s">
        <v>63</v>
      </c>
      <c r="D49" s="1" t="s">
        <v>82</v>
      </c>
      <c r="E49" s="1" t="s">
        <v>71</v>
      </c>
      <c r="F49" s="1" t="s">
        <v>55</v>
      </c>
      <c r="G49" s="1" t="s">
        <v>75</v>
      </c>
      <c r="H49" s="1" t="s">
        <v>65</v>
      </c>
      <c r="I49" s="1" t="s">
        <v>54</v>
      </c>
      <c r="J49" s="1" t="s">
        <v>75</v>
      </c>
      <c r="K49" s="1" t="s">
        <v>83</v>
      </c>
      <c r="L49" s="1" t="s">
        <v>61</v>
      </c>
      <c r="M49" s="1"/>
      <c r="N49" s="1" t="s">
        <v>86</v>
      </c>
      <c r="O49" s="1" t="s">
        <v>54</v>
      </c>
      <c r="P49" s="1" t="s">
        <v>73</v>
      </c>
      <c r="Q49" s="1" t="s">
        <v>75</v>
      </c>
      <c r="R49" s="1" t="s">
        <v>75</v>
      </c>
      <c r="S49" s="1" t="s">
        <v>82</v>
      </c>
      <c r="T49" s="1" t="s">
        <v>76</v>
      </c>
      <c r="U49" s="1" t="s">
        <v>74</v>
      </c>
      <c r="V49" s="1" t="s">
        <v>83</v>
      </c>
      <c r="W49" s="1" t="s">
        <v>75</v>
      </c>
      <c r="X49" s="1" t="s">
        <v>56</v>
      </c>
      <c r="Y49" s="1" t="s">
        <v>56</v>
      </c>
    </row>
    <row r="50">
      <c r="A50" s="1">
        <v>9.0</v>
      </c>
      <c r="B50" s="1" t="s">
        <v>79</v>
      </c>
      <c r="C50" s="1" t="s">
        <v>65</v>
      </c>
      <c r="D50" s="1" t="s">
        <v>63</v>
      </c>
      <c r="E50" s="1" t="s">
        <v>61</v>
      </c>
      <c r="F50" s="1" t="s">
        <v>56</v>
      </c>
      <c r="G50" s="1" t="s">
        <v>54</v>
      </c>
      <c r="H50" s="1" t="s">
        <v>54</v>
      </c>
      <c r="I50" s="1" t="s">
        <v>82</v>
      </c>
      <c r="J50" s="1" t="s">
        <v>55</v>
      </c>
      <c r="K50" s="1" t="s">
        <v>76</v>
      </c>
      <c r="L50" s="1" t="s">
        <v>65</v>
      </c>
      <c r="M50" s="1" t="s">
        <v>65</v>
      </c>
      <c r="N50" s="1" t="s">
        <v>65</v>
      </c>
      <c r="O50" s="1" t="s">
        <v>65</v>
      </c>
      <c r="P50" s="1" t="s">
        <v>75</v>
      </c>
      <c r="Q50" s="1" t="s">
        <v>60</v>
      </c>
      <c r="R50" s="1" t="s">
        <v>54</v>
      </c>
      <c r="S50" s="1" t="s">
        <v>81</v>
      </c>
      <c r="T50" s="1" t="s">
        <v>76</v>
      </c>
      <c r="U50" s="1" t="s">
        <v>65</v>
      </c>
      <c r="V50" s="1" t="s">
        <v>56</v>
      </c>
      <c r="W50" s="1" t="s">
        <v>60</v>
      </c>
      <c r="X50" s="1" t="s">
        <v>82</v>
      </c>
      <c r="Y50" s="1" t="s">
        <v>67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</row>
    <row r="2">
      <c r="A2" s="1">
        <v>0.0</v>
      </c>
      <c r="B2" s="1">
        <v>7.0</v>
      </c>
      <c r="C2" s="1">
        <v>396.0</v>
      </c>
      <c r="D2" s="1">
        <v>701.0</v>
      </c>
      <c r="E2" s="1">
        <v>0.0</v>
      </c>
      <c r="F2" s="1">
        <v>0.0</v>
      </c>
      <c r="G2" s="1">
        <v>60.0</v>
      </c>
      <c r="H2" s="1">
        <v>332.0</v>
      </c>
      <c r="I2" s="1">
        <v>102.0</v>
      </c>
      <c r="J2" s="1">
        <v>34.0</v>
      </c>
      <c r="K2" s="1">
        <v>160.0</v>
      </c>
      <c r="L2" s="1">
        <v>7.0</v>
      </c>
      <c r="M2" s="1">
        <v>0.0</v>
      </c>
      <c r="N2" s="1">
        <v>1.0</v>
      </c>
      <c r="O2" s="1">
        <v>5.0</v>
      </c>
      <c r="P2" s="1">
        <v>0.0</v>
      </c>
      <c r="Q2" s="1">
        <v>1.0</v>
      </c>
      <c r="R2" s="1">
        <v>7.0</v>
      </c>
      <c r="S2" s="1">
        <v>20.0</v>
      </c>
      <c r="T2" s="1">
        <v>74.0</v>
      </c>
      <c r="U2" s="1">
        <v>1.0</v>
      </c>
      <c r="V2" s="1">
        <v>0.0</v>
      </c>
      <c r="W2" s="1">
        <v>3.0</v>
      </c>
      <c r="X2" s="1">
        <v>0.0</v>
      </c>
      <c r="Y2" s="1">
        <v>0.0</v>
      </c>
    </row>
    <row r="3">
      <c r="A3" s="1">
        <v>1.0</v>
      </c>
      <c r="B3" s="1">
        <v>0.0</v>
      </c>
      <c r="C3" s="1">
        <v>12.0</v>
      </c>
      <c r="D3" s="1">
        <v>15.0</v>
      </c>
      <c r="E3" s="1">
        <v>141.0</v>
      </c>
      <c r="F3" s="1">
        <v>7644.0</v>
      </c>
      <c r="G3" s="1">
        <v>0.0</v>
      </c>
      <c r="H3" s="1">
        <v>2.0</v>
      </c>
      <c r="I3" s="1">
        <v>5.0</v>
      </c>
      <c r="J3" s="1">
        <v>1.0</v>
      </c>
      <c r="K3" s="1">
        <v>0.0</v>
      </c>
      <c r="L3" s="1">
        <v>0.0</v>
      </c>
      <c r="M3" s="1">
        <v>0.0</v>
      </c>
      <c r="N3" s="1">
        <v>7.0</v>
      </c>
      <c r="O3" s="1">
        <v>1.0</v>
      </c>
      <c r="P3" s="1">
        <v>0.0</v>
      </c>
      <c r="Q3" s="1">
        <v>0.0</v>
      </c>
      <c r="R3" s="1">
        <v>9.0</v>
      </c>
      <c r="S3" s="1">
        <v>5.0</v>
      </c>
      <c r="T3" s="1">
        <v>1.0</v>
      </c>
      <c r="U3" s="1">
        <v>0.0</v>
      </c>
      <c r="V3" s="1">
        <v>0.0</v>
      </c>
      <c r="W3" s="1">
        <v>2.0</v>
      </c>
      <c r="X3" s="1">
        <v>0.0</v>
      </c>
      <c r="Y3" s="1">
        <v>0.0</v>
      </c>
    </row>
    <row r="4">
      <c r="A4" s="1">
        <v>2.0</v>
      </c>
      <c r="B4" s="1">
        <v>106.0</v>
      </c>
      <c r="C4" s="1">
        <v>28.0</v>
      </c>
      <c r="D4" s="1">
        <v>34.0</v>
      </c>
      <c r="E4" s="1">
        <v>3933.0</v>
      </c>
      <c r="F4" s="1">
        <v>33.0</v>
      </c>
      <c r="G4" s="1">
        <v>54.0</v>
      </c>
      <c r="H4" s="1">
        <v>60.0</v>
      </c>
      <c r="I4" s="1">
        <v>25.0</v>
      </c>
      <c r="J4" s="1">
        <v>27.0</v>
      </c>
      <c r="K4" s="1">
        <v>61.0</v>
      </c>
      <c r="L4" s="1">
        <v>7.0</v>
      </c>
      <c r="M4" s="1">
        <v>0.0</v>
      </c>
      <c r="N4" s="1">
        <v>0.0</v>
      </c>
      <c r="O4" s="1">
        <v>1.0</v>
      </c>
      <c r="P4" s="1">
        <v>0.0</v>
      </c>
      <c r="Q4" s="1">
        <v>2.0</v>
      </c>
      <c r="R4" s="1">
        <v>2.0</v>
      </c>
      <c r="S4" s="1">
        <v>5.0</v>
      </c>
      <c r="T4" s="1">
        <v>12.0</v>
      </c>
      <c r="U4" s="1">
        <v>0.0</v>
      </c>
      <c r="V4" s="1">
        <v>4.0</v>
      </c>
      <c r="W4" s="1">
        <v>5.0</v>
      </c>
      <c r="X4" s="1">
        <v>3.0</v>
      </c>
      <c r="Y4" s="1">
        <v>1.0</v>
      </c>
    </row>
    <row r="5">
      <c r="A5" s="1">
        <v>3.0</v>
      </c>
      <c r="B5" s="1">
        <v>8797.0</v>
      </c>
      <c r="C5" s="1">
        <v>38.0</v>
      </c>
      <c r="D5" s="1">
        <v>21.0</v>
      </c>
      <c r="E5" s="1">
        <v>954.0</v>
      </c>
      <c r="F5" s="1">
        <v>68.0</v>
      </c>
      <c r="G5" s="1">
        <v>126.0</v>
      </c>
      <c r="H5" s="1">
        <v>55.0</v>
      </c>
      <c r="I5" s="1">
        <v>12.0</v>
      </c>
      <c r="J5" s="1">
        <v>234.0</v>
      </c>
      <c r="K5" s="1">
        <v>174.0</v>
      </c>
      <c r="L5" s="1">
        <v>28.0</v>
      </c>
      <c r="M5" s="1">
        <v>4.0</v>
      </c>
      <c r="N5" s="1">
        <v>14.0</v>
      </c>
      <c r="O5" s="1">
        <v>2.0</v>
      </c>
      <c r="P5" s="1">
        <v>1.0</v>
      </c>
      <c r="Q5" s="1">
        <v>22.0</v>
      </c>
      <c r="R5" s="1">
        <v>32.0</v>
      </c>
      <c r="S5" s="1">
        <v>6.0</v>
      </c>
      <c r="T5" s="1">
        <v>20.0</v>
      </c>
      <c r="U5" s="1">
        <v>3.0</v>
      </c>
      <c r="V5" s="1">
        <v>103.0</v>
      </c>
      <c r="W5" s="1">
        <v>26.0</v>
      </c>
      <c r="X5" s="1">
        <v>28.0</v>
      </c>
      <c r="Y5" s="1">
        <v>10.0</v>
      </c>
    </row>
    <row r="6">
      <c r="A6" s="1">
        <v>4.0</v>
      </c>
      <c r="B6" s="1">
        <v>1.0</v>
      </c>
      <c r="C6" s="1">
        <v>12.0</v>
      </c>
      <c r="D6" s="1">
        <v>21.0</v>
      </c>
      <c r="E6" s="1">
        <v>3.0</v>
      </c>
      <c r="F6" s="1">
        <v>1.0</v>
      </c>
      <c r="G6" s="1">
        <v>0.0</v>
      </c>
      <c r="H6" s="1">
        <v>12.0</v>
      </c>
      <c r="I6" s="1">
        <v>82.0</v>
      </c>
      <c r="J6" s="1">
        <v>3.0</v>
      </c>
      <c r="K6" s="1">
        <v>7.0</v>
      </c>
      <c r="L6" s="1">
        <v>383.0</v>
      </c>
      <c r="M6" s="1">
        <v>0.0</v>
      </c>
      <c r="N6" s="1">
        <v>14.0</v>
      </c>
      <c r="O6" s="1">
        <v>29.0</v>
      </c>
      <c r="P6" s="1">
        <v>3.0</v>
      </c>
      <c r="Q6" s="1">
        <v>0.0</v>
      </c>
      <c r="R6" s="1">
        <v>1.0</v>
      </c>
      <c r="S6" s="1">
        <v>6.0</v>
      </c>
      <c r="T6" s="1">
        <v>3.0</v>
      </c>
      <c r="U6" s="1">
        <v>7.0</v>
      </c>
      <c r="V6" s="1">
        <v>0.0</v>
      </c>
      <c r="W6" s="1">
        <v>1.0</v>
      </c>
      <c r="X6" s="1">
        <v>0.0</v>
      </c>
      <c r="Y6" s="1">
        <v>0.0</v>
      </c>
    </row>
    <row r="7">
      <c r="A7" s="1">
        <v>5.0</v>
      </c>
      <c r="B7" s="1">
        <v>65.0</v>
      </c>
      <c r="C7" s="1">
        <v>329.0</v>
      </c>
      <c r="D7" s="1">
        <v>261.0</v>
      </c>
      <c r="E7" s="1">
        <v>140.0</v>
      </c>
      <c r="F7" s="1">
        <v>1.0</v>
      </c>
      <c r="G7" s="1">
        <v>243.0</v>
      </c>
      <c r="H7" s="1">
        <v>186.0</v>
      </c>
      <c r="I7" s="1">
        <v>76.0</v>
      </c>
      <c r="J7" s="1">
        <v>413.0</v>
      </c>
      <c r="K7" s="1">
        <v>262.0</v>
      </c>
      <c r="L7" s="1">
        <v>27.0</v>
      </c>
      <c r="M7" s="1">
        <v>0.0</v>
      </c>
      <c r="N7" s="1">
        <v>4.0</v>
      </c>
      <c r="O7" s="1">
        <v>22.0</v>
      </c>
      <c r="P7" s="1">
        <v>0.0</v>
      </c>
      <c r="Q7" s="1">
        <v>39.0</v>
      </c>
      <c r="R7" s="1">
        <v>16.0</v>
      </c>
      <c r="S7" s="1">
        <v>66.0</v>
      </c>
      <c r="T7" s="1">
        <v>57.0</v>
      </c>
      <c r="U7" s="1">
        <v>7.0</v>
      </c>
      <c r="V7" s="1">
        <v>0.0</v>
      </c>
      <c r="W7" s="1">
        <v>17.0</v>
      </c>
      <c r="X7" s="1">
        <v>16.0</v>
      </c>
      <c r="Y7" s="1">
        <v>3.0</v>
      </c>
    </row>
    <row r="8">
      <c r="A8" s="1">
        <v>6.0</v>
      </c>
      <c r="B8" s="1">
        <v>5.0</v>
      </c>
      <c r="C8" s="1">
        <v>5733.0</v>
      </c>
      <c r="D8" s="1">
        <v>2184.0</v>
      </c>
      <c r="E8" s="1">
        <v>309.0</v>
      </c>
      <c r="F8" s="1">
        <v>2.0</v>
      </c>
      <c r="G8" s="1">
        <v>411.0</v>
      </c>
      <c r="H8" s="1">
        <v>120.0</v>
      </c>
      <c r="I8" s="1">
        <v>15.0</v>
      </c>
      <c r="J8" s="1">
        <v>312.0</v>
      </c>
      <c r="K8" s="1">
        <v>247.0</v>
      </c>
      <c r="L8" s="1">
        <v>99.0</v>
      </c>
      <c r="M8" s="1">
        <v>0.0</v>
      </c>
      <c r="N8" s="1">
        <v>0.0</v>
      </c>
      <c r="O8" s="1">
        <v>1.0</v>
      </c>
      <c r="P8" s="1">
        <v>0.0</v>
      </c>
      <c r="Q8" s="1">
        <v>18.0</v>
      </c>
      <c r="R8" s="1">
        <v>24.0</v>
      </c>
      <c r="S8" s="1">
        <v>1010.0</v>
      </c>
      <c r="T8" s="1">
        <v>369.0</v>
      </c>
      <c r="U8" s="1">
        <v>1.0</v>
      </c>
      <c r="V8" s="1">
        <v>0.0</v>
      </c>
      <c r="W8" s="1">
        <v>15.0</v>
      </c>
      <c r="X8" s="1">
        <v>5.0</v>
      </c>
      <c r="Y8" s="1">
        <v>1.0</v>
      </c>
    </row>
    <row r="9">
      <c r="A9" s="1">
        <v>7.0</v>
      </c>
      <c r="B9" s="1">
        <v>3.0</v>
      </c>
      <c r="C9" s="1">
        <v>9.0</v>
      </c>
      <c r="D9" s="1">
        <v>15.0</v>
      </c>
      <c r="E9" s="1">
        <v>4.0</v>
      </c>
      <c r="F9" s="1">
        <v>27.0</v>
      </c>
      <c r="G9" s="1">
        <v>0.0</v>
      </c>
      <c r="H9" s="1">
        <v>65.0</v>
      </c>
      <c r="I9" s="1">
        <v>3108.0</v>
      </c>
      <c r="J9" s="1">
        <v>6.0</v>
      </c>
      <c r="K9" s="1">
        <v>42.0</v>
      </c>
      <c r="L9" s="1">
        <v>199.0</v>
      </c>
      <c r="M9" s="1">
        <v>4558.0</v>
      </c>
      <c r="N9" s="1">
        <v>906.0</v>
      </c>
      <c r="O9" s="1">
        <v>2514.0</v>
      </c>
      <c r="P9" s="1">
        <v>53.0</v>
      </c>
      <c r="Q9" s="1">
        <v>0.0</v>
      </c>
      <c r="R9" s="1">
        <v>1.0</v>
      </c>
      <c r="S9" s="1">
        <v>1.0</v>
      </c>
      <c r="T9" s="1">
        <v>11.0</v>
      </c>
      <c r="U9" s="1">
        <v>1167.0</v>
      </c>
      <c r="V9" s="1">
        <v>0.0</v>
      </c>
      <c r="W9" s="1">
        <v>5.0</v>
      </c>
      <c r="X9" s="1">
        <v>0.0</v>
      </c>
      <c r="Y9" s="1">
        <v>0.0</v>
      </c>
    </row>
    <row r="10">
      <c r="A10" s="1">
        <v>8.0</v>
      </c>
      <c r="B10" s="1">
        <v>956.0</v>
      </c>
      <c r="C10" s="1">
        <v>534.0</v>
      </c>
      <c r="D10" s="1">
        <v>6822.0</v>
      </c>
      <c r="E10" s="1">
        <v>2070.0</v>
      </c>
      <c r="F10" s="1">
        <v>73.0</v>
      </c>
      <c r="G10" s="1">
        <v>7639.0</v>
      </c>
      <c r="H10" s="1">
        <v>2833.0</v>
      </c>
      <c r="I10" s="1">
        <v>55.0</v>
      </c>
      <c r="J10" s="1">
        <v>5612.0</v>
      </c>
      <c r="K10" s="1">
        <v>1116.0</v>
      </c>
      <c r="L10" s="1">
        <v>65.0</v>
      </c>
      <c r="M10" s="1">
        <v>1.0</v>
      </c>
      <c r="N10" s="1">
        <v>4.0</v>
      </c>
      <c r="O10" s="1">
        <v>40.0</v>
      </c>
      <c r="P10" s="1">
        <v>2.0</v>
      </c>
      <c r="Q10" s="1">
        <v>3559.0</v>
      </c>
      <c r="R10" s="1">
        <v>3876.0</v>
      </c>
      <c r="S10" s="1">
        <v>760.0</v>
      </c>
      <c r="T10" s="1">
        <v>87.0</v>
      </c>
      <c r="U10" s="1">
        <v>1.0</v>
      </c>
      <c r="V10" s="1">
        <v>43.0</v>
      </c>
      <c r="W10" s="1">
        <v>1407.0</v>
      </c>
      <c r="X10" s="1">
        <v>844.0</v>
      </c>
      <c r="Y10" s="1">
        <v>41.0</v>
      </c>
    </row>
    <row r="11">
      <c r="A11" s="1">
        <v>9.0</v>
      </c>
      <c r="B11" s="1">
        <v>26.0</v>
      </c>
      <c r="C11" s="1">
        <v>51.0</v>
      </c>
      <c r="D11" s="1">
        <v>352.0</v>
      </c>
      <c r="E11" s="1">
        <v>197.0</v>
      </c>
      <c r="F11" s="1">
        <v>18.0</v>
      </c>
      <c r="G11" s="1">
        <v>60.0</v>
      </c>
      <c r="H11" s="1">
        <v>211.0</v>
      </c>
      <c r="I11" s="1">
        <v>3310.0</v>
      </c>
      <c r="J11" s="1">
        <v>441.0</v>
      </c>
      <c r="K11" s="1">
        <v>229.0</v>
      </c>
      <c r="L11" s="1">
        <v>4208.0</v>
      </c>
      <c r="M11" s="1">
        <v>2711.0</v>
      </c>
      <c r="N11" s="1">
        <v>4343.0</v>
      </c>
      <c r="O11" s="1">
        <v>4314.0</v>
      </c>
      <c r="P11" s="1">
        <v>967.0</v>
      </c>
      <c r="Q11" s="1">
        <v>552.0</v>
      </c>
      <c r="R11" s="1">
        <v>153.0</v>
      </c>
      <c r="S11" s="1">
        <v>47.0</v>
      </c>
      <c r="T11" s="1">
        <v>40.0</v>
      </c>
      <c r="U11" s="1">
        <v>1667.0</v>
      </c>
      <c r="V11" s="1">
        <v>0.0</v>
      </c>
      <c r="W11" s="1">
        <v>206.0</v>
      </c>
      <c r="X11" s="1">
        <v>20.0</v>
      </c>
      <c r="Y11" s="1">
        <v>7.0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</row>
    <row r="21">
      <c r="A21" s="1">
        <v>0.0</v>
      </c>
      <c r="B21" s="1" t="str">
        <f t="shared" ref="B21:Y21" si="1">LEFT(B41,4)</f>
        <v>1.00</v>
      </c>
      <c r="C21" s="1" t="str">
        <f t="shared" si="1"/>
        <v>0.91</v>
      </c>
      <c r="D21" s="1" t="str">
        <f t="shared" si="1"/>
        <v>0.87</v>
      </c>
      <c r="E21" s="1" t="str">
        <f t="shared" si="1"/>
        <v/>
      </c>
      <c r="F21" s="1" t="str">
        <f t="shared" si="1"/>
        <v/>
      </c>
      <c r="G21" s="1" t="str">
        <f t="shared" si="1"/>
        <v>0.77</v>
      </c>
      <c r="H21" s="1" t="str">
        <f t="shared" si="1"/>
        <v>0.91</v>
      </c>
      <c r="I21" s="1" t="str">
        <f t="shared" si="1"/>
        <v>0.87</v>
      </c>
      <c r="J21" s="1" t="str">
        <f t="shared" si="1"/>
        <v>0.85</v>
      </c>
      <c r="K21" s="1" t="str">
        <f t="shared" si="1"/>
        <v>0.95</v>
      </c>
      <c r="L21" s="1" t="str">
        <f t="shared" si="1"/>
        <v>0.43</v>
      </c>
      <c r="M21" s="1" t="str">
        <f t="shared" si="1"/>
        <v/>
      </c>
      <c r="N21" s="1" t="str">
        <f t="shared" si="1"/>
        <v>1.00</v>
      </c>
      <c r="O21" s="1" t="str">
        <f t="shared" si="1"/>
        <v>0.80</v>
      </c>
      <c r="P21" s="1" t="str">
        <f t="shared" si="1"/>
        <v/>
      </c>
      <c r="Q21" s="1" t="str">
        <f t="shared" si="1"/>
        <v>0.00</v>
      </c>
      <c r="R21" s="1" t="str">
        <f t="shared" si="1"/>
        <v>0.86</v>
      </c>
      <c r="S21" s="1" t="str">
        <f t="shared" si="1"/>
        <v>0.85</v>
      </c>
      <c r="T21" s="1" t="str">
        <f t="shared" si="1"/>
        <v>0.92</v>
      </c>
      <c r="U21" s="1" t="str">
        <f t="shared" si="1"/>
        <v>0.00</v>
      </c>
      <c r="V21" s="1" t="str">
        <f t="shared" si="1"/>
        <v/>
      </c>
      <c r="W21" s="1" t="str">
        <f t="shared" si="1"/>
        <v>0.67</v>
      </c>
      <c r="X21" s="1" t="str">
        <f t="shared" si="1"/>
        <v/>
      </c>
      <c r="Y21" s="1" t="str">
        <f t="shared" si="1"/>
        <v/>
      </c>
    </row>
    <row r="22">
      <c r="A22" s="1">
        <v>1.0</v>
      </c>
      <c r="B22" s="1" t="str">
        <f t="shared" ref="B22:Y22" si="2">LEFT(B42,4)</f>
        <v/>
      </c>
      <c r="C22" s="1" t="str">
        <f t="shared" si="2"/>
        <v>0.92</v>
      </c>
      <c r="D22" s="1" t="str">
        <f t="shared" si="2"/>
        <v>0.80</v>
      </c>
      <c r="E22" s="1" t="str">
        <f t="shared" si="2"/>
        <v>0.87</v>
      </c>
      <c r="F22" s="1" t="str">
        <f t="shared" si="2"/>
        <v>0.99</v>
      </c>
      <c r="G22" s="1" t="str">
        <f t="shared" si="2"/>
        <v/>
      </c>
      <c r="H22" s="1" t="str">
        <f t="shared" si="2"/>
        <v>0.50</v>
      </c>
      <c r="I22" s="1" t="str">
        <f t="shared" si="2"/>
        <v>0.80</v>
      </c>
      <c r="J22" s="1" t="str">
        <f t="shared" si="2"/>
        <v>1.00</v>
      </c>
      <c r="K22" s="1" t="str">
        <f t="shared" si="2"/>
        <v/>
      </c>
      <c r="L22" s="1" t="str">
        <f t="shared" si="2"/>
        <v/>
      </c>
      <c r="M22" s="1" t="str">
        <f t="shared" si="2"/>
        <v/>
      </c>
      <c r="N22" s="1" t="str">
        <f t="shared" si="2"/>
        <v>0.71</v>
      </c>
      <c r="O22" s="1" t="str">
        <f t="shared" si="2"/>
        <v>1.00</v>
      </c>
      <c r="P22" s="1" t="str">
        <f t="shared" si="2"/>
        <v/>
      </c>
      <c r="Q22" s="1" t="str">
        <f t="shared" si="2"/>
        <v/>
      </c>
      <c r="R22" s="1" t="str">
        <f t="shared" si="2"/>
        <v>0.89</v>
      </c>
      <c r="S22" s="1" t="str">
        <f t="shared" si="2"/>
        <v>0.60</v>
      </c>
      <c r="T22" s="1" t="str">
        <f t="shared" si="2"/>
        <v>0.00</v>
      </c>
      <c r="U22" s="1" t="str">
        <f t="shared" si="2"/>
        <v/>
      </c>
      <c r="V22" s="1" t="str">
        <f t="shared" si="2"/>
        <v/>
      </c>
      <c r="W22" s="1" t="str">
        <f t="shared" si="2"/>
        <v>1.00</v>
      </c>
      <c r="X22" s="1" t="str">
        <f t="shared" si="2"/>
        <v/>
      </c>
      <c r="Y22" s="1" t="str">
        <f t="shared" si="2"/>
        <v/>
      </c>
    </row>
    <row r="23">
      <c r="A23" s="1">
        <v>2.0</v>
      </c>
      <c r="B23" s="1" t="str">
        <f t="shared" ref="B23:Y23" si="3">LEFT(B43,4)</f>
        <v>0.94</v>
      </c>
      <c r="C23" s="1" t="str">
        <f t="shared" si="3"/>
        <v>0.82</v>
      </c>
      <c r="D23" s="1" t="str">
        <f t="shared" si="3"/>
        <v>0.88</v>
      </c>
      <c r="E23" s="1" t="str">
        <f t="shared" si="3"/>
        <v>0.95</v>
      </c>
      <c r="F23" s="1" t="str">
        <f t="shared" si="3"/>
        <v>0.82</v>
      </c>
      <c r="G23" s="1" t="str">
        <f t="shared" si="3"/>
        <v>0.87</v>
      </c>
      <c r="H23" s="1" t="str">
        <f t="shared" si="3"/>
        <v>0.85</v>
      </c>
      <c r="I23" s="1" t="str">
        <f t="shared" si="3"/>
        <v>0.80</v>
      </c>
      <c r="J23" s="1" t="str">
        <f t="shared" si="3"/>
        <v>0.74</v>
      </c>
      <c r="K23" s="1" t="str">
        <f t="shared" si="3"/>
        <v>0.84</v>
      </c>
      <c r="L23" s="1" t="str">
        <f t="shared" si="3"/>
        <v>0.71</v>
      </c>
      <c r="M23" s="1" t="str">
        <f t="shared" si="3"/>
        <v/>
      </c>
      <c r="N23" s="1" t="str">
        <f t="shared" si="3"/>
        <v/>
      </c>
      <c r="O23" s="1" t="str">
        <f t="shared" si="3"/>
        <v>1.00</v>
      </c>
      <c r="P23" s="1" t="str">
        <f t="shared" si="3"/>
        <v/>
      </c>
      <c r="Q23" s="1" t="str">
        <f t="shared" si="3"/>
        <v>0.50</v>
      </c>
      <c r="R23" s="1" t="str">
        <f t="shared" si="3"/>
        <v>0.50</v>
      </c>
      <c r="S23" s="1" t="str">
        <f t="shared" si="3"/>
        <v>0.40</v>
      </c>
      <c r="T23" s="1" t="str">
        <f t="shared" si="3"/>
        <v>0.92</v>
      </c>
      <c r="U23" s="1" t="str">
        <f t="shared" si="3"/>
        <v/>
      </c>
      <c r="V23" s="1" t="str">
        <f t="shared" si="3"/>
        <v>1.00</v>
      </c>
      <c r="W23" s="1" t="str">
        <f t="shared" si="3"/>
        <v>1.00</v>
      </c>
      <c r="X23" s="1" t="str">
        <f t="shared" si="3"/>
        <v>1.00</v>
      </c>
      <c r="Y23" s="1" t="str">
        <f t="shared" si="3"/>
        <v>1.00</v>
      </c>
    </row>
    <row r="24">
      <c r="A24" s="1">
        <v>3.0</v>
      </c>
      <c r="B24" s="1" t="str">
        <f t="shared" ref="B24:Y24" si="4">LEFT(B44,4)</f>
        <v>0.99</v>
      </c>
      <c r="C24" s="1" t="str">
        <f t="shared" si="4"/>
        <v>0.95</v>
      </c>
      <c r="D24" s="1" t="str">
        <f t="shared" si="4"/>
        <v>0.76</v>
      </c>
      <c r="E24" s="1" t="str">
        <f t="shared" si="4"/>
        <v>0.95</v>
      </c>
      <c r="F24" s="1" t="str">
        <f t="shared" si="4"/>
        <v>0.87</v>
      </c>
      <c r="G24" s="1" t="str">
        <f t="shared" si="4"/>
        <v>0.94</v>
      </c>
      <c r="H24" s="1" t="str">
        <f t="shared" si="4"/>
        <v>0.84</v>
      </c>
      <c r="I24" s="1" t="str">
        <f t="shared" si="4"/>
        <v>0.92</v>
      </c>
      <c r="J24" s="1" t="str">
        <f t="shared" si="4"/>
        <v>0.93</v>
      </c>
      <c r="K24" s="1" t="str">
        <f t="shared" si="4"/>
        <v>0.91</v>
      </c>
      <c r="L24" s="1" t="str">
        <f t="shared" si="4"/>
        <v>0.71</v>
      </c>
      <c r="M24" s="1" t="str">
        <f t="shared" si="4"/>
        <v>1.00</v>
      </c>
      <c r="N24" s="1" t="str">
        <f t="shared" si="4"/>
        <v>0.93</v>
      </c>
      <c r="O24" s="1" t="str">
        <f t="shared" si="4"/>
        <v>0.50</v>
      </c>
      <c r="P24" s="1" t="str">
        <f t="shared" si="4"/>
        <v>1.00</v>
      </c>
      <c r="Q24" s="1" t="str">
        <f t="shared" si="4"/>
        <v>0.86</v>
      </c>
      <c r="R24" s="1" t="str">
        <f t="shared" si="4"/>
        <v>0.91</v>
      </c>
      <c r="S24" s="1" t="str">
        <f t="shared" si="4"/>
        <v>0.83</v>
      </c>
      <c r="T24" s="1" t="str">
        <f t="shared" si="4"/>
        <v>0.85</v>
      </c>
      <c r="U24" s="1" t="str">
        <f t="shared" si="4"/>
        <v>1.00</v>
      </c>
      <c r="V24" s="1" t="str">
        <f t="shared" si="4"/>
        <v>0.97</v>
      </c>
      <c r="W24" s="1" t="str">
        <f t="shared" si="4"/>
        <v>0.92</v>
      </c>
      <c r="X24" s="1" t="str">
        <f t="shared" si="4"/>
        <v>1.00</v>
      </c>
      <c r="Y24" s="1" t="str">
        <f t="shared" si="4"/>
        <v>1.00</v>
      </c>
    </row>
    <row r="25">
      <c r="A25" s="1">
        <v>4.0</v>
      </c>
      <c r="B25" s="1" t="str">
        <f t="shared" ref="B25:Y25" si="5">LEFT(B45,4)</f>
        <v>1.00</v>
      </c>
      <c r="C25" s="1" t="str">
        <f t="shared" si="5"/>
        <v>0.92</v>
      </c>
      <c r="D25" s="1" t="str">
        <f t="shared" si="5"/>
        <v>0.81</v>
      </c>
      <c r="E25" s="1" t="str">
        <f t="shared" si="5"/>
        <v>1.00</v>
      </c>
      <c r="F25" s="1" t="str">
        <f t="shared" si="5"/>
        <v>1.00</v>
      </c>
      <c r="G25" s="1" t="str">
        <f t="shared" si="5"/>
        <v/>
      </c>
      <c r="H25" s="1" t="str">
        <f t="shared" si="5"/>
        <v>0.92</v>
      </c>
      <c r="I25" s="1" t="str">
        <f t="shared" si="5"/>
        <v>0.77</v>
      </c>
      <c r="J25" s="1" t="str">
        <f t="shared" si="5"/>
        <v>1.00</v>
      </c>
      <c r="K25" s="1" t="str">
        <f t="shared" si="5"/>
        <v>0.86</v>
      </c>
      <c r="L25" s="1" t="str">
        <f t="shared" si="5"/>
        <v>0.92</v>
      </c>
      <c r="M25" s="1" t="str">
        <f t="shared" si="5"/>
        <v/>
      </c>
      <c r="N25" s="1" t="str">
        <f t="shared" si="5"/>
        <v>0.57</v>
      </c>
      <c r="O25" s="1" t="str">
        <f t="shared" si="5"/>
        <v>0.86</v>
      </c>
      <c r="P25" s="1" t="str">
        <f t="shared" si="5"/>
        <v>1.00</v>
      </c>
      <c r="Q25" s="1" t="str">
        <f t="shared" si="5"/>
        <v/>
      </c>
      <c r="R25" s="1" t="str">
        <f t="shared" si="5"/>
        <v>1.00</v>
      </c>
      <c r="S25" s="1" t="str">
        <f t="shared" si="5"/>
        <v>0.83</v>
      </c>
      <c r="T25" s="1" t="str">
        <f t="shared" si="5"/>
        <v>1.00</v>
      </c>
      <c r="U25" s="1" t="str">
        <f t="shared" si="5"/>
        <v>0.71</v>
      </c>
      <c r="V25" s="1" t="str">
        <f t="shared" si="5"/>
        <v/>
      </c>
      <c r="W25" s="1" t="str">
        <f t="shared" si="5"/>
        <v>1.00</v>
      </c>
      <c r="X25" s="1" t="str">
        <f t="shared" si="5"/>
        <v/>
      </c>
      <c r="Y25" s="1" t="str">
        <f t="shared" si="5"/>
        <v/>
      </c>
    </row>
    <row r="26">
      <c r="A26" s="1">
        <v>5.0</v>
      </c>
      <c r="B26" s="1" t="str">
        <f t="shared" ref="B26:Y26" si="6">LEFT(B46,4)</f>
        <v>0.85</v>
      </c>
      <c r="C26" s="1" t="str">
        <f t="shared" si="6"/>
        <v>0.89</v>
      </c>
      <c r="D26" s="1" t="str">
        <f t="shared" si="6"/>
        <v>0.89</v>
      </c>
      <c r="E26" s="1" t="str">
        <f t="shared" si="6"/>
        <v>0.88</v>
      </c>
      <c r="F26" s="1" t="str">
        <f t="shared" si="6"/>
        <v>1.00</v>
      </c>
      <c r="G26" s="1" t="str">
        <f t="shared" si="6"/>
        <v>0.94</v>
      </c>
      <c r="H26" s="1" t="str">
        <f t="shared" si="6"/>
        <v>0.92</v>
      </c>
      <c r="I26" s="1" t="str">
        <f t="shared" si="6"/>
        <v>0.89</v>
      </c>
      <c r="J26" s="1" t="str">
        <f t="shared" si="6"/>
        <v>0.91</v>
      </c>
      <c r="K26" s="1" t="str">
        <f t="shared" si="6"/>
        <v>0.93</v>
      </c>
      <c r="L26" s="1" t="str">
        <f t="shared" si="6"/>
        <v>0.78</v>
      </c>
      <c r="M26" s="1" t="str">
        <f t="shared" si="6"/>
        <v/>
      </c>
      <c r="N26" s="1" t="str">
        <f t="shared" si="6"/>
        <v>0.75</v>
      </c>
      <c r="O26" s="1" t="str">
        <f t="shared" si="6"/>
        <v>0.82</v>
      </c>
      <c r="P26" s="1" t="str">
        <f t="shared" si="6"/>
        <v/>
      </c>
      <c r="Q26" s="1" t="str">
        <f t="shared" si="6"/>
        <v>0.67</v>
      </c>
      <c r="R26" s="1" t="str">
        <f t="shared" si="6"/>
        <v>0.88</v>
      </c>
      <c r="S26" s="1" t="str">
        <f t="shared" si="6"/>
        <v>0.85</v>
      </c>
      <c r="T26" s="1" t="str">
        <f t="shared" si="6"/>
        <v>0.96</v>
      </c>
      <c r="U26" s="1" t="str">
        <f t="shared" si="6"/>
        <v>0.71</v>
      </c>
      <c r="V26" s="1" t="str">
        <f t="shared" si="6"/>
        <v/>
      </c>
      <c r="W26" s="1" t="str">
        <f t="shared" si="6"/>
        <v>0.94</v>
      </c>
      <c r="X26" s="1" t="str">
        <f t="shared" si="6"/>
        <v>0.94</v>
      </c>
      <c r="Y26" s="1" t="str">
        <f t="shared" si="6"/>
        <v>0.67</v>
      </c>
    </row>
    <row r="27">
      <c r="A27" s="1">
        <v>6.0</v>
      </c>
      <c r="B27" s="1" t="str">
        <f t="shared" ref="B27:Y27" si="7">LEFT(B47,4)</f>
        <v>0.80</v>
      </c>
      <c r="C27" s="1" t="str">
        <f t="shared" si="7"/>
        <v>0.99</v>
      </c>
      <c r="D27" s="1" t="str">
        <f t="shared" si="7"/>
        <v>0.93</v>
      </c>
      <c r="E27" s="1" t="str">
        <f t="shared" si="7"/>
        <v>0.90</v>
      </c>
      <c r="F27" s="1" t="str">
        <f t="shared" si="7"/>
        <v>1.00</v>
      </c>
      <c r="G27" s="1" t="str">
        <f t="shared" si="7"/>
        <v>0.91</v>
      </c>
      <c r="H27" s="1" t="str">
        <f t="shared" si="7"/>
        <v>0.89</v>
      </c>
      <c r="I27" s="1" t="str">
        <f t="shared" si="7"/>
        <v>1.00</v>
      </c>
      <c r="J27" s="1" t="str">
        <f t="shared" si="7"/>
        <v>0.91</v>
      </c>
      <c r="K27" s="1" t="str">
        <f t="shared" si="7"/>
        <v>0.89</v>
      </c>
      <c r="L27" s="1" t="str">
        <f t="shared" si="7"/>
        <v>0.92</v>
      </c>
      <c r="M27" s="1" t="str">
        <f t="shared" si="7"/>
        <v/>
      </c>
      <c r="N27" s="1" t="str">
        <f t="shared" si="7"/>
        <v/>
      </c>
      <c r="O27" s="1" t="str">
        <f t="shared" si="7"/>
        <v>1.00</v>
      </c>
      <c r="P27" s="1" t="str">
        <f t="shared" si="7"/>
        <v/>
      </c>
      <c r="Q27" s="1" t="str">
        <f t="shared" si="7"/>
        <v>1.00</v>
      </c>
      <c r="R27" s="1" t="str">
        <f t="shared" si="7"/>
        <v>0.75</v>
      </c>
      <c r="S27" s="1" t="str">
        <f t="shared" si="7"/>
        <v>0.96</v>
      </c>
      <c r="T27" s="1" t="str">
        <f t="shared" si="7"/>
        <v>0.95</v>
      </c>
      <c r="U27" s="1" t="str">
        <f t="shared" si="7"/>
        <v>1.00</v>
      </c>
      <c r="V27" s="1" t="str">
        <f t="shared" si="7"/>
        <v/>
      </c>
      <c r="W27" s="1" t="str">
        <f t="shared" si="7"/>
        <v>0.80</v>
      </c>
      <c r="X27" s="1" t="str">
        <f t="shared" si="7"/>
        <v>0.40</v>
      </c>
      <c r="Y27" s="1" t="str">
        <f t="shared" si="7"/>
        <v>1.00</v>
      </c>
    </row>
    <row r="28">
      <c r="A28" s="1">
        <v>7.0</v>
      </c>
      <c r="B28" s="1" t="str">
        <f t="shared" ref="B28:Y28" si="8">LEFT(B48,4)</f>
        <v>1.00</v>
      </c>
      <c r="C28" s="1" t="str">
        <f t="shared" si="8"/>
        <v>0.89</v>
      </c>
      <c r="D28" s="1" t="str">
        <f t="shared" si="8"/>
        <v>0.87</v>
      </c>
      <c r="E28" s="1" t="str">
        <f t="shared" si="8"/>
        <v>0.50</v>
      </c>
      <c r="F28" s="1" t="str">
        <f t="shared" si="8"/>
        <v>0.78</v>
      </c>
      <c r="G28" s="1" t="str">
        <f t="shared" si="8"/>
        <v/>
      </c>
      <c r="H28" s="1" t="str">
        <f t="shared" si="8"/>
        <v>0.92</v>
      </c>
      <c r="I28" s="1" t="str">
        <f t="shared" si="8"/>
        <v>0.97</v>
      </c>
      <c r="J28" s="1" t="str">
        <f t="shared" si="8"/>
        <v>0.83</v>
      </c>
      <c r="K28" s="1" t="str">
        <f t="shared" si="8"/>
        <v>0.88</v>
      </c>
      <c r="L28" s="1" t="str">
        <f t="shared" si="8"/>
        <v>0.91</v>
      </c>
      <c r="M28" s="1" t="str">
        <f t="shared" si="8"/>
        <v>0.99</v>
      </c>
      <c r="N28" s="1" t="str">
        <f t="shared" si="8"/>
        <v>0.95</v>
      </c>
      <c r="O28" s="1" t="str">
        <f t="shared" si="8"/>
        <v>0.98</v>
      </c>
      <c r="P28" s="1" t="str">
        <f t="shared" si="8"/>
        <v>0.89</v>
      </c>
      <c r="Q28" s="1" t="str">
        <f t="shared" si="8"/>
        <v/>
      </c>
      <c r="R28" s="1" t="str">
        <f t="shared" si="8"/>
        <v>1.00</v>
      </c>
      <c r="S28" s="1" t="str">
        <f t="shared" si="8"/>
        <v>1.00</v>
      </c>
      <c r="T28" s="1" t="str">
        <f t="shared" si="8"/>
        <v>0.82</v>
      </c>
      <c r="U28" s="1" t="str">
        <f t="shared" si="8"/>
        <v>0.98</v>
      </c>
      <c r="V28" s="1" t="str">
        <f t="shared" si="8"/>
        <v/>
      </c>
      <c r="W28" s="1" t="str">
        <f t="shared" si="8"/>
        <v>1.00</v>
      </c>
      <c r="X28" s="1" t="str">
        <f t="shared" si="8"/>
        <v/>
      </c>
      <c r="Y28" s="1" t="str">
        <f t="shared" si="8"/>
        <v/>
      </c>
    </row>
    <row r="29">
      <c r="A29" s="1">
        <v>8.0</v>
      </c>
      <c r="B29" s="1" t="str">
        <f t="shared" ref="B29:Y29" si="9">LEFT(B49,4)</f>
        <v>0.97</v>
      </c>
      <c r="C29" s="1" t="str">
        <f t="shared" si="9"/>
        <v>0.94</v>
      </c>
      <c r="D29" s="1" t="str">
        <f t="shared" si="9"/>
        <v>0.96</v>
      </c>
      <c r="E29" s="1" t="str">
        <f t="shared" si="9"/>
        <v>0.96</v>
      </c>
      <c r="F29" s="1" t="str">
        <f t="shared" si="9"/>
        <v>0.89</v>
      </c>
      <c r="G29" s="1" t="str">
        <f t="shared" si="9"/>
        <v>0.99</v>
      </c>
      <c r="H29" s="1" t="str">
        <f t="shared" si="9"/>
        <v>0.97</v>
      </c>
      <c r="I29" s="1" t="str">
        <f t="shared" si="9"/>
        <v>0.89</v>
      </c>
      <c r="J29" s="1" t="str">
        <f t="shared" si="9"/>
        <v>0.98</v>
      </c>
      <c r="K29" s="1" t="str">
        <f t="shared" si="9"/>
        <v>0.97</v>
      </c>
      <c r="L29" s="1" t="str">
        <f t="shared" si="9"/>
        <v>0.92</v>
      </c>
      <c r="M29" s="1" t="str">
        <f t="shared" si="9"/>
        <v>1.00</v>
      </c>
      <c r="N29" s="1" t="str">
        <f t="shared" si="9"/>
        <v>1.00</v>
      </c>
      <c r="O29" s="1" t="str">
        <f t="shared" si="9"/>
        <v>0.90</v>
      </c>
      <c r="P29" s="1" t="str">
        <f t="shared" si="9"/>
        <v>1.00</v>
      </c>
      <c r="Q29" s="1" t="str">
        <f t="shared" si="9"/>
        <v>0.99</v>
      </c>
      <c r="R29" s="1" t="str">
        <f t="shared" si="9"/>
        <v>0.99</v>
      </c>
      <c r="S29" s="1" t="str">
        <f t="shared" si="9"/>
        <v>0.97</v>
      </c>
      <c r="T29" s="1" t="str">
        <f t="shared" si="9"/>
        <v>0.89</v>
      </c>
      <c r="U29" s="1" t="str">
        <f t="shared" si="9"/>
        <v>0.00</v>
      </c>
      <c r="V29" s="1" t="str">
        <f t="shared" si="9"/>
        <v>0.98</v>
      </c>
      <c r="W29" s="1" t="str">
        <f t="shared" si="9"/>
        <v>0.98</v>
      </c>
      <c r="X29" s="1" t="str">
        <f t="shared" si="9"/>
        <v>0.99</v>
      </c>
      <c r="Y29" s="1" t="str">
        <f t="shared" si="9"/>
        <v>1.00</v>
      </c>
    </row>
    <row r="30">
      <c r="A30" s="1">
        <v>9.0</v>
      </c>
      <c r="B30" s="1" t="str">
        <f t="shared" ref="B30:Y30" si="10">LEFT(B50,4)</f>
        <v>0.96</v>
      </c>
      <c r="C30" s="1" t="str">
        <f t="shared" si="10"/>
        <v>0.92</v>
      </c>
      <c r="D30" s="1" t="str">
        <f t="shared" si="10"/>
        <v>0.91</v>
      </c>
      <c r="E30" s="1" t="str">
        <f t="shared" si="10"/>
        <v>0.88</v>
      </c>
      <c r="F30" s="1" t="str">
        <f t="shared" si="10"/>
        <v>0.94</v>
      </c>
      <c r="G30" s="1" t="str">
        <f t="shared" si="10"/>
        <v>0.83</v>
      </c>
      <c r="H30" s="1" t="str">
        <f t="shared" si="10"/>
        <v>0.90</v>
      </c>
      <c r="I30" s="1" t="str">
        <f t="shared" si="10"/>
        <v>0.97</v>
      </c>
      <c r="J30" s="1" t="str">
        <f t="shared" si="10"/>
        <v>0.92</v>
      </c>
      <c r="K30" s="1" t="str">
        <f t="shared" si="10"/>
        <v>0.93</v>
      </c>
      <c r="L30" s="1" t="str">
        <f t="shared" si="10"/>
        <v>0.99</v>
      </c>
      <c r="M30" s="1" t="str">
        <f t="shared" si="10"/>
        <v>0.98</v>
      </c>
      <c r="N30" s="1" t="str">
        <f t="shared" si="10"/>
        <v>0.99</v>
      </c>
      <c r="O30" s="1" t="str">
        <f t="shared" si="10"/>
        <v>0.98</v>
      </c>
      <c r="P30" s="1" t="str">
        <f t="shared" si="10"/>
        <v>0.99</v>
      </c>
      <c r="Q30" s="1" t="str">
        <f t="shared" si="10"/>
        <v>0.95</v>
      </c>
      <c r="R30" s="1" t="str">
        <f t="shared" si="10"/>
        <v>0.93</v>
      </c>
      <c r="S30" s="1" t="str">
        <f t="shared" si="10"/>
        <v>0.91</v>
      </c>
      <c r="T30" s="1" t="str">
        <f t="shared" si="10"/>
        <v>0.93</v>
      </c>
      <c r="U30" s="1" t="str">
        <f t="shared" si="10"/>
        <v>0.98</v>
      </c>
      <c r="V30" s="1" t="str">
        <f t="shared" si="10"/>
        <v/>
      </c>
      <c r="W30" s="1" t="str">
        <f t="shared" si="10"/>
        <v>0.92</v>
      </c>
      <c r="X30" s="1" t="str">
        <f t="shared" si="10"/>
        <v>0.90</v>
      </c>
      <c r="Y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</row>
    <row r="41">
      <c r="A41" s="1">
        <v>0.0</v>
      </c>
      <c r="B41" s="1" t="s">
        <v>56</v>
      </c>
      <c r="C41" s="1" t="s">
        <v>54</v>
      </c>
      <c r="D41" s="1" t="s">
        <v>53</v>
      </c>
      <c r="E41" s="1"/>
      <c r="F41" s="1"/>
      <c r="G41" s="1" t="s">
        <v>57</v>
      </c>
      <c r="H41" s="1" t="s">
        <v>54</v>
      </c>
      <c r="I41" s="1" t="s">
        <v>53</v>
      </c>
      <c r="J41" s="1" t="s">
        <v>69</v>
      </c>
      <c r="K41" s="1" t="s">
        <v>71</v>
      </c>
      <c r="L41" s="1" t="s">
        <v>93</v>
      </c>
      <c r="M41" s="1"/>
      <c r="N41" s="1" t="s">
        <v>56</v>
      </c>
      <c r="O41" s="1" t="s">
        <v>59</v>
      </c>
      <c r="P41" s="1"/>
      <c r="Q41" s="1" t="s">
        <v>74</v>
      </c>
      <c r="R41" s="1" t="s">
        <v>58</v>
      </c>
      <c r="S41" s="1" t="s">
        <v>69</v>
      </c>
      <c r="T41" s="1" t="s">
        <v>55</v>
      </c>
      <c r="U41" s="1" t="s">
        <v>74</v>
      </c>
      <c r="V41" s="1"/>
      <c r="W41" s="1" t="s">
        <v>68</v>
      </c>
      <c r="Y41" s="1"/>
    </row>
    <row r="42">
      <c r="A42" s="1">
        <v>1.0</v>
      </c>
      <c r="B42" s="1"/>
      <c r="C42" s="1" t="s">
        <v>55</v>
      </c>
      <c r="D42" s="1" t="s">
        <v>59</v>
      </c>
      <c r="E42" s="1" t="s">
        <v>53</v>
      </c>
      <c r="F42" s="1" t="s">
        <v>75</v>
      </c>
      <c r="G42" s="1"/>
      <c r="H42" s="1" t="s">
        <v>73</v>
      </c>
      <c r="I42" s="1" t="s">
        <v>59</v>
      </c>
      <c r="J42" s="1" t="s">
        <v>56</v>
      </c>
      <c r="K42" s="1"/>
      <c r="L42" s="1"/>
      <c r="M42" s="1"/>
      <c r="N42" s="1" t="s">
        <v>66</v>
      </c>
      <c r="O42" s="1" t="s">
        <v>56</v>
      </c>
      <c r="P42" s="1"/>
      <c r="Q42" s="1"/>
      <c r="R42" s="1" t="s">
        <v>61</v>
      </c>
      <c r="S42" s="1" t="s">
        <v>94</v>
      </c>
      <c r="T42" s="1" t="s">
        <v>74</v>
      </c>
      <c r="V42" s="1"/>
      <c r="W42" s="1" t="s">
        <v>56</v>
      </c>
      <c r="X42" s="1"/>
    </row>
    <row r="43">
      <c r="A43" s="1">
        <v>2.0</v>
      </c>
      <c r="B43" s="1" t="s">
        <v>76</v>
      </c>
      <c r="C43" s="1" t="s">
        <v>79</v>
      </c>
      <c r="D43" s="1" t="s">
        <v>81</v>
      </c>
      <c r="E43" s="1" t="s">
        <v>71</v>
      </c>
      <c r="F43" s="1" t="s">
        <v>79</v>
      </c>
      <c r="G43" s="1" t="s">
        <v>53</v>
      </c>
      <c r="H43" s="1" t="s">
        <v>69</v>
      </c>
      <c r="I43" s="1" t="s">
        <v>59</v>
      </c>
      <c r="J43" s="1" t="s">
        <v>80</v>
      </c>
      <c r="K43" s="1" t="s">
        <v>70</v>
      </c>
      <c r="L43" s="1" t="s">
        <v>66</v>
      </c>
      <c r="M43" s="1"/>
      <c r="N43" s="1"/>
      <c r="O43" s="1" t="s">
        <v>56</v>
      </c>
      <c r="P43" s="1"/>
      <c r="Q43" s="1" t="s">
        <v>73</v>
      </c>
      <c r="R43" s="1" t="s">
        <v>73</v>
      </c>
      <c r="S43" s="1" t="s">
        <v>90</v>
      </c>
      <c r="T43" s="1" t="s">
        <v>55</v>
      </c>
      <c r="V43" s="1" t="s">
        <v>56</v>
      </c>
      <c r="W43" s="1" t="s">
        <v>56</v>
      </c>
      <c r="X43" s="1" t="s">
        <v>56</v>
      </c>
      <c r="Y43" s="1" t="s">
        <v>56</v>
      </c>
    </row>
    <row r="44">
      <c r="A44" s="1">
        <v>3.0</v>
      </c>
      <c r="B44" s="1" t="s">
        <v>75</v>
      </c>
      <c r="C44" s="1" t="s">
        <v>71</v>
      </c>
      <c r="D44" s="1" t="s">
        <v>62</v>
      </c>
      <c r="E44" s="1" t="s">
        <v>71</v>
      </c>
      <c r="F44" s="1" t="s">
        <v>53</v>
      </c>
      <c r="G44" s="1" t="s">
        <v>76</v>
      </c>
      <c r="H44" s="1" t="s">
        <v>70</v>
      </c>
      <c r="I44" s="1" t="s">
        <v>55</v>
      </c>
      <c r="J44" s="1" t="s">
        <v>60</v>
      </c>
      <c r="K44" s="1" t="s">
        <v>54</v>
      </c>
      <c r="L44" s="1" t="s">
        <v>66</v>
      </c>
      <c r="M44" s="1" t="s">
        <v>56</v>
      </c>
      <c r="N44" s="1" t="s">
        <v>60</v>
      </c>
      <c r="O44" s="1" t="s">
        <v>73</v>
      </c>
      <c r="P44" s="1" t="s">
        <v>56</v>
      </c>
      <c r="Q44" s="1" t="s">
        <v>58</v>
      </c>
      <c r="R44" s="1" t="s">
        <v>54</v>
      </c>
      <c r="S44" s="1" t="s">
        <v>64</v>
      </c>
      <c r="T44" s="1" t="s">
        <v>69</v>
      </c>
      <c r="U44" s="1" t="s">
        <v>56</v>
      </c>
      <c r="V44" s="1" t="s">
        <v>83</v>
      </c>
      <c r="W44" s="1" t="s">
        <v>55</v>
      </c>
      <c r="X44" s="1" t="s">
        <v>56</v>
      </c>
      <c r="Y44" s="1" t="s">
        <v>56</v>
      </c>
    </row>
    <row r="45">
      <c r="A45" s="1">
        <v>4.0</v>
      </c>
      <c r="B45" s="1" t="s">
        <v>56</v>
      </c>
      <c r="C45" s="1" t="s">
        <v>55</v>
      </c>
      <c r="D45" s="1" t="s">
        <v>84</v>
      </c>
      <c r="E45" s="1" t="s">
        <v>56</v>
      </c>
      <c r="F45" s="1" t="s">
        <v>56</v>
      </c>
      <c r="G45" s="1"/>
      <c r="H45" s="1" t="s">
        <v>55</v>
      </c>
      <c r="I45" s="1" t="s">
        <v>57</v>
      </c>
      <c r="J45" s="1" t="s">
        <v>56</v>
      </c>
      <c r="K45" s="1" t="s">
        <v>58</v>
      </c>
      <c r="L45" s="1" t="s">
        <v>55</v>
      </c>
      <c r="M45" s="1"/>
      <c r="N45" s="1" t="s">
        <v>88</v>
      </c>
      <c r="O45" s="1" t="s">
        <v>58</v>
      </c>
      <c r="P45" s="1" t="s">
        <v>56</v>
      </c>
      <c r="Q45" s="1"/>
      <c r="R45" s="1" t="s">
        <v>56</v>
      </c>
      <c r="S45" s="1" t="s">
        <v>64</v>
      </c>
      <c r="T45" s="1" t="s">
        <v>56</v>
      </c>
      <c r="U45" s="1" t="s">
        <v>66</v>
      </c>
      <c r="V45" s="1"/>
      <c r="W45" s="1" t="s">
        <v>56</v>
      </c>
    </row>
    <row r="46">
      <c r="A46" s="1">
        <v>5.0</v>
      </c>
      <c r="B46" s="1" t="s">
        <v>69</v>
      </c>
      <c r="C46" s="1" t="s">
        <v>61</v>
      </c>
      <c r="D46" s="1" t="s">
        <v>61</v>
      </c>
      <c r="E46" s="1" t="s">
        <v>81</v>
      </c>
      <c r="F46" s="1" t="s">
        <v>56</v>
      </c>
      <c r="G46" s="1" t="s">
        <v>76</v>
      </c>
      <c r="H46" s="1" t="s">
        <v>55</v>
      </c>
      <c r="I46" s="1" t="s">
        <v>61</v>
      </c>
      <c r="J46" s="1" t="s">
        <v>54</v>
      </c>
      <c r="K46" s="1" t="s">
        <v>60</v>
      </c>
      <c r="L46" s="1" t="s">
        <v>86</v>
      </c>
      <c r="M46" s="1"/>
      <c r="N46" s="1" t="s">
        <v>67</v>
      </c>
      <c r="O46" s="1" t="s">
        <v>79</v>
      </c>
      <c r="P46" s="1"/>
      <c r="Q46" s="1" t="s">
        <v>68</v>
      </c>
      <c r="R46" s="1" t="s">
        <v>81</v>
      </c>
      <c r="S46" s="1" t="s">
        <v>69</v>
      </c>
      <c r="T46" s="1" t="s">
        <v>82</v>
      </c>
      <c r="U46" s="1" t="s">
        <v>66</v>
      </c>
      <c r="V46" s="1"/>
      <c r="W46" s="1" t="s">
        <v>76</v>
      </c>
      <c r="X46" s="1" t="s">
        <v>76</v>
      </c>
      <c r="Y46" s="1" t="s">
        <v>68</v>
      </c>
    </row>
    <row r="47">
      <c r="A47" s="1">
        <v>6.0</v>
      </c>
      <c r="B47" s="1" t="s">
        <v>59</v>
      </c>
      <c r="C47" s="1" t="s">
        <v>75</v>
      </c>
      <c r="D47" s="1" t="s">
        <v>60</v>
      </c>
      <c r="E47" s="1" t="s">
        <v>63</v>
      </c>
      <c r="F47" s="1" t="s">
        <v>56</v>
      </c>
      <c r="G47" s="1" t="s">
        <v>54</v>
      </c>
      <c r="H47" s="1" t="s">
        <v>61</v>
      </c>
      <c r="I47" s="1" t="s">
        <v>56</v>
      </c>
      <c r="J47" s="1" t="s">
        <v>54</v>
      </c>
      <c r="K47" s="1" t="s">
        <v>61</v>
      </c>
      <c r="L47" s="1" t="s">
        <v>55</v>
      </c>
      <c r="M47" s="1"/>
      <c r="N47" s="1"/>
      <c r="O47" s="1" t="s">
        <v>56</v>
      </c>
      <c r="P47" s="1"/>
      <c r="Q47" s="1" t="s">
        <v>56</v>
      </c>
      <c r="R47" s="1" t="s">
        <v>67</v>
      </c>
      <c r="S47" s="1" t="s">
        <v>82</v>
      </c>
      <c r="T47" s="1" t="s">
        <v>71</v>
      </c>
      <c r="U47" s="1" t="s">
        <v>56</v>
      </c>
      <c r="V47" s="1"/>
      <c r="W47" s="1" t="s">
        <v>59</v>
      </c>
      <c r="X47" s="1" t="s">
        <v>90</v>
      </c>
      <c r="Y47" s="1" t="s">
        <v>56</v>
      </c>
    </row>
    <row r="48">
      <c r="A48" s="1">
        <v>7.0</v>
      </c>
      <c r="B48" s="1" t="s">
        <v>56</v>
      </c>
      <c r="C48" s="1" t="s">
        <v>61</v>
      </c>
      <c r="D48" s="1" t="s">
        <v>53</v>
      </c>
      <c r="E48" s="1" t="s">
        <v>73</v>
      </c>
      <c r="F48" s="1" t="s">
        <v>86</v>
      </c>
      <c r="G48" s="1"/>
      <c r="H48" s="1" t="s">
        <v>55</v>
      </c>
      <c r="I48" s="1" t="s">
        <v>83</v>
      </c>
      <c r="J48" s="1" t="s">
        <v>64</v>
      </c>
      <c r="K48" s="1" t="s">
        <v>81</v>
      </c>
      <c r="L48" s="1" t="s">
        <v>54</v>
      </c>
      <c r="M48" s="1" t="s">
        <v>75</v>
      </c>
      <c r="N48" s="1" t="s">
        <v>71</v>
      </c>
      <c r="O48" s="1" t="s">
        <v>65</v>
      </c>
      <c r="P48" s="1" t="s">
        <v>61</v>
      </c>
      <c r="R48" s="1" t="s">
        <v>56</v>
      </c>
      <c r="S48" s="1" t="s">
        <v>56</v>
      </c>
      <c r="T48" s="1" t="s">
        <v>79</v>
      </c>
      <c r="U48" s="1" t="s">
        <v>65</v>
      </c>
      <c r="V48" s="1"/>
      <c r="W48" s="1" t="s">
        <v>56</v>
      </c>
      <c r="X48" s="1"/>
      <c r="Y48" s="1"/>
    </row>
    <row r="49">
      <c r="A49" s="1">
        <v>8.0</v>
      </c>
      <c r="B49" s="1" t="s">
        <v>83</v>
      </c>
      <c r="C49" s="1" t="s">
        <v>76</v>
      </c>
      <c r="D49" s="1" t="s">
        <v>82</v>
      </c>
      <c r="E49" s="1" t="s">
        <v>82</v>
      </c>
      <c r="F49" s="1" t="s">
        <v>61</v>
      </c>
      <c r="G49" s="1" t="s">
        <v>75</v>
      </c>
      <c r="H49" s="1" t="s">
        <v>83</v>
      </c>
      <c r="I49" s="1" t="s">
        <v>61</v>
      </c>
      <c r="J49" s="1" t="s">
        <v>65</v>
      </c>
      <c r="K49" s="1" t="s">
        <v>83</v>
      </c>
      <c r="L49" s="1" t="s">
        <v>55</v>
      </c>
      <c r="M49" s="1" t="s">
        <v>56</v>
      </c>
      <c r="N49" s="1" t="s">
        <v>56</v>
      </c>
      <c r="O49" s="1" t="s">
        <v>63</v>
      </c>
      <c r="P49" s="1" t="s">
        <v>56</v>
      </c>
      <c r="Q49" s="1" t="s">
        <v>75</v>
      </c>
      <c r="R49" s="1" t="s">
        <v>75</v>
      </c>
      <c r="S49" s="1" t="s">
        <v>83</v>
      </c>
      <c r="T49" s="1" t="s">
        <v>61</v>
      </c>
      <c r="U49" s="1" t="s">
        <v>74</v>
      </c>
      <c r="V49" s="1" t="s">
        <v>65</v>
      </c>
      <c r="W49" s="1" t="s">
        <v>65</v>
      </c>
      <c r="X49" s="1" t="s">
        <v>75</v>
      </c>
      <c r="Y49" s="1" t="s">
        <v>56</v>
      </c>
    </row>
    <row r="50">
      <c r="A50" s="1">
        <v>9.0</v>
      </c>
      <c r="B50" s="1" t="s">
        <v>82</v>
      </c>
      <c r="C50" s="1" t="s">
        <v>55</v>
      </c>
      <c r="D50" s="1" t="s">
        <v>54</v>
      </c>
      <c r="E50" s="1" t="s">
        <v>81</v>
      </c>
      <c r="F50" s="1" t="s">
        <v>76</v>
      </c>
      <c r="G50" s="1" t="s">
        <v>64</v>
      </c>
      <c r="H50" s="1" t="s">
        <v>63</v>
      </c>
      <c r="I50" s="1" t="s">
        <v>83</v>
      </c>
      <c r="J50" s="1" t="s">
        <v>55</v>
      </c>
      <c r="K50" s="1" t="s">
        <v>60</v>
      </c>
      <c r="L50" s="1" t="s">
        <v>75</v>
      </c>
      <c r="M50" s="1" t="s">
        <v>65</v>
      </c>
      <c r="N50" s="1" t="s">
        <v>75</v>
      </c>
      <c r="O50" s="1" t="s">
        <v>65</v>
      </c>
      <c r="P50" s="1" t="s">
        <v>75</v>
      </c>
      <c r="Q50" s="1" t="s">
        <v>71</v>
      </c>
      <c r="R50" s="1" t="s">
        <v>60</v>
      </c>
      <c r="S50" s="1" t="s">
        <v>54</v>
      </c>
      <c r="T50" s="1" t="s">
        <v>60</v>
      </c>
      <c r="U50" s="1" t="s">
        <v>65</v>
      </c>
      <c r="V50" s="1"/>
      <c r="W50" s="1" t="s">
        <v>55</v>
      </c>
      <c r="X50" s="1" t="s">
        <v>63</v>
      </c>
      <c r="Y50" s="1" t="s">
        <v>56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9.0</v>
      </c>
      <c r="C2" s="1">
        <v>311.0</v>
      </c>
      <c r="D2" s="1">
        <v>564.0</v>
      </c>
      <c r="E2" s="1">
        <v>1.0</v>
      </c>
      <c r="F2" s="1">
        <v>0.0</v>
      </c>
      <c r="G2" s="1">
        <v>38.0</v>
      </c>
      <c r="H2" s="1">
        <v>273.0</v>
      </c>
      <c r="I2" s="1">
        <v>78.0</v>
      </c>
      <c r="J2" s="1">
        <v>31.0</v>
      </c>
      <c r="K2" s="1">
        <v>155.0</v>
      </c>
      <c r="L2" s="1">
        <v>1.0</v>
      </c>
      <c r="M2" s="1">
        <v>0.0</v>
      </c>
      <c r="N2" s="1">
        <v>0.0</v>
      </c>
      <c r="O2" s="1">
        <v>8.0</v>
      </c>
      <c r="P2" s="1">
        <v>0.0</v>
      </c>
      <c r="Q2" s="1">
        <v>1.0</v>
      </c>
      <c r="R2" s="1">
        <v>5.0</v>
      </c>
      <c r="S2" s="1">
        <v>20.0</v>
      </c>
      <c r="T2" s="1">
        <v>78.0</v>
      </c>
      <c r="U2" s="1">
        <v>0.0</v>
      </c>
      <c r="V2" s="1">
        <v>0.0</v>
      </c>
      <c r="W2" s="1">
        <v>3.0</v>
      </c>
      <c r="X2" s="1">
        <v>1.0</v>
      </c>
      <c r="Y2" s="1">
        <v>0.0</v>
      </c>
      <c r="Z2" s="1">
        <v>1.0</v>
      </c>
    </row>
    <row r="3">
      <c r="A3" s="1">
        <v>1.0</v>
      </c>
      <c r="B3" s="1">
        <v>0.0</v>
      </c>
      <c r="C3" s="1">
        <v>10.0</v>
      </c>
      <c r="D3" s="1">
        <v>8.0</v>
      </c>
      <c r="E3" s="1">
        <v>136.0</v>
      </c>
      <c r="F3" s="1">
        <v>7179.0</v>
      </c>
      <c r="G3" s="1">
        <v>0.0</v>
      </c>
      <c r="H3" s="1">
        <v>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4.0</v>
      </c>
      <c r="O3" s="1">
        <v>0.0</v>
      </c>
      <c r="P3" s="1">
        <v>0.0</v>
      </c>
      <c r="Q3" s="1">
        <v>0.0</v>
      </c>
      <c r="R3" s="1">
        <v>10.0</v>
      </c>
      <c r="S3" s="1">
        <v>1.0</v>
      </c>
      <c r="T3" s="1">
        <v>1.0</v>
      </c>
      <c r="U3" s="1">
        <v>0.0</v>
      </c>
      <c r="V3" s="1">
        <v>0.0</v>
      </c>
      <c r="W3" s="1">
        <v>2.0</v>
      </c>
      <c r="X3" s="1">
        <v>0.0</v>
      </c>
      <c r="Y3" s="1">
        <v>0.0</v>
      </c>
      <c r="Z3" s="1">
        <v>0.0</v>
      </c>
    </row>
    <row r="4">
      <c r="A4" s="1">
        <v>2.0</v>
      </c>
      <c r="B4" s="1">
        <v>73.0</v>
      </c>
      <c r="C4" s="1">
        <v>20.0</v>
      </c>
      <c r="D4" s="1">
        <v>10.0</v>
      </c>
      <c r="E4" s="1">
        <v>3525.0</v>
      </c>
      <c r="F4" s="1">
        <v>12.0</v>
      </c>
      <c r="G4" s="1">
        <v>31.0</v>
      </c>
      <c r="H4" s="1">
        <v>42.0</v>
      </c>
      <c r="I4" s="1">
        <v>13.0</v>
      </c>
      <c r="J4" s="1">
        <v>29.0</v>
      </c>
      <c r="K4" s="1">
        <v>44.0</v>
      </c>
      <c r="L4" s="1">
        <v>4.0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4.0</v>
      </c>
      <c r="S4" s="1">
        <v>3.0</v>
      </c>
      <c r="T4" s="1">
        <v>12.0</v>
      </c>
      <c r="U4" s="1">
        <v>1.0</v>
      </c>
      <c r="V4" s="1">
        <v>5.0</v>
      </c>
      <c r="W4" s="1">
        <v>1.0</v>
      </c>
      <c r="X4" s="1">
        <v>2.0</v>
      </c>
      <c r="Y4" s="1">
        <v>2.0</v>
      </c>
      <c r="Z4" s="1">
        <v>1.0</v>
      </c>
    </row>
    <row r="5">
      <c r="A5" s="1">
        <v>3.0</v>
      </c>
      <c r="B5" s="1">
        <v>8217.0</v>
      </c>
      <c r="C5" s="1">
        <v>40.0</v>
      </c>
      <c r="D5" s="1">
        <v>15.0</v>
      </c>
      <c r="E5" s="1">
        <v>762.0</v>
      </c>
      <c r="F5" s="1">
        <v>38.0</v>
      </c>
      <c r="G5" s="1">
        <v>122.0</v>
      </c>
      <c r="H5" s="1">
        <v>73.0</v>
      </c>
      <c r="I5" s="1">
        <v>5.0</v>
      </c>
      <c r="J5" s="1">
        <v>233.0</v>
      </c>
      <c r="K5" s="1">
        <v>172.0</v>
      </c>
      <c r="L5" s="1">
        <v>16.0</v>
      </c>
      <c r="M5" s="1">
        <v>8.0</v>
      </c>
      <c r="N5" s="1">
        <v>6.0</v>
      </c>
      <c r="O5" s="1">
        <v>4.0</v>
      </c>
      <c r="P5" s="1">
        <v>1.0</v>
      </c>
      <c r="Q5" s="1">
        <v>15.0</v>
      </c>
      <c r="R5" s="1">
        <v>23.0</v>
      </c>
      <c r="S5" s="1">
        <v>6.0</v>
      </c>
      <c r="T5" s="1">
        <v>10.0</v>
      </c>
      <c r="U5" s="1">
        <v>5.0</v>
      </c>
      <c r="V5" s="1">
        <v>88.0</v>
      </c>
      <c r="W5" s="1">
        <v>44.0</v>
      </c>
      <c r="X5" s="1">
        <v>29.0</v>
      </c>
      <c r="Y5" s="1">
        <v>7.0</v>
      </c>
      <c r="Z5" s="1">
        <v>0.0</v>
      </c>
    </row>
    <row r="6">
      <c r="A6" s="1">
        <v>4.0</v>
      </c>
      <c r="B6" s="1">
        <v>0.0</v>
      </c>
      <c r="C6" s="1">
        <v>11.0</v>
      </c>
      <c r="D6" s="1">
        <v>11.0</v>
      </c>
      <c r="E6" s="1">
        <v>4.0</v>
      </c>
      <c r="F6" s="1">
        <v>0.0</v>
      </c>
      <c r="G6" s="1">
        <v>0.0</v>
      </c>
      <c r="H6" s="1">
        <v>5.0</v>
      </c>
      <c r="I6" s="1">
        <v>40.0</v>
      </c>
      <c r="J6" s="1">
        <v>0.0</v>
      </c>
      <c r="K6" s="1">
        <v>11.0</v>
      </c>
      <c r="L6" s="1">
        <v>223.0</v>
      </c>
      <c r="M6" s="1">
        <v>3.0</v>
      </c>
      <c r="N6" s="1">
        <v>18.0</v>
      </c>
      <c r="O6" s="1">
        <v>16.0</v>
      </c>
      <c r="P6" s="1">
        <v>9.0</v>
      </c>
      <c r="Q6" s="1">
        <v>0.0</v>
      </c>
      <c r="R6" s="1">
        <v>0.0</v>
      </c>
      <c r="S6" s="1">
        <v>5.0</v>
      </c>
      <c r="T6" s="1">
        <v>4.0</v>
      </c>
      <c r="U6" s="1">
        <v>8.0</v>
      </c>
      <c r="V6" s="1">
        <v>0.0</v>
      </c>
      <c r="W6" s="1">
        <v>1.0</v>
      </c>
      <c r="X6" s="1">
        <v>0.0</v>
      </c>
      <c r="Y6" s="1">
        <v>0.0</v>
      </c>
      <c r="Z6" s="1">
        <v>2.0</v>
      </c>
    </row>
    <row r="7">
      <c r="A7" s="1">
        <v>5.0</v>
      </c>
      <c r="B7" s="1">
        <v>52.0</v>
      </c>
      <c r="C7" s="1">
        <v>332.0</v>
      </c>
      <c r="D7" s="1">
        <v>227.0</v>
      </c>
      <c r="E7" s="1">
        <v>133.0</v>
      </c>
      <c r="F7" s="1">
        <v>2.0</v>
      </c>
      <c r="G7" s="1">
        <v>246.0</v>
      </c>
      <c r="H7" s="1">
        <v>128.0</v>
      </c>
      <c r="I7" s="1">
        <v>65.0</v>
      </c>
      <c r="J7" s="1">
        <v>354.0</v>
      </c>
      <c r="K7" s="1">
        <v>224.0</v>
      </c>
      <c r="L7" s="1">
        <v>25.0</v>
      </c>
      <c r="M7" s="1">
        <v>0.0</v>
      </c>
      <c r="N7" s="1">
        <v>3.0</v>
      </c>
      <c r="O7" s="1">
        <v>18.0</v>
      </c>
      <c r="P7" s="1">
        <v>3.0</v>
      </c>
      <c r="Q7" s="1">
        <v>36.0</v>
      </c>
      <c r="R7" s="1">
        <v>20.0</v>
      </c>
      <c r="S7" s="1">
        <v>58.0</v>
      </c>
      <c r="T7" s="1">
        <v>53.0</v>
      </c>
      <c r="U7" s="1">
        <v>3.0</v>
      </c>
      <c r="V7" s="1">
        <v>1.0</v>
      </c>
      <c r="W7" s="1">
        <v>34.0</v>
      </c>
      <c r="X7" s="1">
        <v>16.0</v>
      </c>
      <c r="Y7" s="1">
        <v>11.0</v>
      </c>
      <c r="Z7" s="1">
        <v>6.0</v>
      </c>
    </row>
    <row r="8">
      <c r="A8" s="1">
        <v>6.0</v>
      </c>
      <c r="B8" s="1">
        <v>4.0</v>
      </c>
      <c r="C8" s="1">
        <v>5601.0</v>
      </c>
      <c r="D8" s="1">
        <v>2072.0</v>
      </c>
      <c r="E8" s="1">
        <v>340.0</v>
      </c>
      <c r="F8" s="1">
        <v>1.0</v>
      </c>
      <c r="G8" s="1">
        <v>439.0</v>
      </c>
      <c r="H8" s="1">
        <v>106.0</v>
      </c>
      <c r="I8" s="1">
        <v>16.0</v>
      </c>
      <c r="J8" s="1">
        <v>283.0</v>
      </c>
      <c r="K8" s="1">
        <v>294.0</v>
      </c>
      <c r="L8" s="1">
        <v>45.0</v>
      </c>
      <c r="M8" s="1">
        <v>0.0</v>
      </c>
      <c r="N8" s="1">
        <v>0.0</v>
      </c>
      <c r="O8" s="1">
        <v>0.0</v>
      </c>
      <c r="P8" s="1">
        <v>0.0</v>
      </c>
      <c r="Q8" s="1">
        <v>9.0</v>
      </c>
      <c r="R8" s="1">
        <v>16.0</v>
      </c>
      <c r="S8" s="1">
        <v>985.0</v>
      </c>
      <c r="T8" s="1">
        <v>356.0</v>
      </c>
      <c r="U8" s="1">
        <v>0.0</v>
      </c>
      <c r="V8" s="1">
        <v>0.0</v>
      </c>
      <c r="W8" s="1">
        <v>8.0</v>
      </c>
      <c r="X8" s="1">
        <v>12.0</v>
      </c>
      <c r="Y8" s="1">
        <v>2.0</v>
      </c>
      <c r="Z8" s="1">
        <v>0.0</v>
      </c>
    </row>
    <row r="9">
      <c r="A9" s="1">
        <v>7.0</v>
      </c>
      <c r="B9" s="1">
        <v>3.0</v>
      </c>
      <c r="C9" s="1">
        <v>8.0</v>
      </c>
      <c r="D9" s="1">
        <v>14.0</v>
      </c>
      <c r="E9" s="1">
        <v>6.0</v>
      </c>
      <c r="F9" s="1">
        <v>14.0</v>
      </c>
      <c r="G9" s="1">
        <v>0.0</v>
      </c>
      <c r="H9" s="1">
        <v>40.0</v>
      </c>
      <c r="I9" s="1">
        <v>2393.0</v>
      </c>
      <c r="J9" s="1">
        <v>8.0</v>
      </c>
      <c r="K9" s="1">
        <v>50.0</v>
      </c>
      <c r="L9" s="1">
        <v>170.0</v>
      </c>
      <c r="M9" s="1">
        <v>3256.0</v>
      </c>
      <c r="N9" s="1">
        <v>559.0</v>
      </c>
      <c r="O9" s="1">
        <v>1451.0</v>
      </c>
      <c r="P9" s="1">
        <v>91.0</v>
      </c>
      <c r="Q9" s="1">
        <v>0.0</v>
      </c>
      <c r="R9" s="1">
        <v>0.0</v>
      </c>
      <c r="S9" s="1">
        <v>5.0</v>
      </c>
      <c r="T9" s="1">
        <v>13.0</v>
      </c>
      <c r="U9" s="1">
        <v>905.0</v>
      </c>
      <c r="V9" s="1">
        <v>1.0</v>
      </c>
      <c r="W9" s="1">
        <v>2.0</v>
      </c>
      <c r="X9" s="1">
        <v>0.0</v>
      </c>
      <c r="Y9" s="1">
        <v>0.0</v>
      </c>
      <c r="Z9" s="1">
        <v>92.0</v>
      </c>
    </row>
    <row r="10">
      <c r="A10" s="1">
        <v>8.0</v>
      </c>
      <c r="B10" s="1">
        <v>799.0</v>
      </c>
      <c r="C10" s="1">
        <v>427.0</v>
      </c>
      <c r="D10" s="1">
        <v>6603.0</v>
      </c>
      <c r="E10" s="1">
        <v>1821.0</v>
      </c>
      <c r="F10" s="1">
        <v>40.0</v>
      </c>
      <c r="G10" s="1">
        <v>6971.0</v>
      </c>
      <c r="H10" s="1">
        <v>2749.0</v>
      </c>
      <c r="I10" s="1">
        <v>42.0</v>
      </c>
      <c r="J10" s="1">
        <v>5020.0</v>
      </c>
      <c r="K10" s="1">
        <v>973.0</v>
      </c>
      <c r="L10" s="1">
        <v>26.0</v>
      </c>
      <c r="M10" s="1">
        <v>0.0</v>
      </c>
      <c r="N10" s="1">
        <v>1.0</v>
      </c>
      <c r="O10" s="1">
        <v>33.0</v>
      </c>
      <c r="P10" s="1">
        <v>1.0</v>
      </c>
      <c r="Q10" s="1">
        <v>3235.0</v>
      </c>
      <c r="R10" s="1">
        <v>3612.0</v>
      </c>
      <c r="S10" s="1">
        <v>634.0</v>
      </c>
      <c r="T10" s="1">
        <v>63.0</v>
      </c>
      <c r="U10" s="1">
        <v>0.0</v>
      </c>
      <c r="V10" s="1">
        <v>24.0</v>
      </c>
      <c r="W10" s="1">
        <v>1213.0</v>
      </c>
      <c r="X10" s="1">
        <v>803.0</v>
      </c>
      <c r="Y10" s="1">
        <v>68.0</v>
      </c>
      <c r="Z10" s="1">
        <v>1.0</v>
      </c>
    </row>
    <row r="11">
      <c r="A11" s="1">
        <v>9.0</v>
      </c>
      <c r="B11" s="1">
        <v>36.0</v>
      </c>
      <c r="C11" s="1">
        <v>74.0</v>
      </c>
      <c r="D11" s="1">
        <v>380.0</v>
      </c>
      <c r="E11" s="1">
        <v>216.0</v>
      </c>
      <c r="F11" s="1">
        <v>18.0</v>
      </c>
      <c r="G11" s="1">
        <v>84.0</v>
      </c>
      <c r="H11" s="1">
        <v>300.0</v>
      </c>
      <c r="I11" s="1">
        <v>4515.0</v>
      </c>
      <c r="J11" s="1">
        <v>604.0</v>
      </c>
      <c r="K11" s="1">
        <v>340.0</v>
      </c>
      <c r="L11" s="1">
        <v>5198.0</v>
      </c>
      <c r="M11" s="1">
        <v>3981.0</v>
      </c>
      <c r="N11" s="1">
        <v>5684.0</v>
      </c>
      <c r="O11" s="1">
        <v>6009.0</v>
      </c>
      <c r="P11" s="1">
        <v>3070.0</v>
      </c>
      <c r="Q11" s="1">
        <v>741.0</v>
      </c>
      <c r="R11" s="1">
        <v>163.0</v>
      </c>
      <c r="S11" s="1">
        <v>60.0</v>
      </c>
      <c r="T11" s="1">
        <v>62.0</v>
      </c>
      <c r="U11" s="1">
        <v>2238.0</v>
      </c>
      <c r="V11" s="1">
        <v>3.0</v>
      </c>
      <c r="W11" s="1">
        <v>290.0</v>
      </c>
      <c r="X11" s="1">
        <v>30.0</v>
      </c>
      <c r="Y11" s="1">
        <v>11.0</v>
      </c>
      <c r="Z11" s="1">
        <v>521.0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0.78</v>
      </c>
      <c r="C21" s="1" t="str">
        <f t="shared" si="1"/>
        <v>0.93</v>
      </c>
      <c r="D21" s="1" t="str">
        <f t="shared" si="1"/>
        <v>0.86</v>
      </c>
      <c r="E21" s="1" t="str">
        <f t="shared" si="1"/>
        <v>1.00</v>
      </c>
      <c r="F21" s="1" t="str">
        <f t="shared" si="1"/>
        <v/>
      </c>
      <c r="G21" s="1" t="str">
        <f t="shared" si="1"/>
        <v>0.87</v>
      </c>
      <c r="H21" s="1" t="str">
        <f t="shared" si="1"/>
        <v>0.91</v>
      </c>
      <c r="I21" s="1" t="str">
        <f t="shared" si="1"/>
        <v>0.76</v>
      </c>
      <c r="J21" s="1" t="str">
        <f t="shared" si="1"/>
        <v>0.90</v>
      </c>
      <c r="K21" s="1" t="str">
        <f t="shared" si="1"/>
        <v>0.92</v>
      </c>
      <c r="L21" s="1" t="str">
        <f t="shared" si="1"/>
        <v>1.00</v>
      </c>
      <c r="M21" s="1" t="str">
        <f t="shared" si="1"/>
        <v/>
      </c>
      <c r="N21" s="1" t="str">
        <f t="shared" si="1"/>
        <v/>
      </c>
      <c r="O21" s="1" t="str">
        <f t="shared" si="1"/>
        <v>0.88</v>
      </c>
      <c r="P21" s="1" t="str">
        <f t="shared" si="1"/>
        <v/>
      </c>
      <c r="Q21" s="1" t="str">
        <f t="shared" si="1"/>
        <v>1.00</v>
      </c>
      <c r="R21" s="1" t="str">
        <f t="shared" si="1"/>
        <v>1.00</v>
      </c>
      <c r="S21" s="1" t="str">
        <f t="shared" si="1"/>
        <v>0.80</v>
      </c>
      <c r="T21" s="1" t="str">
        <f t="shared" si="1"/>
        <v>0.90</v>
      </c>
      <c r="U21" s="1" t="str">
        <f t="shared" si="1"/>
        <v/>
      </c>
      <c r="V21" s="1" t="str">
        <f t="shared" si="1"/>
        <v/>
      </c>
      <c r="W21" s="1" t="str">
        <f t="shared" si="1"/>
        <v>0.67</v>
      </c>
      <c r="X21" s="1" t="str">
        <f t="shared" si="1"/>
        <v>1.00</v>
      </c>
      <c r="Y21" s="1" t="str">
        <f t="shared" si="1"/>
        <v/>
      </c>
      <c r="Z21" s="1" t="str">
        <f t="shared" si="1"/>
        <v>1.00</v>
      </c>
    </row>
    <row r="22">
      <c r="A22" s="1">
        <v>1.0</v>
      </c>
      <c r="B22" s="1" t="str">
        <f t="shared" ref="B22:Z22" si="2">LEFT(B42,4)</f>
        <v/>
      </c>
      <c r="C22" s="1" t="str">
        <f t="shared" si="2"/>
        <v>1.00</v>
      </c>
      <c r="D22" s="1" t="str">
        <f t="shared" si="2"/>
        <v>0.38</v>
      </c>
      <c r="E22" s="1" t="str">
        <f t="shared" si="2"/>
        <v>0.88</v>
      </c>
      <c r="F22" s="1" t="str">
        <f t="shared" si="2"/>
        <v>0.99</v>
      </c>
      <c r="G22" s="1" t="str">
        <f t="shared" si="2"/>
        <v/>
      </c>
      <c r="H22" s="1" t="str">
        <f t="shared" si="2"/>
        <v/>
      </c>
      <c r="I22" s="1" t="str">
        <f t="shared" si="2"/>
        <v>1.00</v>
      </c>
      <c r="J22" s="1" t="str">
        <f t="shared" si="2"/>
        <v/>
      </c>
      <c r="K22" s="1" t="str">
        <f t="shared" si="2"/>
        <v/>
      </c>
      <c r="L22" s="1" t="str">
        <f t="shared" si="2"/>
        <v>1.00</v>
      </c>
      <c r="M22" s="1" t="str">
        <f t="shared" si="2"/>
        <v/>
      </c>
      <c r="N22" s="1" t="str">
        <f t="shared" si="2"/>
        <v>1.00</v>
      </c>
      <c r="O22" s="1" t="str">
        <f t="shared" si="2"/>
        <v/>
      </c>
      <c r="P22" s="1" t="str">
        <f t="shared" si="2"/>
        <v/>
      </c>
      <c r="Q22" s="1" t="str">
        <f t="shared" si="2"/>
        <v/>
      </c>
      <c r="R22" s="1" t="str">
        <f t="shared" si="2"/>
        <v>1.00</v>
      </c>
      <c r="S22" s="1" t="str">
        <f t="shared" si="2"/>
        <v>1.00</v>
      </c>
      <c r="T22" s="1" t="str">
        <f t="shared" si="2"/>
        <v>0.00</v>
      </c>
      <c r="U22" s="1" t="str">
        <f t="shared" si="2"/>
        <v/>
      </c>
      <c r="V22" s="1" t="str">
        <f t="shared" si="2"/>
        <v/>
      </c>
      <c r="W22" s="1" t="str">
        <f t="shared" si="2"/>
        <v>0.00</v>
      </c>
      <c r="X22" s="1" t="str">
        <f t="shared" si="2"/>
        <v/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0.79</v>
      </c>
      <c r="C23" s="1" t="str">
        <f t="shared" si="3"/>
        <v>0.80</v>
      </c>
      <c r="D23" s="1" t="str">
        <f t="shared" si="3"/>
        <v>0.80</v>
      </c>
      <c r="E23" s="1" t="str">
        <f t="shared" si="3"/>
        <v>0.97</v>
      </c>
      <c r="F23" s="1" t="str">
        <f t="shared" si="3"/>
        <v>0.58</v>
      </c>
      <c r="G23" s="1" t="str">
        <f t="shared" si="3"/>
        <v>0.84</v>
      </c>
      <c r="H23" s="1" t="str">
        <f t="shared" si="3"/>
        <v>0.76</v>
      </c>
      <c r="I23" s="1" t="str">
        <f t="shared" si="3"/>
        <v>0.54</v>
      </c>
      <c r="J23" s="1" t="str">
        <f t="shared" si="3"/>
        <v>0.93</v>
      </c>
      <c r="K23" s="1" t="str">
        <f t="shared" si="3"/>
        <v>0.91</v>
      </c>
      <c r="L23" s="1" t="str">
        <f t="shared" si="3"/>
        <v>1.00</v>
      </c>
      <c r="M23" s="1" t="str">
        <f t="shared" si="3"/>
        <v/>
      </c>
      <c r="N23" s="1" t="str">
        <f t="shared" si="3"/>
        <v/>
      </c>
      <c r="O23" s="1" t="str">
        <f t="shared" si="3"/>
        <v/>
      </c>
      <c r="P23" s="1" t="str">
        <f t="shared" si="3"/>
        <v/>
      </c>
      <c r="Q23" s="1" t="str">
        <f t="shared" si="3"/>
        <v/>
      </c>
      <c r="R23" s="1" t="str">
        <f t="shared" si="3"/>
        <v>0.75</v>
      </c>
      <c r="S23" s="1" t="str">
        <f t="shared" si="3"/>
        <v>1.00</v>
      </c>
      <c r="T23" s="1" t="str">
        <f t="shared" si="3"/>
        <v>0.75</v>
      </c>
      <c r="U23" s="1" t="str">
        <f t="shared" si="3"/>
        <v>1.00</v>
      </c>
      <c r="V23" s="1" t="str">
        <f t="shared" si="3"/>
        <v>1.00</v>
      </c>
      <c r="W23" s="1" t="str">
        <f t="shared" si="3"/>
        <v>1.00</v>
      </c>
      <c r="X23" s="1" t="str">
        <f t="shared" si="3"/>
        <v>1.00</v>
      </c>
      <c r="Y23" s="1" t="str">
        <f t="shared" si="3"/>
        <v>1.00</v>
      </c>
      <c r="Z23" s="1" t="str">
        <f t="shared" si="3"/>
        <v>0.00</v>
      </c>
    </row>
    <row r="24">
      <c r="A24" s="1">
        <v>3.0</v>
      </c>
      <c r="B24" s="1" t="str">
        <f t="shared" ref="B24:Z24" si="4">LEFT(B44,4)</f>
        <v>1.00</v>
      </c>
      <c r="C24" s="1" t="str">
        <f t="shared" si="4"/>
        <v>0.90</v>
      </c>
      <c r="D24" s="1" t="str">
        <f t="shared" si="4"/>
        <v>0.93</v>
      </c>
      <c r="E24" s="1" t="str">
        <f t="shared" si="4"/>
        <v>0.94</v>
      </c>
      <c r="F24" s="1" t="str">
        <f t="shared" si="4"/>
        <v>0.89</v>
      </c>
      <c r="G24" s="1" t="str">
        <f t="shared" si="4"/>
        <v>0.93</v>
      </c>
      <c r="H24" s="1" t="str">
        <f t="shared" si="4"/>
        <v>0.82</v>
      </c>
      <c r="I24" s="1" t="str">
        <f t="shared" si="4"/>
        <v>1.00</v>
      </c>
      <c r="J24" s="1" t="str">
        <f t="shared" si="4"/>
        <v>0.94</v>
      </c>
      <c r="K24" s="1" t="str">
        <f t="shared" si="4"/>
        <v>0.92</v>
      </c>
      <c r="L24" s="1" t="str">
        <f t="shared" si="4"/>
        <v>1.00</v>
      </c>
      <c r="M24" s="1" t="str">
        <f t="shared" si="4"/>
        <v>0.88</v>
      </c>
      <c r="N24" s="1" t="str">
        <f t="shared" si="4"/>
        <v>0.83</v>
      </c>
      <c r="O24" s="1" t="str">
        <f t="shared" si="4"/>
        <v>1.00</v>
      </c>
      <c r="P24" s="1" t="str">
        <f t="shared" si="4"/>
        <v>1.00</v>
      </c>
      <c r="Q24" s="1" t="str">
        <f t="shared" si="4"/>
        <v>0.87</v>
      </c>
      <c r="R24" s="1" t="str">
        <f t="shared" si="4"/>
        <v>0.96</v>
      </c>
      <c r="S24" s="1" t="str">
        <f t="shared" si="4"/>
        <v>0.83</v>
      </c>
      <c r="T24" s="1" t="str">
        <f t="shared" si="4"/>
        <v>0.70</v>
      </c>
      <c r="U24" s="1" t="str">
        <f t="shared" si="4"/>
        <v>1.00</v>
      </c>
      <c r="V24" s="1" t="str">
        <f t="shared" si="4"/>
        <v>0.99</v>
      </c>
      <c r="W24" s="1" t="str">
        <f t="shared" si="4"/>
        <v>0.98</v>
      </c>
      <c r="X24" s="1" t="str">
        <f t="shared" si="4"/>
        <v>0.93</v>
      </c>
      <c r="Y24" s="1" t="str">
        <f t="shared" si="4"/>
        <v>0.86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0.73</v>
      </c>
      <c r="D25" s="1" t="str">
        <f t="shared" si="5"/>
        <v>0.82</v>
      </c>
      <c r="E25" s="1" t="str">
        <f t="shared" si="5"/>
        <v>0.75</v>
      </c>
      <c r="F25" s="1" t="str">
        <f t="shared" si="5"/>
        <v/>
      </c>
      <c r="G25" s="1" t="str">
        <f t="shared" si="5"/>
        <v/>
      </c>
      <c r="H25" s="1" t="str">
        <f t="shared" si="5"/>
        <v>1.00</v>
      </c>
      <c r="I25" s="1" t="str">
        <f t="shared" si="5"/>
        <v>0.68</v>
      </c>
      <c r="J25" s="1" t="str">
        <f t="shared" si="5"/>
        <v/>
      </c>
      <c r="K25" s="1" t="str">
        <f t="shared" si="5"/>
        <v>0.82</v>
      </c>
      <c r="L25" s="1" t="str">
        <f t="shared" si="5"/>
        <v>0.91</v>
      </c>
      <c r="M25" s="1" t="str">
        <f t="shared" si="5"/>
        <v>0.67</v>
      </c>
      <c r="N25" s="1" t="str">
        <f t="shared" si="5"/>
        <v>0.94</v>
      </c>
      <c r="O25" s="1" t="str">
        <f t="shared" si="5"/>
        <v>0.75</v>
      </c>
      <c r="P25" s="1" t="str">
        <f t="shared" si="5"/>
        <v>0.78</v>
      </c>
      <c r="Q25" s="1" t="str">
        <f t="shared" si="5"/>
        <v/>
      </c>
      <c r="R25" s="1" t="str">
        <f t="shared" si="5"/>
        <v/>
      </c>
      <c r="S25" s="1" t="str">
        <f t="shared" si="5"/>
        <v>0.60</v>
      </c>
      <c r="T25" s="1" t="str">
        <f t="shared" si="5"/>
        <v>1.00</v>
      </c>
      <c r="U25" s="1" t="str">
        <f t="shared" si="5"/>
        <v>1.00</v>
      </c>
      <c r="V25" s="1" t="str">
        <f t="shared" si="5"/>
        <v/>
      </c>
      <c r="W25" s="1" t="str">
        <f t="shared" si="5"/>
        <v>0.00</v>
      </c>
      <c r="X25" s="1" t="str">
        <f t="shared" si="5"/>
        <v/>
      </c>
      <c r="Y25" s="1" t="str">
        <f t="shared" si="5"/>
        <v/>
      </c>
      <c r="Z25" s="1" t="str">
        <f t="shared" si="5"/>
        <v>0.50</v>
      </c>
    </row>
    <row r="26">
      <c r="A26" s="1">
        <v>5.0</v>
      </c>
      <c r="B26" s="1" t="str">
        <f t="shared" ref="B26:Z26" si="6">LEFT(B46,4)</f>
        <v>0.87</v>
      </c>
      <c r="C26" s="1" t="str">
        <f t="shared" si="6"/>
        <v>0.88</v>
      </c>
      <c r="D26" s="1" t="str">
        <f t="shared" si="6"/>
        <v>0.90</v>
      </c>
      <c r="E26" s="1" t="str">
        <f t="shared" si="6"/>
        <v>0.90</v>
      </c>
      <c r="F26" s="1" t="str">
        <f t="shared" si="6"/>
        <v>0.50</v>
      </c>
      <c r="G26" s="1" t="str">
        <f t="shared" si="6"/>
        <v>0.90</v>
      </c>
      <c r="H26" s="1" t="str">
        <f t="shared" si="6"/>
        <v>0.91</v>
      </c>
      <c r="I26" s="1" t="str">
        <f t="shared" si="6"/>
        <v>0.97</v>
      </c>
      <c r="J26" s="1" t="str">
        <f t="shared" si="6"/>
        <v>0.90</v>
      </c>
      <c r="K26" s="1" t="str">
        <f t="shared" si="6"/>
        <v>0.90</v>
      </c>
      <c r="L26" s="1" t="str">
        <f t="shared" si="6"/>
        <v>0.72</v>
      </c>
      <c r="M26" s="1" t="str">
        <f t="shared" si="6"/>
        <v/>
      </c>
      <c r="N26" s="1" t="str">
        <f t="shared" si="6"/>
        <v>0.67</v>
      </c>
      <c r="O26" s="1" t="str">
        <f t="shared" si="6"/>
        <v>0.78</v>
      </c>
      <c r="P26" s="1" t="str">
        <f t="shared" si="6"/>
        <v>1.00</v>
      </c>
      <c r="Q26" s="1" t="str">
        <f t="shared" si="6"/>
        <v>0.83</v>
      </c>
      <c r="R26" s="1" t="str">
        <f t="shared" si="6"/>
        <v>0.85</v>
      </c>
      <c r="S26" s="1" t="str">
        <f t="shared" si="6"/>
        <v>0.90</v>
      </c>
      <c r="T26" s="1" t="str">
        <f t="shared" si="6"/>
        <v>0.89</v>
      </c>
      <c r="U26" s="1" t="str">
        <f t="shared" si="6"/>
        <v>1.00</v>
      </c>
      <c r="V26" s="1" t="str">
        <f t="shared" si="6"/>
        <v>1.00</v>
      </c>
      <c r="W26" s="1" t="str">
        <f t="shared" si="6"/>
        <v>0.79</v>
      </c>
      <c r="X26" s="1" t="str">
        <f t="shared" si="6"/>
        <v>1.00</v>
      </c>
      <c r="Y26" s="1" t="str">
        <f t="shared" si="6"/>
        <v>0.91</v>
      </c>
      <c r="Z26" s="1" t="str">
        <f t="shared" si="6"/>
        <v>0.50</v>
      </c>
    </row>
    <row r="27">
      <c r="A27" s="1">
        <v>6.0</v>
      </c>
      <c r="B27" s="1" t="str">
        <f t="shared" ref="B27:Z27" si="7">LEFT(B47,4)</f>
        <v>0.75</v>
      </c>
      <c r="C27" s="1" t="str">
        <f t="shared" si="7"/>
        <v>0.98</v>
      </c>
      <c r="D27" s="1" t="str">
        <f t="shared" si="7"/>
        <v>0.93</v>
      </c>
      <c r="E27" s="1" t="str">
        <f t="shared" si="7"/>
        <v>0.92</v>
      </c>
      <c r="F27" s="1" t="str">
        <f t="shared" si="7"/>
        <v>1.00</v>
      </c>
      <c r="G27" s="1" t="str">
        <f t="shared" si="7"/>
        <v>0.91</v>
      </c>
      <c r="H27" s="1" t="str">
        <f t="shared" si="7"/>
        <v>0.85</v>
      </c>
      <c r="I27" s="1" t="str">
        <f t="shared" si="7"/>
        <v>0.88</v>
      </c>
      <c r="J27" s="1" t="str">
        <f t="shared" si="7"/>
        <v>0.93</v>
      </c>
      <c r="K27" s="1" t="str">
        <f t="shared" si="7"/>
        <v>0.95</v>
      </c>
      <c r="L27" s="1" t="str">
        <f t="shared" si="7"/>
        <v>0.93</v>
      </c>
      <c r="M27" s="1" t="str">
        <f t="shared" si="7"/>
        <v/>
      </c>
      <c r="N27" s="1" t="str">
        <f t="shared" si="7"/>
        <v/>
      </c>
      <c r="O27" s="1" t="str">
        <f t="shared" si="7"/>
        <v/>
      </c>
      <c r="P27" s="1" t="str">
        <f t="shared" si="7"/>
        <v/>
      </c>
      <c r="Q27" s="1" t="str">
        <f t="shared" si="7"/>
        <v>0.78</v>
      </c>
      <c r="R27" s="1" t="str">
        <f t="shared" si="7"/>
        <v>0.75</v>
      </c>
      <c r="S27" s="1" t="str">
        <f t="shared" si="7"/>
        <v>0.96</v>
      </c>
      <c r="T27" s="1" t="str">
        <f t="shared" si="7"/>
        <v>0.98</v>
      </c>
      <c r="U27" s="1" t="str">
        <f t="shared" si="7"/>
        <v/>
      </c>
      <c r="V27" s="1" t="str">
        <f t="shared" si="7"/>
        <v/>
      </c>
      <c r="W27" s="1" t="str">
        <f t="shared" si="7"/>
        <v>0.88</v>
      </c>
      <c r="X27" s="1" t="str">
        <f t="shared" si="7"/>
        <v>0.83</v>
      </c>
      <c r="Y27" s="1" t="str">
        <f t="shared" si="7"/>
        <v>1.00</v>
      </c>
      <c r="Z27" s="1" t="str">
        <f t="shared" si="7"/>
        <v/>
      </c>
    </row>
    <row r="28">
      <c r="A28" s="1">
        <v>7.0</v>
      </c>
      <c r="B28" s="1" t="str">
        <f t="shared" ref="B28:Z28" si="8">LEFT(B48,4)</f>
        <v>1.00</v>
      </c>
      <c r="C28" s="1" t="str">
        <f t="shared" si="8"/>
        <v>0.62</v>
      </c>
      <c r="D28" s="1" t="str">
        <f t="shared" si="8"/>
        <v>0.86</v>
      </c>
      <c r="E28" s="1" t="str">
        <f t="shared" si="8"/>
        <v>0.50</v>
      </c>
      <c r="F28" s="1" t="str">
        <f t="shared" si="8"/>
        <v>1.00</v>
      </c>
      <c r="G28" s="1" t="str">
        <f t="shared" si="8"/>
        <v/>
      </c>
      <c r="H28" s="1" t="str">
        <f t="shared" si="8"/>
        <v>0.95</v>
      </c>
      <c r="I28" s="1" t="str">
        <f t="shared" si="8"/>
        <v>0.97</v>
      </c>
      <c r="J28" s="1" t="str">
        <f t="shared" si="8"/>
        <v>0.88</v>
      </c>
      <c r="K28" s="1" t="str">
        <f t="shared" si="8"/>
        <v>0.92</v>
      </c>
      <c r="L28" s="1" t="str">
        <f t="shared" si="8"/>
        <v>0.92</v>
      </c>
      <c r="M28" s="1" t="str">
        <f t="shared" si="8"/>
        <v>0.98</v>
      </c>
      <c r="N28" s="1" t="str">
        <f t="shared" si="8"/>
        <v>0.92</v>
      </c>
      <c r="O28" s="1" t="str">
        <f t="shared" si="8"/>
        <v>0.98</v>
      </c>
      <c r="P28" s="1" t="str">
        <f t="shared" si="8"/>
        <v>0.90</v>
      </c>
      <c r="Q28" s="1" t="str">
        <f t="shared" si="8"/>
        <v/>
      </c>
      <c r="R28" s="1" t="str">
        <f t="shared" si="8"/>
        <v/>
      </c>
      <c r="S28" s="1" t="str">
        <f t="shared" si="8"/>
        <v>0.80</v>
      </c>
      <c r="T28" s="1" t="str">
        <f t="shared" si="8"/>
        <v>1.00</v>
      </c>
      <c r="U28" s="1" t="str">
        <f t="shared" si="8"/>
        <v>0.97</v>
      </c>
      <c r="V28" s="1" t="str">
        <f t="shared" si="8"/>
        <v>1.00</v>
      </c>
      <c r="W28" s="1" t="str">
        <f t="shared" si="8"/>
        <v>0.50</v>
      </c>
      <c r="X28" s="1" t="str">
        <f t="shared" si="8"/>
        <v/>
      </c>
      <c r="Y28" s="1" t="str">
        <f t="shared" si="8"/>
        <v/>
      </c>
      <c r="Z28" s="1" t="str">
        <f t="shared" si="8"/>
        <v>0.92</v>
      </c>
    </row>
    <row r="29">
      <c r="A29" s="1">
        <v>8.0</v>
      </c>
      <c r="B29" s="1" t="str">
        <f t="shared" ref="B29:Z29" si="9">LEFT(B49,4)</f>
        <v>0.97</v>
      </c>
      <c r="C29" s="1" t="str">
        <f t="shared" si="9"/>
        <v>0.89</v>
      </c>
      <c r="D29" s="1" t="str">
        <f t="shared" si="9"/>
        <v>0.96</v>
      </c>
      <c r="E29" s="1" t="str">
        <f t="shared" si="9"/>
        <v>0.96</v>
      </c>
      <c r="F29" s="1" t="str">
        <f t="shared" si="9"/>
        <v>0.93</v>
      </c>
      <c r="G29" s="1" t="str">
        <f t="shared" si="9"/>
        <v>0.99</v>
      </c>
      <c r="H29" s="1" t="str">
        <f t="shared" si="9"/>
        <v>0.98</v>
      </c>
      <c r="I29" s="1" t="str">
        <f t="shared" si="9"/>
        <v>0.83</v>
      </c>
      <c r="J29" s="1" t="str">
        <f t="shared" si="9"/>
        <v>0.98</v>
      </c>
      <c r="K29" s="1" t="str">
        <f t="shared" si="9"/>
        <v>0.97</v>
      </c>
      <c r="L29" s="1" t="str">
        <f t="shared" si="9"/>
        <v>0.88</v>
      </c>
      <c r="M29" s="1" t="str">
        <f t="shared" si="9"/>
        <v/>
      </c>
      <c r="N29" s="1" t="str">
        <f t="shared" si="9"/>
        <v>1.00</v>
      </c>
      <c r="O29" s="1" t="str">
        <f t="shared" si="9"/>
        <v>0.82</v>
      </c>
      <c r="P29" s="1" t="str">
        <f t="shared" si="9"/>
        <v>0.00</v>
      </c>
      <c r="Q29" s="1" t="str">
        <f t="shared" si="9"/>
        <v>0.99</v>
      </c>
      <c r="R29" s="1" t="str">
        <f t="shared" si="9"/>
        <v>0.99</v>
      </c>
      <c r="S29" s="1" t="str">
        <f t="shared" si="9"/>
        <v>0.95</v>
      </c>
      <c r="T29" s="1" t="str">
        <f t="shared" si="9"/>
        <v>0.86</v>
      </c>
      <c r="U29" s="1" t="str">
        <f t="shared" si="9"/>
        <v/>
      </c>
      <c r="V29" s="1" t="str">
        <f t="shared" si="9"/>
        <v>0.92</v>
      </c>
      <c r="W29" s="1" t="str">
        <f t="shared" si="9"/>
        <v>0.98</v>
      </c>
      <c r="X29" s="1" t="str">
        <f t="shared" si="9"/>
        <v>0.99</v>
      </c>
      <c r="Y29" s="1" t="str">
        <f t="shared" si="9"/>
        <v>0.96</v>
      </c>
      <c r="Z29" s="1" t="str">
        <f t="shared" si="9"/>
        <v>1.00</v>
      </c>
    </row>
    <row r="30">
      <c r="A30" s="1">
        <v>9.0</v>
      </c>
      <c r="B30" s="1" t="str">
        <f t="shared" ref="B30:Z30" si="10">LEFT(B50,4)</f>
        <v>0.81</v>
      </c>
      <c r="C30" s="1" t="str">
        <f t="shared" si="10"/>
        <v>0.84</v>
      </c>
      <c r="D30" s="1" t="str">
        <f t="shared" si="10"/>
        <v>0.92</v>
      </c>
      <c r="E30" s="1" t="str">
        <f t="shared" si="10"/>
        <v>0.93</v>
      </c>
      <c r="F30" s="1" t="str">
        <f t="shared" si="10"/>
        <v>0.89</v>
      </c>
      <c r="G30" s="1" t="str">
        <f t="shared" si="10"/>
        <v>0.85</v>
      </c>
      <c r="H30" s="1" t="str">
        <f t="shared" si="10"/>
        <v>0.93</v>
      </c>
      <c r="I30" s="1" t="str">
        <f t="shared" si="10"/>
        <v>0.97</v>
      </c>
      <c r="J30" s="1" t="str">
        <f t="shared" si="10"/>
        <v>0.90</v>
      </c>
      <c r="K30" s="1" t="str">
        <f t="shared" si="10"/>
        <v>0.93</v>
      </c>
      <c r="L30" s="1" t="str">
        <f t="shared" si="10"/>
        <v>0.99</v>
      </c>
      <c r="M30" s="1" t="str">
        <f t="shared" si="10"/>
        <v>0.99</v>
      </c>
      <c r="N30" s="1" t="str">
        <f t="shared" si="10"/>
        <v>0.99</v>
      </c>
      <c r="O30" s="1" t="str">
        <f t="shared" si="10"/>
        <v>0.99</v>
      </c>
      <c r="P30" s="1" t="str">
        <f t="shared" si="10"/>
        <v>0.99</v>
      </c>
      <c r="Q30" s="1" t="str">
        <f t="shared" si="10"/>
        <v>0.93</v>
      </c>
      <c r="R30" s="1" t="str">
        <f t="shared" si="10"/>
        <v>0.93</v>
      </c>
      <c r="S30" s="1" t="str">
        <f t="shared" si="10"/>
        <v>0.90</v>
      </c>
      <c r="T30" s="1" t="str">
        <f t="shared" si="10"/>
        <v>0.94</v>
      </c>
      <c r="U30" s="1" t="str">
        <f t="shared" si="10"/>
        <v>0.99</v>
      </c>
      <c r="V30" s="1" t="str">
        <f t="shared" si="10"/>
        <v>0.67</v>
      </c>
      <c r="W30" s="1" t="str">
        <f t="shared" si="10"/>
        <v>0.94</v>
      </c>
      <c r="X30" s="1" t="str">
        <f t="shared" si="10"/>
        <v>0.97</v>
      </c>
      <c r="Y30" s="1" t="str">
        <f t="shared" si="10"/>
        <v>0.73</v>
      </c>
      <c r="Z30" s="1" t="str">
        <f t="shared" si="10"/>
        <v>0.99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86</v>
      </c>
      <c r="C41" s="1" t="s">
        <v>60</v>
      </c>
      <c r="D41" s="1" t="s">
        <v>58</v>
      </c>
      <c r="E41" s="1" t="s">
        <v>56</v>
      </c>
      <c r="F41" s="1"/>
      <c r="G41" s="1" t="s">
        <v>53</v>
      </c>
      <c r="H41" s="1" t="s">
        <v>54</v>
      </c>
      <c r="I41" s="1" t="s">
        <v>62</v>
      </c>
      <c r="J41" s="1" t="s">
        <v>63</v>
      </c>
      <c r="K41" s="1" t="s">
        <v>55</v>
      </c>
      <c r="L41" s="1" t="s">
        <v>56</v>
      </c>
      <c r="M41" s="1"/>
      <c r="N41" s="1"/>
      <c r="O41" s="1" t="s">
        <v>81</v>
      </c>
      <c r="Q41" s="1" t="s">
        <v>56</v>
      </c>
      <c r="R41" s="1" t="s">
        <v>56</v>
      </c>
      <c r="S41" s="1" t="s">
        <v>59</v>
      </c>
      <c r="T41" s="1" t="s">
        <v>63</v>
      </c>
      <c r="U41" s="1"/>
      <c r="W41" s="1" t="s">
        <v>68</v>
      </c>
      <c r="X41" s="1" t="s">
        <v>56</v>
      </c>
      <c r="Y41" s="1"/>
      <c r="Z41" s="1" t="s">
        <v>56</v>
      </c>
    </row>
    <row r="42">
      <c r="A42" s="1">
        <v>1.0</v>
      </c>
      <c r="B42" s="1"/>
      <c r="C42" s="1" t="s">
        <v>56</v>
      </c>
      <c r="D42" s="1" t="s">
        <v>98</v>
      </c>
      <c r="E42" s="1" t="s">
        <v>81</v>
      </c>
      <c r="F42" s="1" t="s">
        <v>75</v>
      </c>
      <c r="G42" s="1"/>
      <c r="H42" s="1"/>
      <c r="I42" s="1" t="s">
        <v>56</v>
      </c>
      <c r="J42" s="1"/>
      <c r="K42" s="1"/>
      <c r="L42" s="1" t="s">
        <v>56</v>
      </c>
      <c r="M42" s="1"/>
      <c r="N42" s="1" t="s">
        <v>56</v>
      </c>
      <c r="O42" s="1"/>
      <c r="P42" s="1"/>
      <c r="Q42" s="1"/>
      <c r="R42" s="1" t="s">
        <v>56</v>
      </c>
      <c r="S42" s="1" t="s">
        <v>56</v>
      </c>
      <c r="T42" s="1" t="s">
        <v>74</v>
      </c>
      <c r="U42" s="1"/>
      <c r="V42" s="1"/>
      <c r="W42" s="1" t="s">
        <v>74</v>
      </c>
    </row>
    <row r="43">
      <c r="A43" s="1">
        <v>2.0</v>
      </c>
      <c r="B43" s="1" t="s">
        <v>78</v>
      </c>
      <c r="C43" s="1" t="s">
        <v>59</v>
      </c>
      <c r="D43" s="1" t="s">
        <v>59</v>
      </c>
      <c r="E43" s="1" t="s">
        <v>83</v>
      </c>
      <c r="F43" s="1" t="s">
        <v>99</v>
      </c>
      <c r="G43" s="1" t="s">
        <v>70</v>
      </c>
      <c r="H43" s="1" t="s">
        <v>62</v>
      </c>
      <c r="I43" s="1" t="s">
        <v>100</v>
      </c>
      <c r="J43" s="1" t="s">
        <v>60</v>
      </c>
      <c r="K43" s="1" t="s">
        <v>54</v>
      </c>
      <c r="L43" s="1" t="s">
        <v>56</v>
      </c>
      <c r="N43" s="1"/>
      <c r="O43" s="1"/>
      <c r="P43" s="1"/>
      <c r="Q43" s="1"/>
      <c r="R43" s="1" t="s">
        <v>67</v>
      </c>
      <c r="S43" s="1" t="s">
        <v>56</v>
      </c>
      <c r="T43" s="1" t="s">
        <v>67</v>
      </c>
      <c r="U43" s="1" t="s">
        <v>56</v>
      </c>
      <c r="V43" s="1" t="s">
        <v>56</v>
      </c>
      <c r="W43" s="1" t="s">
        <v>56</v>
      </c>
      <c r="X43" s="1" t="s">
        <v>56</v>
      </c>
      <c r="Y43" s="1" t="s">
        <v>56</v>
      </c>
      <c r="Z43" s="1" t="s">
        <v>74</v>
      </c>
    </row>
    <row r="44">
      <c r="A44" s="1">
        <v>3.0</v>
      </c>
      <c r="B44" s="1" t="s">
        <v>56</v>
      </c>
      <c r="C44" s="1" t="s">
        <v>63</v>
      </c>
      <c r="D44" s="1" t="s">
        <v>60</v>
      </c>
      <c r="E44" s="1" t="s">
        <v>76</v>
      </c>
      <c r="F44" s="1" t="s">
        <v>61</v>
      </c>
      <c r="G44" s="1" t="s">
        <v>60</v>
      </c>
      <c r="H44" s="1" t="s">
        <v>79</v>
      </c>
      <c r="I44" s="1" t="s">
        <v>56</v>
      </c>
      <c r="J44" s="1" t="s">
        <v>76</v>
      </c>
      <c r="K44" s="1" t="s">
        <v>55</v>
      </c>
      <c r="L44" s="1" t="s">
        <v>56</v>
      </c>
      <c r="M44" s="1" t="s">
        <v>81</v>
      </c>
      <c r="N44" s="1" t="s">
        <v>64</v>
      </c>
      <c r="O44" s="1" t="s">
        <v>56</v>
      </c>
      <c r="P44" s="1" t="s">
        <v>56</v>
      </c>
      <c r="Q44" s="1" t="s">
        <v>53</v>
      </c>
      <c r="R44" s="1" t="s">
        <v>82</v>
      </c>
      <c r="S44" s="1" t="s">
        <v>64</v>
      </c>
      <c r="T44" s="1" t="s">
        <v>85</v>
      </c>
      <c r="U44" s="1" t="s">
        <v>56</v>
      </c>
      <c r="V44" s="1" t="s">
        <v>75</v>
      </c>
      <c r="W44" s="1" t="s">
        <v>65</v>
      </c>
      <c r="X44" s="1" t="s">
        <v>60</v>
      </c>
      <c r="Y44" s="1" t="s">
        <v>58</v>
      </c>
    </row>
    <row r="45">
      <c r="A45" s="1">
        <v>4.0</v>
      </c>
      <c r="B45" s="1"/>
      <c r="C45" s="1" t="s">
        <v>72</v>
      </c>
      <c r="D45" s="1" t="s">
        <v>79</v>
      </c>
      <c r="E45" s="1" t="s">
        <v>67</v>
      </c>
      <c r="F45" s="1"/>
      <c r="G45" s="1"/>
      <c r="H45" s="1" t="s">
        <v>56</v>
      </c>
      <c r="I45" s="1" t="s">
        <v>101</v>
      </c>
      <c r="J45" s="1"/>
      <c r="K45" s="1" t="s">
        <v>79</v>
      </c>
      <c r="L45" s="1" t="s">
        <v>54</v>
      </c>
      <c r="M45" s="1" t="s">
        <v>68</v>
      </c>
      <c r="N45" s="1" t="s">
        <v>76</v>
      </c>
      <c r="O45" s="1" t="s">
        <v>67</v>
      </c>
      <c r="P45" s="1" t="s">
        <v>86</v>
      </c>
      <c r="R45" s="1"/>
      <c r="S45" s="1" t="s">
        <v>94</v>
      </c>
      <c r="T45" s="1" t="s">
        <v>56</v>
      </c>
      <c r="U45" s="1" t="s">
        <v>56</v>
      </c>
      <c r="V45" s="1"/>
      <c r="W45" s="1" t="s">
        <v>74</v>
      </c>
      <c r="X45" s="1"/>
      <c r="Z45" s="1" t="s">
        <v>73</v>
      </c>
    </row>
    <row r="46">
      <c r="A46" s="1">
        <v>5.0</v>
      </c>
      <c r="B46" s="1" t="s">
        <v>53</v>
      </c>
      <c r="C46" s="1" t="s">
        <v>81</v>
      </c>
      <c r="D46" s="1" t="s">
        <v>63</v>
      </c>
      <c r="E46" s="1" t="s">
        <v>63</v>
      </c>
      <c r="F46" s="1" t="s">
        <v>73</v>
      </c>
      <c r="G46" s="1" t="s">
        <v>63</v>
      </c>
      <c r="H46" s="1" t="s">
        <v>54</v>
      </c>
      <c r="I46" s="1" t="s">
        <v>83</v>
      </c>
      <c r="J46" s="1" t="s">
        <v>63</v>
      </c>
      <c r="K46" s="1" t="s">
        <v>63</v>
      </c>
      <c r="L46" s="1" t="s">
        <v>89</v>
      </c>
      <c r="M46" s="1"/>
      <c r="N46" s="1" t="s">
        <v>68</v>
      </c>
      <c r="O46" s="1" t="s">
        <v>86</v>
      </c>
      <c r="P46" s="1" t="s">
        <v>56</v>
      </c>
      <c r="Q46" s="1" t="s">
        <v>64</v>
      </c>
      <c r="R46" s="1" t="s">
        <v>69</v>
      </c>
      <c r="S46" s="1" t="s">
        <v>63</v>
      </c>
      <c r="T46" s="1" t="s">
        <v>61</v>
      </c>
      <c r="U46" s="1" t="s">
        <v>56</v>
      </c>
      <c r="V46" s="1" t="s">
        <v>56</v>
      </c>
      <c r="W46" s="1" t="s">
        <v>78</v>
      </c>
      <c r="X46" s="1" t="s">
        <v>56</v>
      </c>
      <c r="Y46" s="1" t="s">
        <v>54</v>
      </c>
      <c r="Z46" s="1" t="s">
        <v>73</v>
      </c>
    </row>
    <row r="47">
      <c r="A47" s="1">
        <v>6.0</v>
      </c>
      <c r="B47" s="1" t="s">
        <v>67</v>
      </c>
      <c r="C47" s="1" t="s">
        <v>65</v>
      </c>
      <c r="D47" s="1" t="s">
        <v>60</v>
      </c>
      <c r="E47" s="1" t="s">
        <v>55</v>
      </c>
      <c r="F47" s="1" t="s">
        <v>56</v>
      </c>
      <c r="G47" s="1" t="s">
        <v>54</v>
      </c>
      <c r="H47" s="1" t="s">
        <v>69</v>
      </c>
      <c r="I47" s="1" t="s">
        <v>81</v>
      </c>
      <c r="J47" s="1" t="s">
        <v>60</v>
      </c>
      <c r="K47" s="1" t="s">
        <v>71</v>
      </c>
      <c r="L47" s="1" t="s">
        <v>60</v>
      </c>
      <c r="M47" s="1"/>
      <c r="N47" s="1"/>
      <c r="O47" s="1"/>
      <c r="P47" s="1"/>
      <c r="Q47" s="1" t="s">
        <v>86</v>
      </c>
      <c r="R47" s="1" t="s">
        <v>67</v>
      </c>
      <c r="S47" s="1" t="s">
        <v>82</v>
      </c>
      <c r="T47" s="1" t="s">
        <v>65</v>
      </c>
      <c r="V47" s="1"/>
      <c r="W47" s="1" t="s">
        <v>81</v>
      </c>
      <c r="X47" s="1" t="s">
        <v>64</v>
      </c>
      <c r="Y47" s="1" t="s">
        <v>56</v>
      </c>
    </row>
    <row r="48">
      <c r="A48" s="1">
        <v>7.0</v>
      </c>
      <c r="B48" s="1" t="s">
        <v>56</v>
      </c>
      <c r="C48" s="1" t="s">
        <v>92</v>
      </c>
      <c r="D48" s="1" t="s">
        <v>58</v>
      </c>
      <c r="E48" s="1" t="s">
        <v>73</v>
      </c>
      <c r="F48" s="1" t="s">
        <v>56</v>
      </c>
      <c r="G48" s="1"/>
      <c r="H48" s="1" t="s">
        <v>71</v>
      </c>
      <c r="I48" s="1" t="s">
        <v>83</v>
      </c>
      <c r="J48" s="1" t="s">
        <v>81</v>
      </c>
      <c r="K48" s="1" t="s">
        <v>55</v>
      </c>
      <c r="L48" s="1" t="s">
        <v>55</v>
      </c>
      <c r="M48" s="1" t="s">
        <v>65</v>
      </c>
      <c r="N48" s="1" t="s">
        <v>55</v>
      </c>
      <c r="O48" s="1" t="s">
        <v>65</v>
      </c>
      <c r="P48" s="1" t="s">
        <v>63</v>
      </c>
      <c r="Q48" s="1"/>
      <c r="R48" s="1"/>
      <c r="S48" s="1" t="s">
        <v>59</v>
      </c>
      <c r="T48" s="1" t="s">
        <v>56</v>
      </c>
      <c r="U48" s="1" t="s">
        <v>83</v>
      </c>
      <c r="V48" s="1" t="s">
        <v>56</v>
      </c>
      <c r="W48" s="1" t="s">
        <v>73</v>
      </c>
      <c r="X48" s="1"/>
      <c r="Z48" s="1" t="s">
        <v>55</v>
      </c>
    </row>
    <row r="49">
      <c r="A49" s="1">
        <v>8.0</v>
      </c>
      <c r="B49" s="1" t="s">
        <v>83</v>
      </c>
      <c r="C49" s="1" t="s">
        <v>61</v>
      </c>
      <c r="D49" s="1" t="s">
        <v>82</v>
      </c>
      <c r="E49" s="1" t="s">
        <v>82</v>
      </c>
      <c r="F49" s="1" t="s">
        <v>60</v>
      </c>
      <c r="G49" s="1" t="s">
        <v>75</v>
      </c>
      <c r="H49" s="1" t="s">
        <v>65</v>
      </c>
      <c r="I49" s="1" t="s">
        <v>64</v>
      </c>
      <c r="J49" s="1" t="s">
        <v>65</v>
      </c>
      <c r="K49" s="1" t="s">
        <v>83</v>
      </c>
      <c r="L49" s="1" t="s">
        <v>81</v>
      </c>
      <c r="M49" s="1"/>
      <c r="N49" s="1" t="s">
        <v>56</v>
      </c>
      <c r="O49" s="1" t="s">
        <v>79</v>
      </c>
      <c r="P49" s="1" t="s">
        <v>74</v>
      </c>
      <c r="Q49" s="1" t="s">
        <v>75</v>
      </c>
      <c r="R49" s="1" t="s">
        <v>75</v>
      </c>
      <c r="S49" s="1" t="s">
        <v>71</v>
      </c>
      <c r="T49" s="1" t="s">
        <v>58</v>
      </c>
      <c r="U49" s="1"/>
      <c r="V49" s="1" t="s">
        <v>55</v>
      </c>
      <c r="W49" s="1" t="s">
        <v>65</v>
      </c>
      <c r="X49" s="1" t="s">
        <v>75</v>
      </c>
      <c r="Y49" s="1" t="s">
        <v>82</v>
      </c>
      <c r="Z49" s="1" t="s">
        <v>56</v>
      </c>
    </row>
    <row r="50">
      <c r="A50" s="1">
        <v>9.0</v>
      </c>
      <c r="B50" s="1" t="s">
        <v>84</v>
      </c>
      <c r="C50" s="1" t="s">
        <v>70</v>
      </c>
      <c r="D50" s="1" t="s">
        <v>55</v>
      </c>
      <c r="E50" s="1" t="s">
        <v>60</v>
      </c>
      <c r="F50" s="1" t="s">
        <v>61</v>
      </c>
      <c r="G50" s="1" t="s">
        <v>69</v>
      </c>
      <c r="H50" s="1" t="s">
        <v>60</v>
      </c>
      <c r="I50" s="1" t="s">
        <v>83</v>
      </c>
      <c r="J50" s="1" t="s">
        <v>63</v>
      </c>
      <c r="K50" s="1" t="s">
        <v>60</v>
      </c>
      <c r="L50" s="1" t="s">
        <v>75</v>
      </c>
      <c r="M50" s="1" t="s">
        <v>75</v>
      </c>
      <c r="N50" s="1" t="s">
        <v>75</v>
      </c>
      <c r="O50" s="1" t="s">
        <v>75</v>
      </c>
      <c r="P50" s="1" t="s">
        <v>75</v>
      </c>
      <c r="Q50" s="1" t="s">
        <v>60</v>
      </c>
      <c r="R50" s="1" t="s">
        <v>60</v>
      </c>
      <c r="S50" s="1" t="s">
        <v>63</v>
      </c>
      <c r="T50" s="1" t="s">
        <v>76</v>
      </c>
      <c r="U50" s="1" t="s">
        <v>75</v>
      </c>
      <c r="V50" s="1" t="s">
        <v>68</v>
      </c>
      <c r="W50" s="1" t="s">
        <v>76</v>
      </c>
      <c r="X50" s="1" t="s">
        <v>83</v>
      </c>
      <c r="Y50" s="1" t="s">
        <v>72</v>
      </c>
      <c r="Z50" s="1" t="s">
        <v>75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</row>
    <row r="2">
      <c r="A2" s="1">
        <v>0.0</v>
      </c>
      <c r="B2" s="1">
        <v>6.0</v>
      </c>
      <c r="C2" s="1">
        <v>302.0</v>
      </c>
      <c r="D2" s="1">
        <v>542.0</v>
      </c>
      <c r="E2" s="1">
        <v>0.0</v>
      </c>
      <c r="F2" s="1">
        <v>0.0</v>
      </c>
      <c r="G2" s="1">
        <v>23.0</v>
      </c>
      <c r="H2" s="1">
        <v>243.0</v>
      </c>
      <c r="I2" s="1">
        <v>77.0</v>
      </c>
      <c r="J2" s="1">
        <v>25.0</v>
      </c>
      <c r="K2" s="1">
        <v>188.0</v>
      </c>
      <c r="L2" s="1">
        <v>1.0</v>
      </c>
      <c r="M2" s="1">
        <v>0.0</v>
      </c>
      <c r="N2" s="1">
        <v>0.0</v>
      </c>
      <c r="O2" s="1">
        <v>1.0</v>
      </c>
      <c r="P2" s="1">
        <v>0.0</v>
      </c>
      <c r="Q2" s="1">
        <v>1.0</v>
      </c>
      <c r="R2" s="1">
        <v>7.0</v>
      </c>
      <c r="S2" s="1">
        <v>24.0</v>
      </c>
      <c r="T2" s="1">
        <v>83.0</v>
      </c>
      <c r="U2" s="1">
        <v>0.0</v>
      </c>
      <c r="V2" s="1">
        <v>0.0</v>
      </c>
      <c r="W2" s="1">
        <v>0.0</v>
      </c>
      <c r="X2" s="1">
        <v>1.0</v>
      </c>
      <c r="Y2" s="1">
        <v>0.0</v>
      </c>
      <c r="Z2" s="1">
        <v>0.0</v>
      </c>
    </row>
    <row r="3">
      <c r="A3" s="1">
        <v>1.0</v>
      </c>
      <c r="B3" s="1">
        <v>0.0</v>
      </c>
      <c r="C3" s="1">
        <v>6.0</v>
      </c>
      <c r="D3" s="1">
        <v>8.0</v>
      </c>
      <c r="E3" s="1">
        <v>122.0</v>
      </c>
      <c r="F3" s="1">
        <v>7411.0</v>
      </c>
      <c r="G3" s="1">
        <v>0.0</v>
      </c>
      <c r="H3" s="1">
        <v>1.0</v>
      </c>
      <c r="I3" s="1">
        <v>0.0</v>
      </c>
      <c r="J3" s="1">
        <v>1.0</v>
      </c>
      <c r="K3" s="1">
        <v>0.0</v>
      </c>
      <c r="L3" s="1">
        <v>0.0</v>
      </c>
      <c r="M3" s="1">
        <v>0.0</v>
      </c>
      <c r="N3" s="1">
        <v>5.0</v>
      </c>
      <c r="O3" s="1">
        <v>0.0</v>
      </c>
      <c r="P3" s="1">
        <v>0.0</v>
      </c>
      <c r="Q3" s="1">
        <v>0.0</v>
      </c>
      <c r="R3" s="1">
        <v>17.0</v>
      </c>
      <c r="S3" s="1">
        <v>0.0</v>
      </c>
      <c r="T3" s="1">
        <v>0.0</v>
      </c>
      <c r="U3" s="1">
        <v>0.0</v>
      </c>
      <c r="V3" s="1">
        <v>0.0</v>
      </c>
      <c r="W3" s="1">
        <v>6.0</v>
      </c>
      <c r="X3" s="1">
        <v>0.0</v>
      </c>
      <c r="Y3" s="1">
        <v>0.0</v>
      </c>
      <c r="Z3" s="1">
        <v>0.0</v>
      </c>
    </row>
    <row r="4">
      <c r="A4" s="1">
        <v>2.0</v>
      </c>
      <c r="B4" s="1">
        <v>88.0</v>
      </c>
      <c r="C4" s="1">
        <v>12.0</v>
      </c>
      <c r="D4" s="1">
        <v>27.0</v>
      </c>
      <c r="E4" s="1">
        <v>4047.0</v>
      </c>
      <c r="F4" s="1">
        <v>12.0</v>
      </c>
      <c r="G4" s="1">
        <v>56.0</v>
      </c>
      <c r="H4" s="1">
        <v>65.0</v>
      </c>
      <c r="I4" s="1">
        <v>10.0</v>
      </c>
      <c r="J4" s="1">
        <v>24.0</v>
      </c>
      <c r="K4" s="1">
        <v>40.0</v>
      </c>
      <c r="L4" s="1">
        <v>1.0</v>
      </c>
      <c r="M4" s="1">
        <v>0.0</v>
      </c>
      <c r="N4" s="1">
        <v>0.0</v>
      </c>
      <c r="O4" s="1">
        <v>1.0</v>
      </c>
      <c r="P4" s="1">
        <v>0.0</v>
      </c>
      <c r="Q4" s="1">
        <v>2.0</v>
      </c>
      <c r="R4" s="1">
        <v>3.0</v>
      </c>
      <c r="S4" s="1">
        <v>7.0</v>
      </c>
      <c r="T4" s="1">
        <v>14.0</v>
      </c>
      <c r="U4" s="1">
        <v>0.0</v>
      </c>
      <c r="V4" s="1">
        <v>4.0</v>
      </c>
      <c r="W4" s="1">
        <v>3.0</v>
      </c>
      <c r="X4" s="1">
        <v>3.0</v>
      </c>
      <c r="Y4" s="1">
        <v>5.0</v>
      </c>
      <c r="Z4" s="1">
        <v>0.0</v>
      </c>
    </row>
    <row r="5">
      <c r="A5" s="1">
        <v>3.0</v>
      </c>
      <c r="B5" s="1">
        <v>8301.0</v>
      </c>
      <c r="C5" s="1">
        <v>28.0</v>
      </c>
      <c r="D5" s="1">
        <v>14.0</v>
      </c>
      <c r="E5" s="1">
        <v>686.0</v>
      </c>
      <c r="F5" s="1">
        <v>29.0</v>
      </c>
      <c r="G5" s="1">
        <v>94.0</v>
      </c>
      <c r="H5" s="1">
        <v>60.0</v>
      </c>
      <c r="I5" s="1">
        <v>6.0</v>
      </c>
      <c r="J5" s="1">
        <v>180.0</v>
      </c>
      <c r="K5" s="1">
        <v>139.0</v>
      </c>
      <c r="L5" s="1">
        <v>10.0</v>
      </c>
      <c r="M5" s="1">
        <v>7.0</v>
      </c>
      <c r="N5" s="1">
        <v>2.0</v>
      </c>
      <c r="O5" s="1">
        <v>0.0</v>
      </c>
      <c r="P5" s="1">
        <v>0.0</v>
      </c>
      <c r="Q5" s="1">
        <v>17.0</v>
      </c>
      <c r="R5" s="1">
        <v>26.0</v>
      </c>
      <c r="S5" s="1">
        <v>0.0</v>
      </c>
      <c r="T5" s="1">
        <v>13.0</v>
      </c>
      <c r="U5" s="1">
        <v>1.0</v>
      </c>
      <c r="V5" s="1">
        <v>75.0</v>
      </c>
      <c r="W5" s="1">
        <v>51.0</v>
      </c>
      <c r="X5" s="1">
        <v>18.0</v>
      </c>
      <c r="Y5" s="1">
        <v>10.0</v>
      </c>
      <c r="Z5" s="1">
        <v>0.0</v>
      </c>
    </row>
    <row r="6">
      <c r="A6" s="1">
        <v>4.0</v>
      </c>
      <c r="B6" s="1">
        <v>0.0</v>
      </c>
      <c r="C6" s="1">
        <v>13.0</v>
      </c>
      <c r="D6" s="1">
        <v>12.0</v>
      </c>
      <c r="E6" s="1">
        <v>3.0</v>
      </c>
      <c r="F6" s="1">
        <v>0.0</v>
      </c>
      <c r="G6" s="1">
        <v>0.0</v>
      </c>
      <c r="H6" s="1">
        <v>6.0</v>
      </c>
      <c r="I6" s="1">
        <v>49.0</v>
      </c>
      <c r="J6" s="1">
        <v>2.0</v>
      </c>
      <c r="K6" s="1">
        <v>6.0</v>
      </c>
      <c r="L6" s="1">
        <v>131.0</v>
      </c>
      <c r="M6" s="1">
        <v>2.0</v>
      </c>
      <c r="N6" s="1">
        <v>25.0</v>
      </c>
      <c r="O6" s="1">
        <v>18.0</v>
      </c>
      <c r="P6" s="1">
        <v>7.0</v>
      </c>
      <c r="Q6" s="1">
        <v>2.0</v>
      </c>
      <c r="R6" s="1">
        <v>4.0</v>
      </c>
      <c r="S6" s="1">
        <v>3.0</v>
      </c>
      <c r="T6" s="1">
        <v>5.0</v>
      </c>
      <c r="U6" s="1">
        <v>6.0</v>
      </c>
      <c r="V6" s="1">
        <v>0.0</v>
      </c>
      <c r="W6" s="1">
        <v>1.0</v>
      </c>
      <c r="X6" s="1">
        <v>0.0</v>
      </c>
      <c r="Y6" s="1">
        <v>1.0</v>
      </c>
      <c r="Z6" s="1">
        <v>6.0</v>
      </c>
    </row>
    <row r="7">
      <c r="A7" s="1">
        <v>5.0</v>
      </c>
      <c r="B7" s="1">
        <v>56.0</v>
      </c>
      <c r="C7" s="1">
        <v>277.0</v>
      </c>
      <c r="D7" s="1">
        <v>232.0</v>
      </c>
      <c r="E7" s="1">
        <v>115.0</v>
      </c>
      <c r="F7" s="1">
        <v>1.0</v>
      </c>
      <c r="G7" s="1">
        <v>246.0</v>
      </c>
      <c r="H7" s="1">
        <v>120.0</v>
      </c>
      <c r="I7" s="1">
        <v>48.0</v>
      </c>
      <c r="J7" s="1">
        <v>401.0</v>
      </c>
      <c r="K7" s="1">
        <v>275.0</v>
      </c>
      <c r="L7" s="1">
        <v>4.0</v>
      </c>
      <c r="M7" s="1">
        <v>0.0</v>
      </c>
      <c r="N7" s="1">
        <v>1.0</v>
      </c>
      <c r="O7" s="1">
        <v>12.0</v>
      </c>
      <c r="P7" s="1">
        <v>1.0</v>
      </c>
      <c r="Q7" s="1">
        <v>46.0</v>
      </c>
      <c r="R7" s="1">
        <v>6.0</v>
      </c>
      <c r="S7" s="1">
        <v>63.0</v>
      </c>
      <c r="T7" s="1">
        <v>55.0</v>
      </c>
      <c r="U7" s="1">
        <v>4.0</v>
      </c>
      <c r="V7" s="1">
        <v>2.0</v>
      </c>
      <c r="W7" s="1">
        <v>25.0</v>
      </c>
      <c r="X7" s="1">
        <v>23.0</v>
      </c>
      <c r="Y7" s="1">
        <v>5.0</v>
      </c>
      <c r="Z7" s="1">
        <v>1.0</v>
      </c>
    </row>
    <row r="8">
      <c r="A8" s="1">
        <v>6.0</v>
      </c>
      <c r="B8" s="1">
        <v>1.0</v>
      </c>
      <c r="C8" s="1">
        <v>5881.0</v>
      </c>
      <c r="D8" s="1">
        <v>1812.0</v>
      </c>
      <c r="E8" s="1">
        <v>260.0</v>
      </c>
      <c r="F8" s="1">
        <v>0.0</v>
      </c>
      <c r="G8" s="1">
        <v>324.0</v>
      </c>
      <c r="H8" s="1">
        <v>92.0</v>
      </c>
      <c r="I8" s="1">
        <v>4.0</v>
      </c>
      <c r="J8" s="1">
        <v>270.0</v>
      </c>
      <c r="K8" s="1">
        <v>234.0</v>
      </c>
      <c r="L8" s="1">
        <v>13.0</v>
      </c>
      <c r="M8" s="1">
        <v>0.0</v>
      </c>
      <c r="N8" s="1">
        <v>0.0</v>
      </c>
      <c r="O8" s="1">
        <v>1.0</v>
      </c>
      <c r="P8" s="1">
        <v>0.0</v>
      </c>
      <c r="Q8" s="1">
        <v>13.0</v>
      </c>
      <c r="R8" s="1">
        <v>15.0</v>
      </c>
      <c r="S8" s="1">
        <v>990.0</v>
      </c>
      <c r="T8" s="1">
        <v>407.0</v>
      </c>
      <c r="U8" s="1">
        <v>0.0</v>
      </c>
      <c r="V8" s="1">
        <v>0.0</v>
      </c>
      <c r="W8" s="1">
        <v>9.0</v>
      </c>
      <c r="X8" s="1">
        <v>8.0</v>
      </c>
      <c r="Y8" s="1">
        <v>2.0</v>
      </c>
      <c r="Z8" s="1">
        <v>0.0</v>
      </c>
    </row>
    <row r="9">
      <c r="A9" s="1">
        <v>7.0</v>
      </c>
      <c r="B9" s="1">
        <v>2.0</v>
      </c>
      <c r="C9" s="1">
        <v>5.0</v>
      </c>
      <c r="D9" s="1">
        <v>4.0</v>
      </c>
      <c r="E9" s="1">
        <v>1.0</v>
      </c>
      <c r="F9" s="1">
        <v>16.0</v>
      </c>
      <c r="G9" s="1">
        <v>0.0</v>
      </c>
      <c r="H9" s="1">
        <v>39.0</v>
      </c>
      <c r="I9" s="1">
        <v>2048.0</v>
      </c>
      <c r="J9" s="1">
        <v>3.0</v>
      </c>
      <c r="K9" s="1">
        <v>45.0</v>
      </c>
      <c r="L9" s="1">
        <v>114.0</v>
      </c>
      <c r="M9" s="1">
        <v>2503.0</v>
      </c>
      <c r="N9" s="1">
        <v>427.0</v>
      </c>
      <c r="O9" s="1">
        <v>1171.0</v>
      </c>
      <c r="P9" s="1">
        <v>59.0</v>
      </c>
      <c r="Q9" s="1">
        <v>0.0</v>
      </c>
      <c r="R9" s="1">
        <v>1.0</v>
      </c>
      <c r="S9" s="1">
        <v>0.0</v>
      </c>
      <c r="T9" s="1">
        <v>9.0</v>
      </c>
      <c r="U9" s="1">
        <v>734.0</v>
      </c>
      <c r="V9" s="1">
        <v>0.0</v>
      </c>
      <c r="W9" s="1">
        <v>5.0</v>
      </c>
      <c r="X9" s="1">
        <v>0.0</v>
      </c>
      <c r="Y9" s="1">
        <v>0.0</v>
      </c>
      <c r="Z9" s="1">
        <v>65.0</v>
      </c>
    </row>
    <row r="10">
      <c r="A10" s="1">
        <v>8.0</v>
      </c>
      <c r="B10" s="1">
        <v>720.0</v>
      </c>
      <c r="C10" s="1">
        <v>371.0</v>
      </c>
      <c r="D10" s="1">
        <v>6745.0</v>
      </c>
      <c r="E10" s="1">
        <v>1658.0</v>
      </c>
      <c r="F10" s="1">
        <v>38.0</v>
      </c>
      <c r="G10" s="1">
        <v>7137.0</v>
      </c>
      <c r="H10" s="1">
        <v>2758.0</v>
      </c>
      <c r="I10" s="1">
        <v>58.0</v>
      </c>
      <c r="J10" s="1">
        <v>4883.0</v>
      </c>
      <c r="K10" s="1">
        <v>918.0</v>
      </c>
      <c r="L10" s="1">
        <v>21.0</v>
      </c>
      <c r="M10" s="1">
        <v>0.0</v>
      </c>
      <c r="N10" s="1">
        <v>10.0</v>
      </c>
      <c r="O10" s="1">
        <v>31.0</v>
      </c>
      <c r="P10" s="1">
        <v>0.0</v>
      </c>
      <c r="Q10" s="1">
        <v>3060.0</v>
      </c>
      <c r="R10" s="1">
        <v>3565.0</v>
      </c>
      <c r="S10" s="1">
        <v>653.0</v>
      </c>
      <c r="T10" s="1">
        <v>74.0</v>
      </c>
      <c r="U10" s="1">
        <v>2.0</v>
      </c>
      <c r="V10" s="1">
        <v>26.0</v>
      </c>
      <c r="W10" s="1">
        <v>1089.0</v>
      </c>
      <c r="X10" s="1">
        <v>790.0</v>
      </c>
      <c r="Y10" s="1">
        <v>74.0</v>
      </c>
      <c r="Z10" s="1">
        <v>2.0</v>
      </c>
    </row>
    <row r="11">
      <c r="A11" s="1">
        <v>9.0</v>
      </c>
      <c r="B11" s="1">
        <v>47.0</v>
      </c>
      <c r="C11" s="1">
        <v>55.0</v>
      </c>
      <c r="D11" s="1">
        <v>352.0</v>
      </c>
      <c r="E11" s="1">
        <v>250.0</v>
      </c>
      <c r="F11" s="1">
        <v>17.0</v>
      </c>
      <c r="G11" s="1">
        <v>95.0</v>
      </c>
      <c r="H11" s="1">
        <v>263.0</v>
      </c>
      <c r="I11" s="1">
        <v>4705.0</v>
      </c>
      <c r="J11" s="1">
        <v>675.0</v>
      </c>
      <c r="K11" s="1">
        <v>422.0</v>
      </c>
      <c r="L11" s="1">
        <v>5527.0</v>
      </c>
      <c r="M11" s="1">
        <v>4662.0</v>
      </c>
      <c r="N11" s="1">
        <v>5916.0</v>
      </c>
      <c r="O11" s="1">
        <v>6421.0</v>
      </c>
      <c r="P11" s="1">
        <v>3245.0</v>
      </c>
      <c r="Q11" s="1">
        <v>806.0</v>
      </c>
      <c r="R11" s="1">
        <v>183.0</v>
      </c>
      <c r="S11" s="1">
        <v>69.0</v>
      </c>
      <c r="T11" s="1">
        <v>69.0</v>
      </c>
      <c r="U11" s="1">
        <v>2622.0</v>
      </c>
      <c r="V11" s="1">
        <v>4.0</v>
      </c>
      <c r="W11" s="1">
        <v>369.0</v>
      </c>
      <c r="X11" s="1">
        <v>32.0</v>
      </c>
      <c r="Y11" s="1">
        <v>12.0</v>
      </c>
      <c r="Z11" s="1">
        <v>595.0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  <c r="W20" s="1">
        <v>21.0</v>
      </c>
      <c r="X20" s="1">
        <v>22.0</v>
      </c>
      <c r="Y20" s="1">
        <v>23.0</v>
      </c>
      <c r="Z20" s="1">
        <v>24.0</v>
      </c>
    </row>
    <row r="21">
      <c r="A21" s="1">
        <v>0.0</v>
      </c>
      <c r="B21" s="1" t="str">
        <f t="shared" ref="B21:Z21" si="1">LEFT(B41,4)</f>
        <v>0.83</v>
      </c>
      <c r="C21" s="1" t="str">
        <f t="shared" si="1"/>
        <v>0.91</v>
      </c>
      <c r="D21" s="1" t="str">
        <f t="shared" si="1"/>
        <v>0.86</v>
      </c>
      <c r="E21" s="1" t="str">
        <f t="shared" si="1"/>
        <v/>
      </c>
      <c r="F21" s="1" t="str">
        <f t="shared" si="1"/>
        <v/>
      </c>
      <c r="G21" s="1" t="str">
        <f t="shared" si="1"/>
        <v>0.91</v>
      </c>
      <c r="H21" s="1" t="str">
        <f t="shared" si="1"/>
        <v>0.88</v>
      </c>
      <c r="I21" s="1" t="str">
        <f t="shared" si="1"/>
        <v>0.87</v>
      </c>
      <c r="J21" s="1" t="str">
        <f t="shared" si="1"/>
        <v>0.92</v>
      </c>
      <c r="K21" s="1" t="str">
        <f t="shared" si="1"/>
        <v>0.90</v>
      </c>
      <c r="L21" s="1" t="str">
        <f t="shared" si="1"/>
        <v>1.00</v>
      </c>
      <c r="M21" s="1" t="str">
        <f t="shared" si="1"/>
        <v/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>1.00</v>
      </c>
      <c r="R21" s="1" t="str">
        <f t="shared" si="1"/>
        <v>0.71</v>
      </c>
      <c r="S21" s="1" t="str">
        <f t="shared" si="1"/>
        <v>0.71</v>
      </c>
      <c r="T21" s="1" t="str">
        <f t="shared" si="1"/>
        <v>0.95</v>
      </c>
      <c r="U21" s="1" t="str">
        <f t="shared" si="1"/>
        <v/>
      </c>
      <c r="V21" s="1" t="str">
        <f t="shared" si="1"/>
        <v/>
      </c>
      <c r="W21" s="1" t="str">
        <f t="shared" si="1"/>
        <v/>
      </c>
      <c r="X21" s="1" t="str">
        <f t="shared" si="1"/>
        <v>1.00</v>
      </c>
      <c r="Y21" s="1" t="str">
        <f t="shared" si="1"/>
        <v/>
      </c>
      <c r="Z21" s="1" t="str">
        <f t="shared" si="1"/>
        <v/>
      </c>
    </row>
    <row r="22">
      <c r="A22" s="1">
        <v>1.0</v>
      </c>
      <c r="B22" s="1" t="str">
        <f t="shared" ref="B22:Z22" si="2">LEFT(B42,4)</f>
        <v/>
      </c>
      <c r="C22" s="1" t="str">
        <f t="shared" si="2"/>
        <v>1.00</v>
      </c>
      <c r="D22" s="1" t="str">
        <f t="shared" si="2"/>
        <v>0.62</v>
      </c>
      <c r="E22" s="1" t="str">
        <f t="shared" si="2"/>
        <v>0.82</v>
      </c>
      <c r="F22" s="1" t="str">
        <f t="shared" si="2"/>
        <v>0.99</v>
      </c>
      <c r="G22" s="1" t="str">
        <f t="shared" si="2"/>
        <v/>
      </c>
      <c r="H22" s="1" t="str">
        <f t="shared" si="2"/>
        <v>0.00</v>
      </c>
      <c r="I22" s="1" t="str">
        <f t="shared" si="2"/>
        <v/>
      </c>
      <c r="J22" s="1" t="str">
        <f t="shared" si="2"/>
        <v>1.00</v>
      </c>
      <c r="K22" s="1" t="str">
        <f t="shared" si="2"/>
        <v/>
      </c>
      <c r="L22" s="1" t="str">
        <f t="shared" si="2"/>
        <v/>
      </c>
      <c r="M22" s="1" t="str">
        <f t="shared" si="2"/>
        <v/>
      </c>
      <c r="N22" s="1" t="str">
        <f t="shared" si="2"/>
        <v>0.80</v>
      </c>
      <c r="O22" s="1" t="str">
        <f t="shared" si="2"/>
        <v/>
      </c>
      <c r="P22" s="1" t="str">
        <f t="shared" si="2"/>
        <v/>
      </c>
      <c r="Q22" s="1" t="str">
        <f t="shared" si="2"/>
        <v/>
      </c>
      <c r="R22" s="1" t="str">
        <f t="shared" si="2"/>
        <v>0.71</v>
      </c>
      <c r="S22" s="1" t="str">
        <f t="shared" si="2"/>
        <v/>
      </c>
      <c r="T22" s="1" t="str">
        <f t="shared" si="2"/>
        <v/>
      </c>
      <c r="U22" s="1" t="str">
        <f t="shared" si="2"/>
        <v/>
      </c>
      <c r="V22" s="1" t="str">
        <f t="shared" si="2"/>
        <v/>
      </c>
      <c r="W22" s="1" t="str">
        <f t="shared" si="2"/>
        <v>1.00</v>
      </c>
      <c r="X22" s="1" t="str">
        <f t="shared" si="2"/>
        <v/>
      </c>
      <c r="Y22" s="1" t="str">
        <f t="shared" si="2"/>
        <v/>
      </c>
      <c r="Z22" s="1" t="str">
        <f t="shared" si="2"/>
        <v/>
      </c>
    </row>
    <row r="23">
      <c r="A23" s="1">
        <v>2.0</v>
      </c>
      <c r="B23" s="1" t="str">
        <f t="shared" ref="B23:Z23" si="3">LEFT(B43,4)</f>
        <v>0.84</v>
      </c>
      <c r="C23" s="1" t="str">
        <f t="shared" si="3"/>
        <v>0.92</v>
      </c>
      <c r="D23" s="1" t="str">
        <f t="shared" si="3"/>
        <v>0.81</v>
      </c>
      <c r="E23" s="1" t="str">
        <f t="shared" si="3"/>
        <v>0.96</v>
      </c>
      <c r="F23" s="1" t="str">
        <f t="shared" si="3"/>
        <v>0.92</v>
      </c>
      <c r="G23" s="1" t="str">
        <f t="shared" si="3"/>
        <v>0.86</v>
      </c>
      <c r="H23" s="1" t="str">
        <f t="shared" si="3"/>
        <v>0.77</v>
      </c>
      <c r="I23" s="1" t="str">
        <f t="shared" si="3"/>
        <v>0.60</v>
      </c>
      <c r="J23" s="1" t="str">
        <f t="shared" si="3"/>
        <v>0.88</v>
      </c>
      <c r="K23" s="1" t="str">
        <f t="shared" si="3"/>
        <v>0.85</v>
      </c>
      <c r="L23" s="1" t="str">
        <f t="shared" si="3"/>
        <v>1.00</v>
      </c>
      <c r="M23" s="1" t="str">
        <f t="shared" si="3"/>
        <v/>
      </c>
      <c r="N23" s="1" t="str">
        <f t="shared" si="3"/>
        <v/>
      </c>
      <c r="O23" s="1" t="str">
        <f t="shared" si="3"/>
        <v>1.00</v>
      </c>
      <c r="P23" s="1" t="str">
        <f t="shared" si="3"/>
        <v/>
      </c>
      <c r="Q23" s="1" t="str">
        <f t="shared" si="3"/>
        <v>0.50</v>
      </c>
      <c r="R23" s="1" t="str">
        <f t="shared" si="3"/>
        <v>1.00</v>
      </c>
      <c r="S23" s="1" t="str">
        <f t="shared" si="3"/>
        <v>0.71</v>
      </c>
      <c r="T23" s="1" t="str">
        <f t="shared" si="3"/>
        <v>0.86</v>
      </c>
      <c r="U23" s="1" t="str">
        <f t="shared" si="3"/>
        <v/>
      </c>
      <c r="V23" s="1" t="str">
        <f t="shared" si="3"/>
        <v>0.75</v>
      </c>
      <c r="W23" s="1" t="str">
        <f t="shared" si="3"/>
        <v>0.33</v>
      </c>
      <c r="X23" s="1" t="str">
        <f t="shared" si="3"/>
        <v>1.00</v>
      </c>
      <c r="Y23" s="1" t="str">
        <f t="shared" si="3"/>
        <v>0.80</v>
      </c>
      <c r="Z23" s="1" t="str">
        <f t="shared" si="3"/>
        <v/>
      </c>
    </row>
    <row r="24">
      <c r="A24" s="1">
        <v>3.0</v>
      </c>
      <c r="B24" s="1" t="str">
        <f t="shared" ref="B24:Z24" si="4">LEFT(B44,4)</f>
        <v>0.99</v>
      </c>
      <c r="C24" s="1" t="str">
        <f t="shared" si="4"/>
        <v>0.75</v>
      </c>
      <c r="D24" s="1" t="str">
        <f t="shared" si="4"/>
        <v>0.64</v>
      </c>
      <c r="E24" s="1" t="str">
        <f t="shared" si="4"/>
        <v>0.93</v>
      </c>
      <c r="F24" s="1" t="str">
        <f t="shared" si="4"/>
        <v>0.93</v>
      </c>
      <c r="G24" s="1" t="str">
        <f t="shared" si="4"/>
        <v>0.96</v>
      </c>
      <c r="H24" s="1" t="str">
        <f t="shared" si="4"/>
        <v>0.93</v>
      </c>
      <c r="I24" s="1" t="str">
        <f t="shared" si="4"/>
        <v>1.00</v>
      </c>
      <c r="J24" s="1" t="str">
        <f t="shared" si="4"/>
        <v>0.93</v>
      </c>
      <c r="K24" s="1" t="str">
        <f t="shared" si="4"/>
        <v>0.96</v>
      </c>
      <c r="L24" s="1" t="str">
        <f t="shared" si="4"/>
        <v>0.90</v>
      </c>
      <c r="M24" s="1" t="str">
        <f t="shared" si="4"/>
        <v>0.86</v>
      </c>
      <c r="N24" s="1" t="str">
        <f t="shared" si="4"/>
        <v>1.00</v>
      </c>
      <c r="O24" s="1" t="str">
        <f t="shared" si="4"/>
        <v/>
      </c>
      <c r="P24" s="1" t="str">
        <f t="shared" si="4"/>
        <v/>
      </c>
      <c r="Q24" s="1" t="str">
        <f t="shared" si="4"/>
        <v>0.82</v>
      </c>
      <c r="R24" s="1" t="str">
        <f t="shared" si="4"/>
        <v>0.92</v>
      </c>
      <c r="S24" s="1" t="str">
        <f t="shared" si="4"/>
        <v/>
      </c>
      <c r="T24" s="1" t="str">
        <f t="shared" si="4"/>
        <v>0.85</v>
      </c>
      <c r="U24" s="1" t="str">
        <f t="shared" si="4"/>
        <v>0.00</v>
      </c>
      <c r="V24" s="1" t="str">
        <f t="shared" si="4"/>
        <v>1.00</v>
      </c>
      <c r="W24" s="1" t="str">
        <f t="shared" si="4"/>
        <v>0.92</v>
      </c>
      <c r="X24" s="1" t="str">
        <f t="shared" si="4"/>
        <v>1.00</v>
      </c>
      <c r="Y24" s="1" t="str">
        <f t="shared" si="4"/>
        <v>1.00</v>
      </c>
      <c r="Z24" s="1" t="str">
        <f t="shared" si="4"/>
        <v/>
      </c>
    </row>
    <row r="25">
      <c r="A25" s="1">
        <v>4.0</v>
      </c>
      <c r="B25" s="1" t="str">
        <f t="shared" ref="B25:Z25" si="5">LEFT(B45,4)</f>
        <v/>
      </c>
      <c r="C25" s="1" t="str">
        <f t="shared" si="5"/>
        <v>0.77</v>
      </c>
      <c r="D25" s="1" t="str">
        <f t="shared" si="5"/>
        <v>0.67</v>
      </c>
      <c r="E25" s="1" t="str">
        <f t="shared" si="5"/>
        <v>0.67</v>
      </c>
      <c r="F25" s="1" t="str">
        <f t="shared" si="5"/>
        <v/>
      </c>
      <c r="G25" s="1" t="str">
        <f t="shared" si="5"/>
        <v/>
      </c>
      <c r="H25" s="1" t="str">
        <f t="shared" si="5"/>
        <v>1.00</v>
      </c>
      <c r="I25" s="1" t="str">
        <f t="shared" si="5"/>
        <v>0.80</v>
      </c>
      <c r="J25" s="1" t="str">
        <f t="shared" si="5"/>
        <v>1.00</v>
      </c>
      <c r="K25" s="1" t="str">
        <f t="shared" si="5"/>
        <v>1.00</v>
      </c>
      <c r="L25" s="1" t="str">
        <f t="shared" si="5"/>
        <v>0.84</v>
      </c>
      <c r="M25" s="1" t="str">
        <f t="shared" si="5"/>
        <v>1.00</v>
      </c>
      <c r="N25" s="1" t="str">
        <f t="shared" si="5"/>
        <v>0.76</v>
      </c>
      <c r="O25" s="1" t="str">
        <f t="shared" si="5"/>
        <v>0.67</v>
      </c>
      <c r="P25" s="1" t="str">
        <f t="shared" si="5"/>
        <v>0.43</v>
      </c>
      <c r="Q25" s="1" t="str">
        <f t="shared" si="5"/>
        <v>1.00</v>
      </c>
      <c r="R25" s="1" t="str">
        <f t="shared" si="5"/>
        <v>0.75</v>
      </c>
      <c r="S25" s="1" t="str">
        <f t="shared" si="5"/>
        <v>0.67</v>
      </c>
      <c r="T25" s="1" t="str">
        <f t="shared" si="5"/>
        <v>1.00</v>
      </c>
      <c r="U25" s="1" t="str">
        <f t="shared" si="5"/>
        <v>0.33</v>
      </c>
      <c r="V25" s="1" t="str">
        <f t="shared" si="5"/>
        <v/>
      </c>
      <c r="W25" s="1" t="str">
        <f t="shared" si="5"/>
        <v>1.00</v>
      </c>
      <c r="X25" s="1" t="str">
        <f t="shared" si="5"/>
        <v/>
      </c>
      <c r="Y25" s="1" t="str">
        <f t="shared" si="5"/>
        <v>1.00</v>
      </c>
      <c r="Z25" s="1" t="str">
        <f t="shared" si="5"/>
        <v>0.67</v>
      </c>
    </row>
    <row r="26">
      <c r="A26" s="1">
        <v>5.0</v>
      </c>
      <c r="B26" s="1" t="str">
        <f t="shared" ref="B26:Z26" si="6">LEFT(B46,4)</f>
        <v>0.93</v>
      </c>
      <c r="C26" s="1" t="str">
        <f t="shared" si="6"/>
        <v>0.86</v>
      </c>
      <c r="D26" s="1" t="str">
        <f t="shared" si="6"/>
        <v>0.89</v>
      </c>
      <c r="E26" s="1" t="str">
        <f t="shared" si="6"/>
        <v>0.87</v>
      </c>
      <c r="F26" s="1" t="str">
        <f t="shared" si="6"/>
        <v>1.00</v>
      </c>
      <c r="G26" s="1" t="str">
        <f t="shared" si="6"/>
        <v>0.88</v>
      </c>
      <c r="H26" s="1" t="str">
        <f t="shared" si="6"/>
        <v>0.90</v>
      </c>
      <c r="I26" s="1" t="str">
        <f t="shared" si="6"/>
        <v>0.85</v>
      </c>
      <c r="J26" s="1" t="str">
        <f t="shared" si="6"/>
        <v>0.88</v>
      </c>
      <c r="K26" s="1" t="str">
        <f t="shared" si="6"/>
        <v>0.92</v>
      </c>
      <c r="L26" s="1" t="str">
        <f t="shared" si="6"/>
        <v>0.50</v>
      </c>
      <c r="M26" s="1" t="str">
        <f t="shared" si="6"/>
        <v/>
      </c>
      <c r="N26" s="1" t="str">
        <f t="shared" si="6"/>
        <v>1.00</v>
      </c>
      <c r="O26" s="1" t="str">
        <f t="shared" si="6"/>
        <v>0.92</v>
      </c>
      <c r="P26" s="1" t="str">
        <f t="shared" si="6"/>
        <v>0.00</v>
      </c>
      <c r="Q26" s="1" t="str">
        <f t="shared" si="6"/>
        <v>0.80</v>
      </c>
      <c r="R26" s="1" t="str">
        <f t="shared" si="6"/>
        <v>1.00</v>
      </c>
      <c r="S26" s="1" t="str">
        <f t="shared" si="6"/>
        <v>0.89</v>
      </c>
      <c r="T26" s="1" t="str">
        <f t="shared" si="6"/>
        <v>0.85</v>
      </c>
      <c r="U26" s="1" t="str">
        <f t="shared" si="6"/>
        <v>1.00</v>
      </c>
      <c r="V26" s="1" t="str">
        <f t="shared" si="6"/>
        <v>1.00</v>
      </c>
      <c r="W26" s="1" t="str">
        <f t="shared" si="6"/>
        <v>0.84</v>
      </c>
      <c r="X26" s="1" t="str">
        <f t="shared" si="6"/>
        <v>0.91</v>
      </c>
      <c r="Y26" s="1" t="str">
        <f t="shared" si="6"/>
        <v>1.00</v>
      </c>
      <c r="Z26" s="1" t="str">
        <f t="shared" si="6"/>
        <v>1.00</v>
      </c>
    </row>
    <row r="27">
      <c r="A27" s="1">
        <v>6.0</v>
      </c>
      <c r="B27" s="1" t="str">
        <f t="shared" ref="B27:Z27" si="7">LEFT(B47,4)</f>
        <v>1.00</v>
      </c>
      <c r="C27" s="1" t="str">
        <f t="shared" si="7"/>
        <v>0.98</v>
      </c>
      <c r="D27" s="1" t="str">
        <f t="shared" si="7"/>
        <v>0.92</v>
      </c>
      <c r="E27" s="1" t="str">
        <f t="shared" si="7"/>
        <v>0.93</v>
      </c>
      <c r="F27" s="1" t="str">
        <f t="shared" si="7"/>
        <v/>
      </c>
      <c r="G27" s="1" t="str">
        <f t="shared" si="7"/>
        <v>0.90</v>
      </c>
      <c r="H27" s="1" t="str">
        <f t="shared" si="7"/>
        <v>0.88</v>
      </c>
      <c r="I27" s="1" t="str">
        <f t="shared" si="7"/>
        <v>0.75</v>
      </c>
      <c r="J27" s="1" t="str">
        <f t="shared" si="7"/>
        <v>0.95</v>
      </c>
      <c r="K27" s="1" t="str">
        <f t="shared" si="7"/>
        <v>0.94</v>
      </c>
      <c r="L27" s="1" t="str">
        <f t="shared" si="7"/>
        <v>0.92</v>
      </c>
      <c r="M27" s="1" t="str">
        <f t="shared" si="7"/>
        <v/>
      </c>
      <c r="N27" s="1" t="str">
        <f t="shared" si="7"/>
        <v/>
      </c>
      <c r="O27" s="1" t="str">
        <f t="shared" si="7"/>
        <v>0.00</v>
      </c>
      <c r="P27" s="1" t="str">
        <f t="shared" si="7"/>
        <v/>
      </c>
      <c r="Q27" s="1" t="str">
        <f t="shared" si="7"/>
        <v>0.92</v>
      </c>
      <c r="R27" s="1" t="str">
        <f t="shared" si="7"/>
        <v>0.80</v>
      </c>
      <c r="S27" s="1" t="str">
        <f t="shared" si="7"/>
        <v>0.96</v>
      </c>
      <c r="T27" s="1" t="str">
        <f t="shared" si="7"/>
        <v>0.97</v>
      </c>
      <c r="U27" s="1" t="str">
        <f t="shared" si="7"/>
        <v/>
      </c>
      <c r="V27" s="1" t="str">
        <f t="shared" si="7"/>
        <v/>
      </c>
      <c r="W27" s="1" t="str">
        <f t="shared" si="7"/>
        <v>0.89</v>
      </c>
      <c r="X27" s="1" t="str">
        <f t="shared" si="7"/>
        <v>0.75</v>
      </c>
      <c r="Y27" s="1" t="str">
        <f t="shared" si="7"/>
        <v>1.00</v>
      </c>
      <c r="Z27" s="1" t="str">
        <f t="shared" si="7"/>
        <v/>
      </c>
    </row>
    <row r="28">
      <c r="A28" s="1">
        <v>7.0</v>
      </c>
      <c r="B28" s="1" t="str">
        <f t="shared" ref="B28:Z28" si="8">LEFT(B48,4)</f>
        <v>1.00</v>
      </c>
      <c r="C28" s="1" t="str">
        <f t="shared" si="8"/>
        <v>0.80</v>
      </c>
      <c r="D28" s="1" t="str">
        <f t="shared" si="8"/>
        <v>1.00</v>
      </c>
      <c r="E28" s="1" t="str">
        <f t="shared" si="8"/>
        <v>1.00</v>
      </c>
      <c r="F28" s="1" t="str">
        <f t="shared" si="8"/>
        <v>0.81</v>
      </c>
      <c r="G28" s="1" t="str">
        <f t="shared" si="8"/>
        <v/>
      </c>
      <c r="H28" s="1" t="str">
        <f t="shared" si="8"/>
        <v>0.97</v>
      </c>
      <c r="I28" s="1" t="str">
        <f t="shared" si="8"/>
        <v>0.97</v>
      </c>
      <c r="J28" s="1" t="str">
        <f t="shared" si="8"/>
        <v>1.00</v>
      </c>
      <c r="K28" s="1" t="str">
        <f t="shared" si="8"/>
        <v>1.00</v>
      </c>
      <c r="L28" s="1" t="str">
        <f t="shared" si="8"/>
        <v>0.89</v>
      </c>
      <c r="M28" s="1" t="str">
        <f t="shared" si="8"/>
        <v>0.98</v>
      </c>
      <c r="N28" s="1" t="str">
        <f t="shared" si="8"/>
        <v>0.95</v>
      </c>
      <c r="O28" s="1" t="str">
        <f t="shared" si="8"/>
        <v>0.97</v>
      </c>
      <c r="P28" s="1" t="str">
        <f t="shared" si="8"/>
        <v>0.90</v>
      </c>
      <c r="Q28" s="1" t="str">
        <f t="shared" si="8"/>
        <v/>
      </c>
      <c r="R28" s="1" t="str">
        <f t="shared" si="8"/>
        <v>1.00</v>
      </c>
      <c r="S28" s="1" t="str">
        <f t="shared" si="8"/>
        <v/>
      </c>
      <c r="T28" s="1" t="str">
        <f t="shared" si="8"/>
        <v>1.00</v>
      </c>
      <c r="U28" s="1" t="str">
        <f t="shared" si="8"/>
        <v>0.98</v>
      </c>
      <c r="V28" s="1" t="str">
        <f t="shared" si="8"/>
        <v/>
      </c>
      <c r="W28" s="1" t="str">
        <f t="shared" si="8"/>
        <v>1.00</v>
      </c>
      <c r="X28" s="1" t="str">
        <f t="shared" si="8"/>
        <v/>
      </c>
      <c r="Y28" s="1" t="str">
        <f t="shared" si="8"/>
        <v/>
      </c>
      <c r="Z28" s="1" t="str">
        <f t="shared" si="8"/>
        <v>0.92</v>
      </c>
    </row>
    <row r="29">
      <c r="A29" s="1">
        <v>8.0</v>
      </c>
      <c r="B29" s="1" t="str">
        <f t="shared" ref="B29:Z29" si="9">LEFT(B49,4)</f>
        <v>0.97</v>
      </c>
      <c r="C29" s="1" t="str">
        <f t="shared" si="9"/>
        <v>0.91</v>
      </c>
      <c r="D29" s="1" t="str">
        <f t="shared" si="9"/>
        <v>0.95</v>
      </c>
      <c r="E29" s="1" t="str">
        <f t="shared" si="9"/>
        <v>0.96</v>
      </c>
      <c r="F29" s="1" t="str">
        <f t="shared" si="9"/>
        <v>0.84</v>
      </c>
      <c r="G29" s="1" t="str">
        <f t="shared" si="9"/>
        <v>0.99</v>
      </c>
      <c r="H29" s="1" t="str">
        <f t="shared" si="9"/>
        <v>0.98</v>
      </c>
      <c r="I29" s="1" t="str">
        <f t="shared" si="9"/>
        <v>0.90</v>
      </c>
      <c r="J29" s="1" t="str">
        <f t="shared" si="9"/>
        <v>0.98</v>
      </c>
      <c r="K29" s="1" t="str">
        <f t="shared" si="9"/>
        <v>0.97</v>
      </c>
      <c r="L29" s="1" t="str">
        <f t="shared" si="9"/>
        <v>0.90</v>
      </c>
      <c r="M29" s="1" t="str">
        <f t="shared" si="9"/>
        <v/>
      </c>
      <c r="N29" s="1" t="str">
        <f t="shared" si="9"/>
        <v>0.80</v>
      </c>
      <c r="O29" s="1" t="str">
        <f t="shared" si="9"/>
        <v>0.94</v>
      </c>
      <c r="P29" s="1" t="str">
        <f t="shared" si="9"/>
        <v/>
      </c>
      <c r="Q29" s="1" t="str">
        <f t="shared" si="9"/>
        <v>0.99</v>
      </c>
      <c r="R29" s="1" t="str">
        <f t="shared" si="9"/>
        <v>0.99</v>
      </c>
      <c r="S29" s="1" t="str">
        <f t="shared" si="9"/>
        <v>0.94</v>
      </c>
      <c r="T29" s="1" t="str">
        <f t="shared" si="9"/>
        <v>0.85</v>
      </c>
      <c r="U29" s="1" t="str">
        <f t="shared" si="9"/>
        <v>1.00</v>
      </c>
      <c r="V29" s="1" t="str">
        <f t="shared" si="9"/>
        <v>0.96</v>
      </c>
      <c r="W29" s="1" t="str">
        <f t="shared" si="9"/>
        <v>0.98</v>
      </c>
      <c r="X29" s="1" t="str">
        <f t="shared" si="9"/>
        <v>0.99</v>
      </c>
      <c r="Y29" s="1" t="str">
        <f t="shared" si="9"/>
        <v>0.99</v>
      </c>
      <c r="Z29" s="1" t="str">
        <f t="shared" si="9"/>
        <v>0.50</v>
      </c>
    </row>
    <row r="30">
      <c r="A30" s="1">
        <v>9.0</v>
      </c>
      <c r="B30" s="1" t="str">
        <f t="shared" ref="B30:Z30" si="10">LEFT(B50,4)</f>
        <v>0.83</v>
      </c>
      <c r="C30" s="1" t="str">
        <f t="shared" si="10"/>
        <v>0.87</v>
      </c>
      <c r="D30" s="1" t="str">
        <f t="shared" si="10"/>
        <v>0.93</v>
      </c>
      <c r="E30" s="1" t="str">
        <f t="shared" si="10"/>
        <v>0.87</v>
      </c>
      <c r="F30" s="1" t="str">
        <f t="shared" si="10"/>
        <v>0.88</v>
      </c>
      <c r="G30" s="1" t="str">
        <f t="shared" si="10"/>
        <v>0.96</v>
      </c>
      <c r="H30" s="1" t="str">
        <f t="shared" si="10"/>
        <v>0.93</v>
      </c>
      <c r="I30" s="1" t="str">
        <f t="shared" si="10"/>
        <v>0.98</v>
      </c>
      <c r="J30" s="1" t="str">
        <f t="shared" si="10"/>
        <v>0.91</v>
      </c>
      <c r="K30" s="1" t="str">
        <f t="shared" si="10"/>
        <v>0.93</v>
      </c>
      <c r="L30" s="1" t="str">
        <f t="shared" si="10"/>
        <v>0.99</v>
      </c>
      <c r="M30" s="1" t="str">
        <f t="shared" si="10"/>
        <v>0.99</v>
      </c>
      <c r="N30" s="1" t="str">
        <f t="shared" si="10"/>
        <v>0.99</v>
      </c>
      <c r="O30" s="1" t="str">
        <f t="shared" si="10"/>
        <v>0.99</v>
      </c>
      <c r="P30" s="1" t="str">
        <f t="shared" si="10"/>
        <v>1.00</v>
      </c>
      <c r="Q30" s="1" t="str">
        <f t="shared" si="10"/>
        <v>0.95</v>
      </c>
      <c r="R30" s="1" t="str">
        <f t="shared" si="10"/>
        <v>0.91</v>
      </c>
      <c r="S30" s="1" t="str">
        <f t="shared" si="10"/>
        <v>0.99</v>
      </c>
      <c r="T30" s="1" t="str">
        <f t="shared" si="10"/>
        <v>0.96</v>
      </c>
      <c r="U30" s="1" t="str">
        <f t="shared" si="10"/>
        <v>0.99</v>
      </c>
      <c r="V30" s="1" t="str">
        <f t="shared" si="10"/>
        <v>1.00</v>
      </c>
      <c r="W30" s="1" t="str">
        <f t="shared" si="10"/>
        <v>0.93</v>
      </c>
      <c r="X30" s="1" t="str">
        <f t="shared" si="10"/>
        <v>0.94</v>
      </c>
      <c r="Y30" s="1" t="str">
        <f t="shared" si="10"/>
        <v>0.92</v>
      </c>
      <c r="Z30" s="1" t="str">
        <f t="shared" si="10"/>
        <v>0.99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  <c r="W40" s="1">
        <v>21.0</v>
      </c>
      <c r="X40" s="1">
        <v>22.0</v>
      </c>
      <c r="Y40" s="1">
        <v>23.0</v>
      </c>
      <c r="Z40" s="1">
        <v>24.0</v>
      </c>
    </row>
    <row r="41">
      <c r="A41" s="1">
        <v>0.0</v>
      </c>
      <c r="B41" s="1" t="s">
        <v>64</v>
      </c>
      <c r="C41" s="1" t="s">
        <v>54</v>
      </c>
      <c r="D41" s="1" t="s">
        <v>58</v>
      </c>
      <c r="G41" s="1" t="s">
        <v>54</v>
      </c>
      <c r="H41" s="1" t="s">
        <v>81</v>
      </c>
      <c r="I41" s="1" t="s">
        <v>53</v>
      </c>
      <c r="J41" s="1" t="s">
        <v>55</v>
      </c>
      <c r="K41" s="1" t="s">
        <v>63</v>
      </c>
      <c r="L41" s="1" t="s">
        <v>56</v>
      </c>
      <c r="M41" s="1"/>
      <c r="N41" s="1"/>
      <c r="O41" s="1" t="s">
        <v>56</v>
      </c>
      <c r="P41" s="1"/>
      <c r="Q41" s="1" t="s">
        <v>56</v>
      </c>
      <c r="R41" s="1" t="s">
        <v>66</v>
      </c>
      <c r="S41" s="1" t="s">
        <v>66</v>
      </c>
      <c r="T41" s="1" t="s">
        <v>71</v>
      </c>
      <c r="W41" s="1"/>
      <c r="X41" s="1" t="s">
        <v>56</v>
      </c>
    </row>
    <row r="42">
      <c r="A42" s="1">
        <v>1.0</v>
      </c>
      <c r="B42" s="1"/>
      <c r="C42" s="1" t="s">
        <v>56</v>
      </c>
      <c r="D42" s="1" t="s">
        <v>92</v>
      </c>
      <c r="E42" s="1" t="s">
        <v>79</v>
      </c>
      <c r="F42" s="1" t="s">
        <v>75</v>
      </c>
      <c r="G42" s="1"/>
      <c r="H42" s="1" t="s">
        <v>74</v>
      </c>
      <c r="I42" s="1"/>
      <c r="J42" s="1" t="s">
        <v>56</v>
      </c>
      <c r="K42" s="1"/>
      <c r="L42" s="1"/>
      <c r="M42" s="1"/>
      <c r="N42" s="1" t="s">
        <v>59</v>
      </c>
      <c r="O42" s="1"/>
      <c r="P42" s="1"/>
      <c r="Q42" s="1"/>
      <c r="R42" s="1" t="s">
        <v>66</v>
      </c>
      <c r="S42" s="1"/>
      <c r="T42" s="1"/>
      <c r="U42" s="1"/>
      <c r="V42" s="1"/>
      <c r="W42" s="1" t="s">
        <v>56</v>
      </c>
      <c r="X42" s="1"/>
    </row>
    <row r="43">
      <c r="A43" s="1">
        <v>2.0</v>
      </c>
      <c r="B43" s="1" t="s">
        <v>70</v>
      </c>
      <c r="C43" s="1" t="s">
        <v>55</v>
      </c>
      <c r="D43" s="1" t="s">
        <v>84</v>
      </c>
      <c r="E43" s="1" t="s">
        <v>82</v>
      </c>
      <c r="F43" s="1" t="s">
        <v>55</v>
      </c>
      <c r="G43" s="1" t="s">
        <v>58</v>
      </c>
      <c r="H43" s="1" t="s">
        <v>57</v>
      </c>
      <c r="I43" s="1" t="s">
        <v>94</v>
      </c>
      <c r="J43" s="1" t="s">
        <v>81</v>
      </c>
      <c r="K43" s="1" t="s">
        <v>69</v>
      </c>
      <c r="L43" s="1" t="s">
        <v>56</v>
      </c>
      <c r="N43" s="1"/>
      <c r="O43" s="1" t="s">
        <v>56</v>
      </c>
      <c r="Q43" s="1" t="s">
        <v>73</v>
      </c>
      <c r="R43" s="1" t="s">
        <v>56</v>
      </c>
      <c r="S43" s="1" t="s">
        <v>66</v>
      </c>
      <c r="T43" s="1" t="s">
        <v>58</v>
      </c>
      <c r="V43" s="1" t="s">
        <v>67</v>
      </c>
      <c r="W43" s="1" t="s">
        <v>87</v>
      </c>
      <c r="X43" s="1" t="s">
        <v>56</v>
      </c>
      <c r="Y43" s="1" t="s">
        <v>59</v>
      </c>
      <c r="Z43" s="1"/>
    </row>
    <row r="44">
      <c r="A44" s="1">
        <v>3.0</v>
      </c>
      <c r="B44" s="1" t="s">
        <v>75</v>
      </c>
      <c r="C44" s="1" t="s">
        <v>67</v>
      </c>
      <c r="D44" s="1" t="s">
        <v>102</v>
      </c>
      <c r="E44" s="1" t="s">
        <v>60</v>
      </c>
      <c r="F44" s="1" t="s">
        <v>60</v>
      </c>
      <c r="G44" s="1" t="s">
        <v>82</v>
      </c>
      <c r="H44" s="1" t="s">
        <v>60</v>
      </c>
      <c r="I44" s="1" t="s">
        <v>56</v>
      </c>
      <c r="J44" s="1" t="s">
        <v>60</v>
      </c>
      <c r="K44" s="1" t="s">
        <v>82</v>
      </c>
      <c r="L44" s="1" t="s">
        <v>63</v>
      </c>
      <c r="M44" s="1" t="s">
        <v>58</v>
      </c>
      <c r="N44" s="1" t="s">
        <v>56</v>
      </c>
      <c r="O44" s="1"/>
      <c r="P44" s="1"/>
      <c r="Q44" s="1" t="s">
        <v>79</v>
      </c>
      <c r="R44" s="1" t="s">
        <v>55</v>
      </c>
      <c r="S44" s="1"/>
      <c r="T44" s="1" t="s">
        <v>69</v>
      </c>
      <c r="U44" s="1" t="s">
        <v>74</v>
      </c>
      <c r="V44" s="1" t="s">
        <v>56</v>
      </c>
      <c r="W44" s="1" t="s">
        <v>55</v>
      </c>
      <c r="X44" s="1" t="s">
        <v>56</v>
      </c>
      <c r="Y44" s="1" t="s">
        <v>56</v>
      </c>
    </row>
    <row r="45">
      <c r="A45" s="1">
        <v>4.0</v>
      </c>
      <c r="C45" s="1" t="s">
        <v>57</v>
      </c>
      <c r="D45" s="1" t="s">
        <v>68</v>
      </c>
      <c r="E45" s="1" t="s">
        <v>68</v>
      </c>
      <c r="F45" s="1"/>
      <c r="G45" s="1"/>
      <c r="H45" s="1" t="s">
        <v>56</v>
      </c>
      <c r="I45" s="1" t="s">
        <v>59</v>
      </c>
      <c r="J45" s="1" t="s">
        <v>56</v>
      </c>
      <c r="K45" s="1" t="s">
        <v>56</v>
      </c>
      <c r="L45" s="1" t="s">
        <v>70</v>
      </c>
      <c r="M45" s="1" t="s">
        <v>56</v>
      </c>
      <c r="N45" s="1" t="s">
        <v>62</v>
      </c>
      <c r="O45" s="1" t="s">
        <v>68</v>
      </c>
      <c r="P45" s="1" t="s">
        <v>93</v>
      </c>
      <c r="Q45" s="1" t="s">
        <v>56</v>
      </c>
      <c r="R45" s="1" t="s">
        <v>67</v>
      </c>
      <c r="S45" s="1" t="s">
        <v>68</v>
      </c>
      <c r="T45" s="1" t="s">
        <v>56</v>
      </c>
      <c r="U45" s="1" t="s">
        <v>87</v>
      </c>
      <c r="V45" s="1"/>
      <c r="W45" s="1" t="s">
        <v>56</v>
      </c>
      <c r="Y45" s="1" t="s">
        <v>56</v>
      </c>
      <c r="Z45" s="1" t="s">
        <v>68</v>
      </c>
    </row>
    <row r="46">
      <c r="A46" s="1">
        <v>5.0</v>
      </c>
      <c r="B46" s="1" t="s">
        <v>60</v>
      </c>
      <c r="C46" s="1" t="s">
        <v>58</v>
      </c>
      <c r="D46" s="1" t="s">
        <v>61</v>
      </c>
      <c r="E46" s="1" t="s">
        <v>53</v>
      </c>
      <c r="F46" s="1" t="s">
        <v>56</v>
      </c>
      <c r="G46" s="1" t="s">
        <v>81</v>
      </c>
      <c r="H46" s="1" t="s">
        <v>63</v>
      </c>
      <c r="I46" s="1" t="s">
        <v>69</v>
      </c>
      <c r="J46" s="1" t="s">
        <v>81</v>
      </c>
      <c r="K46" s="1" t="s">
        <v>55</v>
      </c>
      <c r="L46" s="1" t="s">
        <v>73</v>
      </c>
      <c r="M46" s="1"/>
      <c r="N46" s="1" t="s">
        <v>56</v>
      </c>
      <c r="O46" s="1" t="s">
        <v>55</v>
      </c>
      <c r="P46" s="1" t="s">
        <v>74</v>
      </c>
      <c r="Q46" s="1" t="s">
        <v>59</v>
      </c>
      <c r="R46" s="1" t="s">
        <v>56</v>
      </c>
      <c r="S46" s="1" t="s">
        <v>61</v>
      </c>
      <c r="T46" s="1" t="s">
        <v>69</v>
      </c>
      <c r="U46" s="1" t="s">
        <v>56</v>
      </c>
      <c r="V46" s="1" t="s">
        <v>56</v>
      </c>
      <c r="W46" s="1" t="s">
        <v>70</v>
      </c>
      <c r="X46" s="1" t="s">
        <v>54</v>
      </c>
      <c r="Y46" s="1" t="s">
        <v>56</v>
      </c>
      <c r="Z46" s="1" t="s">
        <v>56</v>
      </c>
    </row>
    <row r="47">
      <c r="A47" s="1">
        <v>6.0</v>
      </c>
      <c r="B47" s="1" t="s">
        <v>56</v>
      </c>
      <c r="C47" s="1" t="s">
        <v>65</v>
      </c>
      <c r="D47" s="1" t="s">
        <v>55</v>
      </c>
      <c r="E47" s="1" t="s">
        <v>60</v>
      </c>
      <c r="F47" s="1"/>
      <c r="G47" s="1" t="s">
        <v>63</v>
      </c>
      <c r="H47" s="1" t="s">
        <v>81</v>
      </c>
      <c r="I47" s="1" t="s">
        <v>67</v>
      </c>
      <c r="J47" s="1" t="s">
        <v>71</v>
      </c>
      <c r="K47" s="1" t="s">
        <v>76</v>
      </c>
      <c r="L47" s="1" t="s">
        <v>55</v>
      </c>
      <c r="M47" s="1"/>
      <c r="N47" s="1"/>
      <c r="O47" s="1" t="s">
        <v>74</v>
      </c>
      <c r="P47" s="1"/>
      <c r="Q47" s="1" t="s">
        <v>55</v>
      </c>
      <c r="R47" s="1" t="s">
        <v>59</v>
      </c>
      <c r="S47" s="1" t="s">
        <v>82</v>
      </c>
      <c r="T47" s="1" t="s">
        <v>83</v>
      </c>
      <c r="U47" s="1"/>
      <c r="V47" s="1"/>
      <c r="W47" s="1" t="s">
        <v>61</v>
      </c>
      <c r="X47" s="1" t="s">
        <v>67</v>
      </c>
      <c r="Y47" s="1" t="s">
        <v>56</v>
      </c>
      <c r="Z47" s="1"/>
    </row>
    <row r="48">
      <c r="A48" s="1">
        <v>7.0</v>
      </c>
      <c r="B48" s="1" t="s">
        <v>56</v>
      </c>
      <c r="C48" s="1" t="s">
        <v>59</v>
      </c>
      <c r="D48" s="1" t="s">
        <v>56</v>
      </c>
      <c r="E48" s="1" t="s">
        <v>56</v>
      </c>
      <c r="F48" s="1" t="s">
        <v>84</v>
      </c>
      <c r="G48" s="1"/>
      <c r="H48" s="1" t="s">
        <v>83</v>
      </c>
      <c r="I48" s="1" t="s">
        <v>83</v>
      </c>
      <c r="J48" s="1" t="s">
        <v>56</v>
      </c>
      <c r="K48" s="1" t="s">
        <v>56</v>
      </c>
      <c r="L48" s="1" t="s">
        <v>61</v>
      </c>
      <c r="M48" s="1" t="s">
        <v>65</v>
      </c>
      <c r="N48" s="1" t="s">
        <v>71</v>
      </c>
      <c r="O48" s="1" t="s">
        <v>83</v>
      </c>
      <c r="P48" s="1" t="s">
        <v>63</v>
      </c>
      <c r="Q48" s="1"/>
      <c r="R48" s="1" t="s">
        <v>56</v>
      </c>
      <c r="S48" s="1"/>
      <c r="T48" s="1" t="s">
        <v>56</v>
      </c>
      <c r="U48" s="1" t="s">
        <v>65</v>
      </c>
      <c r="V48" s="1"/>
      <c r="W48" s="1" t="s">
        <v>56</v>
      </c>
      <c r="X48" s="1"/>
      <c r="Y48" s="1"/>
      <c r="Z48" s="1" t="s">
        <v>55</v>
      </c>
    </row>
    <row r="49">
      <c r="A49" s="1">
        <v>8.0</v>
      </c>
      <c r="B49" s="1" t="s">
        <v>83</v>
      </c>
      <c r="C49" s="1" t="s">
        <v>54</v>
      </c>
      <c r="D49" s="1" t="s">
        <v>71</v>
      </c>
      <c r="E49" s="1" t="s">
        <v>82</v>
      </c>
      <c r="F49" s="1" t="s">
        <v>70</v>
      </c>
      <c r="G49" s="1" t="s">
        <v>75</v>
      </c>
      <c r="H49" s="1" t="s">
        <v>65</v>
      </c>
      <c r="I49" s="1" t="s">
        <v>63</v>
      </c>
      <c r="J49" s="1" t="s">
        <v>65</v>
      </c>
      <c r="K49" s="1" t="s">
        <v>83</v>
      </c>
      <c r="L49" s="1" t="s">
        <v>63</v>
      </c>
      <c r="M49" s="1"/>
      <c r="N49" s="1" t="s">
        <v>59</v>
      </c>
      <c r="O49" s="1" t="s">
        <v>76</v>
      </c>
      <c r="P49" s="1"/>
      <c r="Q49" s="1" t="s">
        <v>75</v>
      </c>
      <c r="R49" s="1" t="s">
        <v>75</v>
      </c>
      <c r="S49" s="1" t="s">
        <v>76</v>
      </c>
      <c r="T49" s="1" t="s">
        <v>69</v>
      </c>
      <c r="U49" s="1" t="s">
        <v>56</v>
      </c>
      <c r="V49" s="1" t="s">
        <v>82</v>
      </c>
      <c r="W49" s="1" t="s">
        <v>65</v>
      </c>
      <c r="X49" s="1" t="s">
        <v>75</v>
      </c>
      <c r="Y49" s="1" t="s">
        <v>75</v>
      </c>
      <c r="Z49" s="1" t="s">
        <v>73</v>
      </c>
    </row>
    <row r="50">
      <c r="A50" s="1">
        <v>9.0</v>
      </c>
      <c r="B50" s="1" t="s">
        <v>64</v>
      </c>
      <c r="C50" s="1" t="s">
        <v>53</v>
      </c>
      <c r="D50" s="1" t="s">
        <v>60</v>
      </c>
      <c r="E50" s="1" t="s">
        <v>53</v>
      </c>
      <c r="F50" s="1" t="s">
        <v>81</v>
      </c>
      <c r="G50" s="1" t="s">
        <v>82</v>
      </c>
      <c r="H50" s="1" t="s">
        <v>60</v>
      </c>
      <c r="I50" s="1" t="s">
        <v>65</v>
      </c>
      <c r="J50" s="1" t="s">
        <v>54</v>
      </c>
      <c r="K50" s="1" t="s">
        <v>60</v>
      </c>
      <c r="L50" s="1" t="s">
        <v>75</v>
      </c>
      <c r="M50" s="1" t="s">
        <v>75</v>
      </c>
      <c r="N50" s="1" t="s">
        <v>75</v>
      </c>
      <c r="O50" s="1" t="s">
        <v>75</v>
      </c>
      <c r="P50" s="1" t="s">
        <v>56</v>
      </c>
      <c r="Q50" s="1" t="s">
        <v>71</v>
      </c>
      <c r="R50" s="1" t="s">
        <v>54</v>
      </c>
      <c r="S50" s="1" t="s">
        <v>75</v>
      </c>
      <c r="T50" s="1" t="s">
        <v>82</v>
      </c>
      <c r="U50" s="1" t="s">
        <v>75</v>
      </c>
      <c r="V50" s="1" t="s">
        <v>56</v>
      </c>
      <c r="W50" s="1" t="s">
        <v>60</v>
      </c>
      <c r="X50" s="1" t="s">
        <v>76</v>
      </c>
      <c r="Y50" s="1" t="s">
        <v>55</v>
      </c>
      <c r="Z50" s="1" t="s">
        <v>75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</row>
    <row r="2">
      <c r="A2" s="1">
        <v>0.0</v>
      </c>
      <c r="B2" s="1">
        <v>31.0</v>
      </c>
      <c r="C2" s="1">
        <v>528.0</v>
      </c>
      <c r="D2" s="1">
        <v>1370.0</v>
      </c>
      <c r="E2" s="1">
        <v>16.0</v>
      </c>
      <c r="F2" s="1">
        <v>0.0</v>
      </c>
      <c r="G2" s="1">
        <v>252.0</v>
      </c>
      <c r="H2" s="1">
        <v>430.0</v>
      </c>
      <c r="I2" s="1">
        <v>60.0</v>
      </c>
      <c r="J2" s="1">
        <v>58.0</v>
      </c>
      <c r="K2" s="1">
        <v>296.0</v>
      </c>
      <c r="L2" s="1">
        <v>5.0</v>
      </c>
      <c r="M2" s="1">
        <v>0.0</v>
      </c>
      <c r="N2" s="1">
        <v>0.0</v>
      </c>
      <c r="O2" s="1">
        <v>13.0</v>
      </c>
      <c r="P2" s="1">
        <v>0.0</v>
      </c>
      <c r="Q2" s="1">
        <v>4.0</v>
      </c>
      <c r="R2" s="1">
        <v>56.0</v>
      </c>
      <c r="S2" s="1">
        <v>31.0</v>
      </c>
      <c r="T2" s="1">
        <v>58.0</v>
      </c>
      <c r="U2" s="1">
        <v>0.0</v>
      </c>
      <c r="V2" s="1">
        <v>0.0</v>
      </c>
    </row>
    <row r="3">
      <c r="A3" s="1">
        <v>1.0</v>
      </c>
      <c r="B3" s="1">
        <v>3.0</v>
      </c>
      <c r="C3" s="1">
        <v>17.0</v>
      </c>
      <c r="D3" s="1">
        <v>56.0</v>
      </c>
      <c r="E3" s="1">
        <v>355.0</v>
      </c>
      <c r="F3" s="1">
        <v>6955.0</v>
      </c>
      <c r="G3" s="1">
        <v>5.0</v>
      </c>
      <c r="H3" s="1">
        <v>10.0</v>
      </c>
      <c r="I3" s="1">
        <v>9.0</v>
      </c>
      <c r="J3" s="1">
        <v>7.0</v>
      </c>
      <c r="K3" s="1">
        <v>3.0</v>
      </c>
      <c r="L3" s="1">
        <v>2.0</v>
      </c>
      <c r="M3" s="1">
        <v>1.0</v>
      </c>
      <c r="N3" s="1">
        <v>30.0</v>
      </c>
      <c r="O3" s="1">
        <v>3.0</v>
      </c>
      <c r="P3" s="1">
        <v>0.0</v>
      </c>
      <c r="Q3" s="1">
        <v>3.0</v>
      </c>
      <c r="R3" s="1">
        <v>59.0</v>
      </c>
      <c r="S3" s="1">
        <v>6.0</v>
      </c>
      <c r="T3" s="1">
        <v>0.0</v>
      </c>
      <c r="U3" s="1">
        <v>0.0</v>
      </c>
      <c r="V3" s="1">
        <v>0.0</v>
      </c>
    </row>
    <row r="4">
      <c r="A4" s="1">
        <v>2.0</v>
      </c>
      <c r="B4" s="1">
        <v>329.0</v>
      </c>
      <c r="C4" s="1">
        <v>59.0</v>
      </c>
      <c r="D4" s="1">
        <v>78.0</v>
      </c>
      <c r="E4" s="1">
        <v>3330.0</v>
      </c>
      <c r="F4" s="1">
        <v>232.0</v>
      </c>
      <c r="G4" s="1">
        <v>165.0</v>
      </c>
      <c r="H4" s="1">
        <v>204.0</v>
      </c>
      <c r="I4" s="1">
        <v>22.0</v>
      </c>
      <c r="J4" s="1">
        <v>209.0</v>
      </c>
      <c r="K4" s="1">
        <v>108.0</v>
      </c>
      <c r="L4" s="1">
        <v>82.0</v>
      </c>
      <c r="M4" s="1">
        <v>0.0</v>
      </c>
      <c r="N4" s="1">
        <v>0.0</v>
      </c>
      <c r="O4" s="1">
        <v>4.0</v>
      </c>
      <c r="P4" s="1">
        <v>2.0</v>
      </c>
      <c r="Q4" s="1">
        <v>14.0</v>
      </c>
      <c r="R4" s="1">
        <v>11.0</v>
      </c>
      <c r="S4" s="1">
        <v>8.0</v>
      </c>
      <c r="T4" s="1">
        <v>22.0</v>
      </c>
      <c r="U4" s="1">
        <v>2.0</v>
      </c>
      <c r="V4" s="1">
        <v>0.0</v>
      </c>
    </row>
    <row r="5">
      <c r="A5" s="1">
        <v>3.0</v>
      </c>
      <c r="B5" s="1">
        <v>9329.0</v>
      </c>
      <c r="C5" s="1">
        <v>106.0</v>
      </c>
      <c r="D5" s="1">
        <v>50.0</v>
      </c>
      <c r="E5" s="1">
        <v>1786.0</v>
      </c>
      <c r="F5" s="1">
        <v>136.0</v>
      </c>
      <c r="G5" s="1">
        <v>318.0</v>
      </c>
      <c r="H5" s="1">
        <v>108.0</v>
      </c>
      <c r="I5" s="1">
        <v>31.0</v>
      </c>
      <c r="J5" s="1">
        <v>772.0</v>
      </c>
      <c r="K5" s="1">
        <v>182.0</v>
      </c>
      <c r="L5" s="1">
        <v>142.0</v>
      </c>
      <c r="M5" s="1">
        <v>6.0</v>
      </c>
      <c r="N5" s="1">
        <v>65.0</v>
      </c>
      <c r="O5" s="1">
        <v>11.0</v>
      </c>
      <c r="P5" s="1">
        <v>21.0</v>
      </c>
      <c r="Q5" s="1">
        <v>48.0</v>
      </c>
      <c r="R5" s="1">
        <v>35.0</v>
      </c>
      <c r="S5" s="1">
        <v>8.0</v>
      </c>
      <c r="T5" s="1">
        <v>11.0</v>
      </c>
      <c r="U5" s="1">
        <v>2.0</v>
      </c>
      <c r="V5" s="1">
        <v>1.0</v>
      </c>
    </row>
    <row r="6">
      <c r="A6" s="1">
        <v>4.0</v>
      </c>
      <c r="B6" s="1">
        <v>0.0</v>
      </c>
      <c r="C6" s="1">
        <v>21.0</v>
      </c>
      <c r="D6" s="1">
        <v>152.0</v>
      </c>
      <c r="E6" s="1">
        <v>60.0</v>
      </c>
      <c r="F6" s="1">
        <v>1.0</v>
      </c>
      <c r="G6" s="1">
        <v>10.0</v>
      </c>
      <c r="H6" s="1">
        <v>131.0</v>
      </c>
      <c r="I6" s="1">
        <v>387.0</v>
      </c>
      <c r="J6" s="1">
        <v>10.0</v>
      </c>
      <c r="K6" s="1">
        <v>22.0</v>
      </c>
      <c r="L6" s="1">
        <v>1398.0</v>
      </c>
      <c r="M6" s="1">
        <v>18.0</v>
      </c>
      <c r="N6" s="1">
        <v>283.0</v>
      </c>
      <c r="O6" s="1">
        <v>167.0</v>
      </c>
      <c r="P6" s="1">
        <v>291.0</v>
      </c>
      <c r="Q6" s="1">
        <v>14.0</v>
      </c>
      <c r="R6" s="1">
        <v>24.0</v>
      </c>
      <c r="S6" s="1">
        <v>11.0</v>
      </c>
      <c r="T6" s="1">
        <v>8.0</v>
      </c>
      <c r="U6" s="1">
        <v>14.0</v>
      </c>
      <c r="V6" s="1">
        <v>0.0</v>
      </c>
    </row>
    <row r="7">
      <c r="A7" s="1">
        <v>5.0</v>
      </c>
      <c r="B7" s="1">
        <v>137.0</v>
      </c>
      <c r="C7" s="1">
        <v>473.0</v>
      </c>
      <c r="D7" s="1">
        <v>1051.0</v>
      </c>
      <c r="E7" s="1">
        <v>327.0</v>
      </c>
      <c r="F7" s="1">
        <v>4.0</v>
      </c>
      <c r="G7" s="1">
        <v>907.0</v>
      </c>
      <c r="H7" s="1">
        <v>741.0</v>
      </c>
      <c r="I7" s="1">
        <v>296.0</v>
      </c>
      <c r="J7" s="1">
        <v>714.0</v>
      </c>
      <c r="K7" s="1">
        <v>294.0</v>
      </c>
      <c r="L7" s="1">
        <v>119.0</v>
      </c>
      <c r="M7" s="1">
        <v>2.0</v>
      </c>
      <c r="N7" s="1">
        <v>10.0</v>
      </c>
      <c r="O7" s="1">
        <v>80.0</v>
      </c>
      <c r="P7" s="1">
        <v>15.0</v>
      </c>
      <c r="Q7" s="1">
        <v>118.0</v>
      </c>
      <c r="R7" s="1">
        <v>116.0</v>
      </c>
      <c r="S7" s="1">
        <v>63.0</v>
      </c>
      <c r="T7" s="1">
        <v>26.0</v>
      </c>
      <c r="U7" s="1">
        <v>6.0</v>
      </c>
      <c r="V7" s="1">
        <v>0.0</v>
      </c>
    </row>
    <row r="8">
      <c r="A8" s="1">
        <v>6.0</v>
      </c>
      <c r="B8" s="1">
        <v>23.0</v>
      </c>
      <c r="C8" s="1">
        <v>6198.0</v>
      </c>
      <c r="D8" s="1">
        <v>4857.0</v>
      </c>
      <c r="E8" s="1">
        <v>611.0</v>
      </c>
      <c r="F8" s="1">
        <v>16.0</v>
      </c>
      <c r="G8" s="1">
        <v>2861.0</v>
      </c>
      <c r="H8" s="1">
        <v>751.0</v>
      </c>
      <c r="I8" s="1">
        <v>42.0</v>
      </c>
      <c r="J8" s="1">
        <v>1042.0</v>
      </c>
      <c r="K8" s="1">
        <v>670.0</v>
      </c>
      <c r="L8" s="1">
        <v>1641.0</v>
      </c>
      <c r="M8" s="1">
        <v>0.0</v>
      </c>
      <c r="N8" s="1">
        <v>0.0</v>
      </c>
      <c r="O8" s="1">
        <v>3.0</v>
      </c>
      <c r="P8" s="1">
        <v>3.0</v>
      </c>
      <c r="Q8" s="1">
        <v>340.0</v>
      </c>
      <c r="R8" s="1">
        <v>454.0</v>
      </c>
      <c r="S8" s="1">
        <v>1731.0</v>
      </c>
      <c r="T8" s="1">
        <v>566.0</v>
      </c>
      <c r="U8" s="1">
        <v>1.0</v>
      </c>
      <c r="V8" s="1">
        <v>0.0</v>
      </c>
    </row>
    <row r="9">
      <c r="A9" s="1">
        <v>7.0</v>
      </c>
      <c r="B9" s="1">
        <v>34.0</v>
      </c>
      <c r="C9" s="1">
        <v>63.0</v>
      </c>
      <c r="D9" s="1">
        <v>78.0</v>
      </c>
      <c r="E9" s="1">
        <v>36.0</v>
      </c>
      <c r="F9" s="1">
        <v>228.0</v>
      </c>
      <c r="G9" s="1">
        <v>13.0</v>
      </c>
      <c r="H9" s="1">
        <v>202.0</v>
      </c>
      <c r="I9" s="1">
        <v>6501.0</v>
      </c>
      <c r="J9" s="1">
        <v>34.0</v>
      </c>
      <c r="K9" s="1">
        <v>57.0</v>
      </c>
      <c r="L9" s="1">
        <v>549.0</v>
      </c>
      <c r="M9" s="1">
        <v>8217.0</v>
      </c>
      <c r="N9" s="1">
        <v>4897.0</v>
      </c>
      <c r="O9" s="1">
        <v>7017.0</v>
      </c>
      <c r="P9" s="1">
        <v>509.0</v>
      </c>
      <c r="Q9" s="1">
        <v>8.0</v>
      </c>
      <c r="R9" s="1">
        <v>10.0</v>
      </c>
      <c r="S9" s="1">
        <v>1.0</v>
      </c>
      <c r="T9" s="1">
        <v>24.0</v>
      </c>
      <c r="U9" s="1">
        <v>3319.0</v>
      </c>
      <c r="V9" s="1">
        <v>0.0</v>
      </c>
    </row>
    <row r="10">
      <c r="A10" s="1">
        <v>8.0</v>
      </c>
      <c r="B10" s="1">
        <v>673.0</v>
      </c>
      <c r="C10" s="1">
        <v>375.0</v>
      </c>
      <c r="D10" s="1">
        <v>3210.0</v>
      </c>
      <c r="E10" s="1">
        <v>1524.0</v>
      </c>
      <c r="F10" s="1">
        <v>135.0</v>
      </c>
      <c r="G10" s="1">
        <v>3438.0</v>
      </c>
      <c r="H10" s="1">
        <v>1125.0</v>
      </c>
      <c r="I10" s="1">
        <v>105.0</v>
      </c>
      <c r="J10" s="1">
        <v>2891.0</v>
      </c>
      <c r="K10" s="1">
        <v>824.0</v>
      </c>
      <c r="L10" s="1">
        <v>476.0</v>
      </c>
      <c r="M10" s="1">
        <v>7.0</v>
      </c>
      <c r="N10" s="1">
        <v>120.0</v>
      </c>
      <c r="O10" s="1">
        <v>156.0</v>
      </c>
      <c r="P10" s="1">
        <v>31.0</v>
      </c>
      <c r="Q10" s="1">
        <v>1340.0</v>
      </c>
      <c r="R10" s="1">
        <v>1719.0</v>
      </c>
      <c r="S10" s="1">
        <v>222.0</v>
      </c>
      <c r="T10" s="1">
        <v>39.0</v>
      </c>
      <c r="U10" s="1">
        <v>0.0</v>
      </c>
      <c r="V10" s="1">
        <v>0.0</v>
      </c>
    </row>
    <row r="11">
      <c r="A11" s="1">
        <v>9.0</v>
      </c>
      <c r="B11" s="1">
        <v>3.0</v>
      </c>
      <c r="C11" s="1">
        <v>5.0</v>
      </c>
      <c r="D11" s="1">
        <v>40.0</v>
      </c>
      <c r="E11" s="1">
        <v>28.0</v>
      </c>
      <c r="F11" s="1">
        <v>7.0</v>
      </c>
      <c r="G11" s="1">
        <v>14.0</v>
      </c>
      <c r="H11" s="1">
        <v>41.0</v>
      </c>
      <c r="I11" s="1">
        <v>138.0</v>
      </c>
      <c r="J11" s="1">
        <v>20.0</v>
      </c>
      <c r="K11" s="1">
        <v>9.0</v>
      </c>
      <c r="L11" s="1">
        <v>244.0</v>
      </c>
      <c r="M11" s="1">
        <v>13.0</v>
      </c>
      <c r="N11" s="1">
        <v>191.0</v>
      </c>
      <c r="O11" s="1">
        <v>94.0</v>
      </c>
      <c r="P11" s="1">
        <v>84.0</v>
      </c>
      <c r="Q11" s="1">
        <v>14.0</v>
      </c>
      <c r="R11" s="1">
        <v>16.0</v>
      </c>
      <c r="S11" s="1">
        <v>2.0</v>
      </c>
      <c r="T11" s="1">
        <v>1.0</v>
      </c>
      <c r="U11" s="1">
        <v>14.0</v>
      </c>
      <c r="V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  <c r="U20" s="1">
        <v>19.0</v>
      </c>
      <c r="V20" s="1">
        <v>20.0</v>
      </c>
    </row>
    <row r="21">
      <c r="A21" s="1">
        <v>0.0</v>
      </c>
      <c r="B21" s="1" t="str">
        <f t="shared" ref="B21:V21" si="1">LEFT(B41,4)</f>
        <v>0.90</v>
      </c>
      <c r="C21" s="1" t="str">
        <f t="shared" si="1"/>
        <v>0.94</v>
      </c>
      <c r="D21" s="1" t="str">
        <f t="shared" si="1"/>
        <v>0.90</v>
      </c>
      <c r="E21" s="1" t="str">
        <f t="shared" si="1"/>
        <v>1.00</v>
      </c>
      <c r="F21" s="1" t="str">
        <f t="shared" si="1"/>
        <v/>
      </c>
      <c r="G21" s="1" t="str">
        <f t="shared" si="1"/>
        <v>0.91</v>
      </c>
      <c r="H21" s="1" t="str">
        <f t="shared" si="1"/>
        <v>0.93</v>
      </c>
      <c r="I21" s="1" t="str">
        <f t="shared" si="1"/>
        <v>0.80</v>
      </c>
      <c r="J21" s="1" t="str">
        <f t="shared" si="1"/>
        <v>0.84</v>
      </c>
      <c r="K21" s="1" t="str">
        <f t="shared" si="1"/>
        <v>0.94</v>
      </c>
      <c r="L21" s="1" t="str">
        <f t="shared" si="1"/>
        <v>0.60</v>
      </c>
      <c r="M21" s="1" t="str">
        <f t="shared" si="1"/>
        <v/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>1.00</v>
      </c>
      <c r="R21" s="1" t="str">
        <f t="shared" si="1"/>
        <v>0.91</v>
      </c>
      <c r="S21" s="1" t="str">
        <f t="shared" si="1"/>
        <v>0.94</v>
      </c>
      <c r="T21" s="1" t="str">
        <f t="shared" si="1"/>
        <v>0.86</v>
      </c>
      <c r="U21" s="1" t="str">
        <f t="shared" si="1"/>
        <v/>
      </c>
      <c r="V21" s="1" t="str">
        <f t="shared" si="1"/>
        <v/>
      </c>
    </row>
    <row r="22">
      <c r="A22" s="1">
        <v>1.0</v>
      </c>
      <c r="B22" s="1" t="str">
        <f t="shared" ref="B22:V22" si="2">LEFT(B42,4)</f>
        <v>1.00</v>
      </c>
      <c r="C22" s="1" t="str">
        <f t="shared" si="2"/>
        <v>0.94</v>
      </c>
      <c r="D22" s="1" t="str">
        <f t="shared" si="2"/>
        <v>0.84</v>
      </c>
      <c r="E22" s="1" t="str">
        <f t="shared" si="2"/>
        <v>0.89</v>
      </c>
      <c r="F22" s="1" t="str">
        <f t="shared" si="2"/>
        <v>0.98</v>
      </c>
      <c r="G22" s="1" t="str">
        <f t="shared" si="2"/>
        <v>1.00</v>
      </c>
      <c r="H22" s="1" t="str">
        <f t="shared" si="2"/>
        <v>0.50</v>
      </c>
      <c r="I22" s="1" t="str">
        <f t="shared" si="2"/>
        <v>0.78</v>
      </c>
      <c r="J22" s="1" t="str">
        <f t="shared" si="2"/>
        <v>0.86</v>
      </c>
      <c r="K22" s="1" t="str">
        <f t="shared" si="2"/>
        <v>0.67</v>
      </c>
      <c r="L22" s="1" t="str">
        <f t="shared" si="2"/>
        <v>1.00</v>
      </c>
      <c r="M22" s="1" t="str">
        <f t="shared" si="2"/>
        <v>1.00</v>
      </c>
      <c r="N22" s="1" t="str">
        <f t="shared" si="2"/>
        <v>0.77</v>
      </c>
      <c r="O22" s="1" t="str">
        <f t="shared" si="2"/>
        <v>0.67</v>
      </c>
      <c r="P22" s="1" t="str">
        <f t="shared" si="2"/>
        <v/>
      </c>
      <c r="Q22" s="1" t="str">
        <f t="shared" si="2"/>
        <v>0.67</v>
      </c>
      <c r="R22" s="1" t="str">
        <f t="shared" si="2"/>
        <v>0.81</v>
      </c>
      <c r="S22" s="1" t="str">
        <f t="shared" si="2"/>
        <v>0.83</v>
      </c>
      <c r="T22" s="1" t="str">
        <f t="shared" si="2"/>
        <v/>
      </c>
      <c r="U22" s="1" t="str">
        <f t="shared" si="2"/>
        <v/>
      </c>
      <c r="V22" s="1" t="str">
        <f t="shared" si="2"/>
        <v/>
      </c>
    </row>
    <row r="23">
      <c r="A23" s="1">
        <v>2.0</v>
      </c>
      <c r="B23" s="1" t="str">
        <f t="shared" ref="B23:V23" si="3">LEFT(B43,4)</f>
        <v>0.92</v>
      </c>
      <c r="C23" s="1" t="str">
        <f t="shared" si="3"/>
        <v>0.85</v>
      </c>
      <c r="D23" s="1" t="str">
        <f t="shared" si="3"/>
        <v>0.82</v>
      </c>
      <c r="E23" s="1" t="str">
        <f t="shared" si="3"/>
        <v>0.95</v>
      </c>
      <c r="F23" s="1" t="str">
        <f t="shared" si="3"/>
        <v>0.84</v>
      </c>
      <c r="G23" s="1" t="str">
        <f t="shared" si="3"/>
        <v>0.88</v>
      </c>
      <c r="H23" s="1" t="str">
        <f t="shared" si="3"/>
        <v>0.87</v>
      </c>
      <c r="I23" s="1" t="str">
        <f t="shared" si="3"/>
        <v>0.64</v>
      </c>
      <c r="J23" s="1" t="str">
        <f t="shared" si="3"/>
        <v>0.89</v>
      </c>
      <c r="K23" s="1" t="str">
        <f t="shared" si="3"/>
        <v>0.90</v>
      </c>
      <c r="L23" s="1" t="str">
        <f t="shared" si="3"/>
        <v>0.80</v>
      </c>
      <c r="M23" s="1" t="str">
        <f t="shared" si="3"/>
        <v/>
      </c>
      <c r="N23" s="1" t="str">
        <f t="shared" si="3"/>
        <v/>
      </c>
      <c r="O23" s="1" t="str">
        <f t="shared" si="3"/>
        <v>0.75</v>
      </c>
      <c r="P23" s="1" t="str">
        <f t="shared" si="3"/>
        <v>1.00</v>
      </c>
      <c r="Q23" s="1" t="str">
        <f t="shared" si="3"/>
        <v>0.86</v>
      </c>
      <c r="R23" s="1" t="str">
        <f t="shared" si="3"/>
        <v>0.64</v>
      </c>
      <c r="S23" s="1" t="str">
        <f t="shared" si="3"/>
        <v>0.75</v>
      </c>
      <c r="T23" s="1" t="str">
        <f t="shared" si="3"/>
        <v>0.95</v>
      </c>
      <c r="U23" s="1" t="str">
        <f t="shared" si="3"/>
        <v>1.00</v>
      </c>
      <c r="V23" s="1" t="str">
        <f t="shared" si="3"/>
        <v/>
      </c>
    </row>
    <row r="24">
      <c r="A24" s="1">
        <v>3.0</v>
      </c>
      <c r="B24" s="1" t="str">
        <f t="shared" ref="B24:V24" si="4">LEFT(B44,4)</f>
        <v>0.99</v>
      </c>
      <c r="C24" s="1" t="str">
        <f t="shared" si="4"/>
        <v>0.83</v>
      </c>
      <c r="D24" s="1" t="str">
        <f t="shared" si="4"/>
        <v>0.78</v>
      </c>
      <c r="E24" s="1" t="str">
        <f t="shared" si="4"/>
        <v>0.96</v>
      </c>
      <c r="F24" s="1" t="str">
        <f t="shared" si="4"/>
        <v>0.91</v>
      </c>
      <c r="G24" s="1" t="str">
        <f t="shared" si="4"/>
        <v>0.94</v>
      </c>
      <c r="H24" s="1" t="str">
        <f t="shared" si="4"/>
        <v>0.88</v>
      </c>
      <c r="I24" s="1" t="str">
        <f t="shared" si="4"/>
        <v>0.84</v>
      </c>
      <c r="J24" s="1" t="str">
        <f t="shared" si="4"/>
        <v>0.96</v>
      </c>
      <c r="K24" s="1" t="str">
        <f t="shared" si="4"/>
        <v>0.93</v>
      </c>
      <c r="L24" s="1" t="str">
        <f t="shared" si="4"/>
        <v>0.90</v>
      </c>
      <c r="M24" s="1" t="str">
        <f t="shared" si="4"/>
        <v>0.83</v>
      </c>
      <c r="N24" s="1" t="str">
        <f t="shared" si="4"/>
        <v>0.88</v>
      </c>
      <c r="O24" s="1" t="str">
        <f t="shared" si="4"/>
        <v>0.91</v>
      </c>
      <c r="P24" s="1" t="str">
        <f t="shared" si="4"/>
        <v>0.76</v>
      </c>
      <c r="Q24" s="1" t="str">
        <f t="shared" si="4"/>
        <v>0.94</v>
      </c>
      <c r="R24" s="1" t="str">
        <f t="shared" si="4"/>
        <v>0.74</v>
      </c>
      <c r="S24" s="1" t="str">
        <f t="shared" si="4"/>
        <v>0.75</v>
      </c>
      <c r="T24" s="1" t="str">
        <f t="shared" si="4"/>
        <v>0.91</v>
      </c>
      <c r="U24" s="1" t="str">
        <f t="shared" si="4"/>
        <v>1.00</v>
      </c>
      <c r="V24" s="1" t="str">
        <f t="shared" si="4"/>
        <v>1.00</v>
      </c>
    </row>
    <row r="25">
      <c r="A25" s="1">
        <v>4.0</v>
      </c>
      <c r="B25" s="1" t="str">
        <f t="shared" ref="B25:V25" si="5">LEFT(B45,4)</f>
        <v/>
      </c>
      <c r="C25" s="1" t="str">
        <f t="shared" si="5"/>
        <v>0.95</v>
      </c>
      <c r="D25" s="1" t="str">
        <f t="shared" si="5"/>
        <v>0.95</v>
      </c>
      <c r="E25" s="1" t="str">
        <f t="shared" si="5"/>
        <v>0.88</v>
      </c>
      <c r="F25" s="1" t="str">
        <f t="shared" si="5"/>
        <v>1.00</v>
      </c>
      <c r="G25" s="1" t="str">
        <f t="shared" si="5"/>
        <v>0.90</v>
      </c>
      <c r="H25" s="1" t="str">
        <f t="shared" si="5"/>
        <v>0.86</v>
      </c>
      <c r="I25" s="1" t="str">
        <f t="shared" si="5"/>
        <v>0.91</v>
      </c>
      <c r="J25" s="1" t="str">
        <f t="shared" si="5"/>
        <v>0.60</v>
      </c>
      <c r="K25" s="1" t="str">
        <f t="shared" si="5"/>
        <v>0.91</v>
      </c>
      <c r="L25" s="1" t="str">
        <f t="shared" si="5"/>
        <v>0.94</v>
      </c>
      <c r="M25" s="1" t="str">
        <f t="shared" si="5"/>
        <v>0.89</v>
      </c>
      <c r="N25" s="1" t="str">
        <f t="shared" si="5"/>
        <v>0.93</v>
      </c>
      <c r="O25" s="1" t="str">
        <f t="shared" si="5"/>
        <v>0.93</v>
      </c>
      <c r="P25" s="1" t="str">
        <f t="shared" si="5"/>
        <v>0.98</v>
      </c>
      <c r="Q25" s="1" t="str">
        <f t="shared" si="5"/>
        <v>1.00</v>
      </c>
      <c r="R25" s="1" t="str">
        <f t="shared" si="5"/>
        <v>0.83</v>
      </c>
      <c r="S25" s="1" t="str">
        <f t="shared" si="5"/>
        <v>0.45</v>
      </c>
      <c r="T25" s="1" t="str">
        <f t="shared" si="5"/>
        <v>0.62</v>
      </c>
      <c r="U25" s="1" t="str">
        <f t="shared" si="5"/>
        <v>0.86</v>
      </c>
      <c r="V25" s="1" t="str">
        <f t="shared" si="5"/>
        <v/>
      </c>
    </row>
    <row r="26">
      <c r="A26" s="1">
        <v>5.0</v>
      </c>
      <c r="B26" s="1" t="str">
        <f t="shared" ref="B26:V26" si="6">LEFT(B46,4)</f>
        <v>0.96</v>
      </c>
      <c r="C26" s="1" t="str">
        <f t="shared" si="6"/>
        <v>0.89</v>
      </c>
      <c r="D26" s="1" t="str">
        <f t="shared" si="6"/>
        <v>0.93</v>
      </c>
      <c r="E26" s="1" t="str">
        <f t="shared" si="6"/>
        <v>0.91</v>
      </c>
      <c r="F26" s="1" t="str">
        <f t="shared" si="6"/>
        <v>1.00</v>
      </c>
      <c r="G26" s="1" t="str">
        <f t="shared" si="6"/>
        <v>0.94</v>
      </c>
      <c r="H26" s="1" t="str">
        <f t="shared" si="6"/>
        <v>0.95</v>
      </c>
      <c r="I26" s="1" t="str">
        <f t="shared" si="6"/>
        <v>0.93</v>
      </c>
      <c r="J26" s="1" t="str">
        <f t="shared" si="6"/>
        <v>0.92</v>
      </c>
      <c r="K26" s="1" t="str">
        <f t="shared" si="6"/>
        <v>0.93</v>
      </c>
      <c r="L26" s="1" t="str">
        <f t="shared" si="6"/>
        <v>0.91</v>
      </c>
      <c r="M26" s="1" t="str">
        <f t="shared" si="6"/>
        <v>1.00</v>
      </c>
      <c r="N26" s="1" t="str">
        <f t="shared" si="6"/>
        <v>0.80</v>
      </c>
      <c r="O26" s="1" t="str">
        <f t="shared" si="6"/>
        <v>0.93</v>
      </c>
      <c r="P26" s="1" t="str">
        <f t="shared" si="6"/>
        <v>1.00</v>
      </c>
      <c r="Q26" s="1" t="str">
        <f t="shared" si="6"/>
        <v>0.90</v>
      </c>
      <c r="R26" s="1" t="str">
        <f t="shared" si="6"/>
        <v>0.93</v>
      </c>
      <c r="S26" s="1" t="str">
        <f t="shared" si="6"/>
        <v>0.89</v>
      </c>
      <c r="T26" s="1" t="str">
        <f t="shared" si="6"/>
        <v>0.96</v>
      </c>
      <c r="U26" s="1" t="str">
        <f t="shared" si="6"/>
        <v>1.00</v>
      </c>
      <c r="V26" s="1" t="str">
        <f t="shared" si="6"/>
        <v/>
      </c>
    </row>
    <row r="27">
      <c r="A27" s="1">
        <v>6.0</v>
      </c>
      <c r="B27" s="1" t="str">
        <f t="shared" ref="B27:V27" si="7">LEFT(B47,4)</f>
        <v>0.96</v>
      </c>
      <c r="C27" s="1" t="str">
        <f t="shared" si="7"/>
        <v>0.99</v>
      </c>
      <c r="D27" s="1" t="str">
        <f t="shared" si="7"/>
        <v>0.96</v>
      </c>
      <c r="E27" s="1" t="str">
        <f t="shared" si="7"/>
        <v>0.94</v>
      </c>
      <c r="F27" s="1" t="str">
        <f t="shared" si="7"/>
        <v>0.88</v>
      </c>
      <c r="G27" s="1" t="str">
        <f t="shared" si="7"/>
        <v>0.97</v>
      </c>
      <c r="H27" s="1" t="str">
        <f t="shared" si="7"/>
        <v>0.94</v>
      </c>
      <c r="I27" s="1" t="str">
        <f t="shared" si="7"/>
        <v>0.90</v>
      </c>
      <c r="J27" s="1" t="str">
        <f t="shared" si="7"/>
        <v>0.95</v>
      </c>
      <c r="K27" s="1" t="str">
        <f t="shared" si="7"/>
        <v>0.97</v>
      </c>
      <c r="L27" s="1" t="str">
        <f t="shared" si="7"/>
        <v>0.96</v>
      </c>
      <c r="M27" s="1" t="str">
        <f t="shared" si="7"/>
        <v/>
      </c>
      <c r="N27" s="1" t="str">
        <f t="shared" si="7"/>
        <v/>
      </c>
      <c r="O27" s="1" t="str">
        <f t="shared" si="7"/>
        <v>0.67</v>
      </c>
      <c r="P27" s="1" t="str">
        <f t="shared" si="7"/>
        <v>1.00</v>
      </c>
      <c r="Q27" s="1" t="str">
        <f t="shared" si="7"/>
        <v>0.94</v>
      </c>
      <c r="R27" s="1" t="str">
        <f t="shared" si="7"/>
        <v>0.93</v>
      </c>
      <c r="S27" s="1" t="str">
        <f t="shared" si="7"/>
        <v>0.99</v>
      </c>
      <c r="T27" s="1" t="str">
        <f t="shared" si="7"/>
        <v>0.99</v>
      </c>
      <c r="U27" s="1" t="str">
        <f t="shared" si="7"/>
        <v>1.00</v>
      </c>
      <c r="V27" s="1" t="str">
        <f t="shared" si="7"/>
        <v/>
      </c>
    </row>
    <row r="28">
      <c r="A28" s="1">
        <v>7.0</v>
      </c>
      <c r="B28" s="1" t="str">
        <f t="shared" ref="B28:V28" si="8">LEFT(B48,4)</f>
        <v>0.88</v>
      </c>
      <c r="C28" s="1" t="str">
        <f t="shared" si="8"/>
        <v>0.86</v>
      </c>
      <c r="D28" s="1" t="str">
        <f t="shared" si="8"/>
        <v>0.88</v>
      </c>
      <c r="E28" s="1" t="str">
        <f t="shared" si="8"/>
        <v>0.89</v>
      </c>
      <c r="F28" s="1" t="str">
        <f t="shared" si="8"/>
        <v>0.88</v>
      </c>
      <c r="G28" s="1" t="str">
        <f t="shared" si="8"/>
        <v>1.00</v>
      </c>
      <c r="H28" s="1" t="str">
        <f t="shared" si="8"/>
        <v>0.94</v>
      </c>
      <c r="I28" s="1" t="str">
        <f t="shared" si="8"/>
        <v>0.98</v>
      </c>
      <c r="J28" s="1" t="str">
        <f t="shared" si="8"/>
        <v>0.94</v>
      </c>
      <c r="K28" s="1" t="str">
        <f t="shared" si="8"/>
        <v>0.89</v>
      </c>
      <c r="L28" s="1" t="str">
        <f t="shared" si="8"/>
        <v>0.94</v>
      </c>
      <c r="M28" s="1" t="str">
        <f t="shared" si="8"/>
        <v>1.00</v>
      </c>
      <c r="N28" s="1" t="str">
        <f t="shared" si="8"/>
        <v>0.99</v>
      </c>
      <c r="O28" s="1" t="str">
        <f t="shared" si="8"/>
        <v>0.99</v>
      </c>
      <c r="P28" s="1" t="str">
        <f t="shared" si="8"/>
        <v>0.98</v>
      </c>
      <c r="Q28" s="1" t="str">
        <f t="shared" si="8"/>
        <v>1.00</v>
      </c>
      <c r="R28" s="1" t="str">
        <f t="shared" si="8"/>
        <v>0.90</v>
      </c>
      <c r="S28" s="1" t="str">
        <f t="shared" si="8"/>
        <v>1.00</v>
      </c>
      <c r="T28" s="1" t="str">
        <f t="shared" si="8"/>
        <v>0.88</v>
      </c>
      <c r="U28" s="1" t="str">
        <f t="shared" si="8"/>
        <v>1.00</v>
      </c>
      <c r="V28" s="1" t="str">
        <f t="shared" si="8"/>
        <v/>
      </c>
    </row>
    <row r="29">
      <c r="A29" s="1">
        <v>8.0</v>
      </c>
      <c r="B29" s="1" t="str">
        <f t="shared" ref="B29:V29" si="9">LEFT(B49,4)</f>
        <v>0.95</v>
      </c>
      <c r="C29" s="1" t="str">
        <f t="shared" si="9"/>
        <v>0.92</v>
      </c>
      <c r="D29" s="1" t="str">
        <f t="shared" si="9"/>
        <v>0.94</v>
      </c>
      <c r="E29" s="1" t="str">
        <f t="shared" si="9"/>
        <v>0.93</v>
      </c>
      <c r="F29" s="1" t="str">
        <f t="shared" si="9"/>
        <v>0.90</v>
      </c>
      <c r="G29" s="1" t="str">
        <f t="shared" si="9"/>
        <v>0.97</v>
      </c>
      <c r="H29" s="1" t="str">
        <f t="shared" si="9"/>
        <v>0.94</v>
      </c>
      <c r="I29" s="1" t="str">
        <f t="shared" si="9"/>
        <v>0.97</v>
      </c>
      <c r="J29" s="1" t="str">
        <f t="shared" si="9"/>
        <v>0.98</v>
      </c>
      <c r="K29" s="1" t="str">
        <f t="shared" si="9"/>
        <v>0.94</v>
      </c>
      <c r="L29" s="1" t="str">
        <f t="shared" si="9"/>
        <v>0.92</v>
      </c>
      <c r="M29" s="1" t="str">
        <f t="shared" si="9"/>
        <v>1.00</v>
      </c>
      <c r="N29" s="1" t="str">
        <f t="shared" si="9"/>
        <v>0.92</v>
      </c>
      <c r="O29" s="1" t="str">
        <f t="shared" si="9"/>
        <v>0.94</v>
      </c>
      <c r="P29" s="1" t="str">
        <f t="shared" si="9"/>
        <v>0.97</v>
      </c>
      <c r="Q29" s="1" t="str">
        <f t="shared" si="9"/>
        <v>0.97</v>
      </c>
      <c r="R29" s="1" t="str">
        <f t="shared" si="9"/>
        <v>0.97</v>
      </c>
      <c r="S29" s="1" t="str">
        <f t="shared" si="9"/>
        <v>0.96</v>
      </c>
      <c r="T29" s="1" t="str">
        <f t="shared" si="9"/>
        <v>0.97</v>
      </c>
      <c r="U29" s="1" t="str">
        <f t="shared" si="9"/>
        <v/>
      </c>
      <c r="V29" s="1" t="str">
        <f t="shared" si="9"/>
        <v/>
      </c>
    </row>
    <row r="30">
      <c r="A30" s="1">
        <v>9.0</v>
      </c>
      <c r="B30" s="1" t="str">
        <f t="shared" ref="B30:V30" si="10">LEFT(B50,4)</f>
        <v>1.00</v>
      </c>
      <c r="C30" s="1" t="str">
        <f t="shared" si="10"/>
        <v>0.80</v>
      </c>
      <c r="D30" s="1" t="str">
        <f t="shared" si="10"/>
        <v>0.82</v>
      </c>
      <c r="E30" s="1" t="str">
        <f t="shared" si="10"/>
        <v>0.82</v>
      </c>
      <c r="F30" s="1" t="str">
        <f t="shared" si="10"/>
        <v>0.86</v>
      </c>
      <c r="G30" s="1" t="str">
        <f t="shared" si="10"/>
        <v>0.86</v>
      </c>
      <c r="H30" s="1" t="str">
        <f t="shared" si="10"/>
        <v>0.68</v>
      </c>
      <c r="I30" s="1" t="str">
        <f t="shared" si="10"/>
        <v>0.86</v>
      </c>
      <c r="J30" s="1" t="str">
        <f t="shared" si="10"/>
        <v>0.80</v>
      </c>
      <c r="K30" s="1" t="str">
        <f t="shared" si="10"/>
        <v>0.56</v>
      </c>
      <c r="L30" s="1" t="str">
        <f t="shared" si="10"/>
        <v>0.86</v>
      </c>
      <c r="M30" s="1" t="str">
        <f t="shared" si="10"/>
        <v>0.85</v>
      </c>
      <c r="N30" s="1" t="str">
        <f t="shared" si="10"/>
        <v>0.91</v>
      </c>
      <c r="O30" s="1" t="str">
        <f t="shared" si="10"/>
        <v>0.85</v>
      </c>
      <c r="P30" s="1" t="str">
        <f t="shared" si="10"/>
        <v>0.88</v>
      </c>
      <c r="Q30" s="1" t="str">
        <f t="shared" si="10"/>
        <v>0.86</v>
      </c>
      <c r="R30" s="1" t="str">
        <f t="shared" si="10"/>
        <v>0.88</v>
      </c>
      <c r="S30" s="1" t="str">
        <f t="shared" si="10"/>
        <v>0.50</v>
      </c>
      <c r="T30" s="1" t="str">
        <f t="shared" si="10"/>
        <v>1.00</v>
      </c>
      <c r="U30" s="1" t="str">
        <f t="shared" si="10"/>
        <v>0.64</v>
      </c>
      <c r="V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  <c r="U40" s="1">
        <v>19.0</v>
      </c>
      <c r="V40" s="1">
        <v>20.0</v>
      </c>
    </row>
    <row r="41">
      <c r="A41" s="1">
        <v>0.0</v>
      </c>
      <c r="B41" s="1" t="s">
        <v>63</v>
      </c>
      <c r="C41" s="1" t="s">
        <v>76</v>
      </c>
      <c r="D41" s="1" t="s">
        <v>63</v>
      </c>
      <c r="E41" s="1" t="s">
        <v>56</v>
      </c>
      <c r="F41" s="1"/>
      <c r="G41" s="1" t="s">
        <v>54</v>
      </c>
      <c r="H41" s="1" t="s">
        <v>60</v>
      </c>
      <c r="I41" s="1" t="s">
        <v>59</v>
      </c>
      <c r="J41" s="1" t="s">
        <v>70</v>
      </c>
      <c r="K41" s="1" t="s">
        <v>76</v>
      </c>
      <c r="L41" s="1" t="s">
        <v>94</v>
      </c>
      <c r="M41" s="1"/>
      <c r="N41" s="1"/>
      <c r="O41" s="1" t="s">
        <v>56</v>
      </c>
      <c r="P41" s="1"/>
      <c r="Q41" s="1" t="s">
        <v>56</v>
      </c>
      <c r="R41" s="1" t="s">
        <v>54</v>
      </c>
      <c r="S41" s="1" t="s">
        <v>76</v>
      </c>
      <c r="T41" s="1" t="s">
        <v>58</v>
      </c>
    </row>
    <row r="42">
      <c r="A42" s="1">
        <v>1.0</v>
      </c>
      <c r="B42" s="1" t="s">
        <v>56</v>
      </c>
      <c r="C42" s="1" t="s">
        <v>76</v>
      </c>
      <c r="D42" s="1" t="s">
        <v>70</v>
      </c>
      <c r="E42" s="1" t="s">
        <v>61</v>
      </c>
      <c r="F42" s="1" t="s">
        <v>65</v>
      </c>
      <c r="G42" s="1" t="s">
        <v>56</v>
      </c>
      <c r="H42" s="1" t="s">
        <v>73</v>
      </c>
      <c r="I42" s="1" t="s">
        <v>86</v>
      </c>
      <c r="J42" s="1" t="s">
        <v>58</v>
      </c>
      <c r="K42" s="1" t="s">
        <v>68</v>
      </c>
      <c r="L42" s="1" t="s">
        <v>56</v>
      </c>
      <c r="M42" s="1" t="s">
        <v>56</v>
      </c>
      <c r="N42" s="1" t="s">
        <v>57</v>
      </c>
      <c r="O42" s="1" t="s">
        <v>68</v>
      </c>
      <c r="P42" s="1"/>
      <c r="Q42" s="1" t="s">
        <v>68</v>
      </c>
      <c r="R42" s="1" t="s">
        <v>84</v>
      </c>
      <c r="S42" s="1" t="s">
        <v>64</v>
      </c>
      <c r="T42" s="1"/>
      <c r="U42" s="1"/>
    </row>
    <row r="43">
      <c r="A43" s="1">
        <v>2.0</v>
      </c>
      <c r="B43" s="1" t="s">
        <v>55</v>
      </c>
      <c r="C43" s="1" t="s">
        <v>69</v>
      </c>
      <c r="D43" s="1" t="s">
        <v>79</v>
      </c>
      <c r="E43" s="1" t="s">
        <v>71</v>
      </c>
      <c r="F43" s="1" t="s">
        <v>70</v>
      </c>
      <c r="G43" s="1" t="s">
        <v>81</v>
      </c>
      <c r="H43" s="1" t="s">
        <v>53</v>
      </c>
      <c r="I43" s="1" t="s">
        <v>102</v>
      </c>
      <c r="J43" s="1" t="s">
        <v>61</v>
      </c>
      <c r="K43" s="1" t="s">
        <v>63</v>
      </c>
      <c r="L43" s="1" t="s">
        <v>59</v>
      </c>
      <c r="M43" s="1"/>
      <c r="N43" s="1"/>
      <c r="O43" s="1" t="s">
        <v>67</v>
      </c>
      <c r="P43" s="1" t="s">
        <v>56</v>
      </c>
      <c r="Q43" s="1" t="s">
        <v>58</v>
      </c>
      <c r="R43" s="1" t="s">
        <v>102</v>
      </c>
      <c r="S43" s="1" t="s">
        <v>67</v>
      </c>
      <c r="T43" s="1" t="s">
        <v>71</v>
      </c>
      <c r="U43" s="1" t="s">
        <v>56</v>
      </c>
      <c r="V43" s="1"/>
    </row>
    <row r="44">
      <c r="A44" s="1">
        <v>3.0</v>
      </c>
      <c r="B44" s="1" t="s">
        <v>75</v>
      </c>
      <c r="C44" s="1" t="s">
        <v>64</v>
      </c>
      <c r="D44" s="1" t="s">
        <v>86</v>
      </c>
      <c r="E44" s="1" t="s">
        <v>82</v>
      </c>
      <c r="F44" s="1" t="s">
        <v>54</v>
      </c>
      <c r="G44" s="1" t="s">
        <v>76</v>
      </c>
      <c r="H44" s="1" t="s">
        <v>81</v>
      </c>
      <c r="I44" s="1" t="s">
        <v>70</v>
      </c>
      <c r="J44" s="1" t="s">
        <v>82</v>
      </c>
      <c r="K44" s="1" t="s">
        <v>60</v>
      </c>
      <c r="L44" s="1" t="s">
        <v>63</v>
      </c>
      <c r="M44" s="1" t="s">
        <v>64</v>
      </c>
      <c r="N44" s="1" t="s">
        <v>81</v>
      </c>
      <c r="O44" s="1" t="s">
        <v>54</v>
      </c>
      <c r="P44" s="1" t="s">
        <v>62</v>
      </c>
      <c r="Q44" s="1" t="s">
        <v>76</v>
      </c>
      <c r="R44" s="1" t="s">
        <v>80</v>
      </c>
      <c r="S44" s="1" t="s">
        <v>67</v>
      </c>
      <c r="T44" s="1" t="s">
        <v>54</v>
      </c>
      <c r="U44" s="1" t="s">
        <v>56</v>
      </c>
      <c r="V44" s="1" t="s">
        <v>56</v>
      </c>
    </row>
    <row r="45">
      <c r="A45" s="1">
        <v>4.0</v>
      </c>
      <c r="C45" s="1" t="s">
        <v>71</v>
      </c>
      <c r="D45" s="1" t="s">
        <v>71</v>
      </c>
      <c r="E45" s="1" t="s">
        <v>81</v>
      </c>
      <c r="F45" s="1" t="s">
        <v>56</v>
      </c>
      <c r="G45" s="1" t="s">
        <v>63</v>
      </c>
      <c r="H45" s="1" t="s">
        <v>58</v>
      </c>
      <c r="I45" s="1" t="s">
        <v>54</v>
      </c>
      <c r="J45" s="1" t="s">
        <v>94</v>
      </c>
      <c r="K45" s="1" t="s">
        <v>54</v>
      </c>
      <c r="L45" s="1" t="s">
        <v>76</v>
      </c>
      <c r="M45" s="1" t="s">
        <v>61</v>
      </c>
      <c r="N45" s="1" t="s">
        <v>60</v>
      </c>
      <c r="O45" s="1" t="s">
        <v>60</v>
      </c>
      <c r="P45" s="1" t="s">
        <v>65</v>
      </c>
      <c r="Q45" s="1" t="s">
        <v>56</v>
      </c>
      <c r="R45" s="1" t="s">
        <v>64</v>
      </c>
      <c r="S45" s="1" t="s">
        <v>103</v>
      </c>
      <c r="T45" s="1" t="s">
        <v>92</v>
      </c>
      <c r="U45" s="1" t="s">
        <v>58</v>
      </c>
    </row>
    <row r="46">
      <c r="A46" s="1">
        <v>5.0</v>
      </c>
      <c r="B46" s="1" t="s">
        <v>82</v>
      </c>
      <c r="C46" s="1" t="s">
        <v>61</v>
      </c>
      <c r="D46" s="1" t="s">
        <v>60</v>
      </c>
      <c r="E46" s="1" t="s">
        <v>54</v>
      </c>
      <c r="F46" s="1" t="s">
        <v>56</v>
      </c>
      <c r="G46" s="1" t="s">
        <v>76</v>
      </c>
      <c r="H46" s="1" t="s">
        <v>71</v>
      </c>
      <c r="I46" s="1" t="s">
        <v>60</v>
      </c>
      <c r="J46" s="1" t="s">
        <v>55</v>
      </c>
      <c r="K46" s="1" t="s">
        <v>60</v>
      </c>
      <c r="L46" s="1" t="s">
        <v>54</v>
      </c>
      <c r="M46" s="1" t="s">
        <v>56</v>
      </c>
      <c r="N46" s="1" t="s">
        <v>59</v>
      </c>
      <c r="O46" s="1" t="s">
        <v>60</v>
      </c>
      <c r="P46" s="1" t="s">
        <v>56</v>
      </c>
      <c r="Q46" s="1" t="s">
        <v>63</v>
      </c>
      <c r="R46" s="1" t="s">
        <v>60</v>
      </c>
      <c r="S46" s="1" t="s">
        <v>61</v>
      </c>
      <c r="T46" s="1" t="s">
        <v>82</v>
      </c>
      <c r="U46" s="1" t="s">
        <v>56</v>
      </c>
    </row>
    <row r="47">
      <c r="A47" s="1">
        <v>6.0</v>
      </c>
      <c r="B47" s="1" t="s">
        <v>82</v>
      </c>
      <c r="C47" s="1" t="s">
        <v>75</v>
      </c>
      <c r="D47" s="1" t="s">
        <v>82</v>
      </c>
      <c r="E47" s="1" t="s">
        <v>76</v>
      </c>
      <c r="F47" s="1" t="s">
        <v>81</v>
      </c>
      <c r="G47" s="1" t="s">
        <v>83</v>
      </c>
      <c r="H47" s="1" t="s">
        <v>76</v>
      </c>
      <c r="I47" s="1" t="s">
        <v>63</v>
      </c>
      <c r="J47" s="1" t="s">
        <v>71</v>
      </c>
      <c r="K47" s="1" t="s">
        <v>83</v>
      </c>
      <c r="L47" s="1" t="s">
        <v>82</v>
      </c>
      <c r="M47" s="1"/>
      <c r="N47" s="1"/>
      <c r="O47" s="1" t="s">
        <v>68</v>
      </c>
      <c r="P47" s="1" t="s">
        <v>56</v>
      </c>
      <c r="Q47" s="1" t="s">
        <v>76</v>
      </c>
      <c r="R47" s="1" t="s">
        <v>60</v>
      </c>
      <c r="S47" s="1" t="s">
        <v>75</v>
      </c>
      <c r="T47" s="1" t="s">
        <v>75</v>
      </c>
      <c r="U47" s="1" t="s">
        <v>56</v>
      </c>
    </row>
    <row r="48">
      <c r="A48" s="1">
        <v>7.0</v>
      </c>
      <c r="B48" s="1" t="s">
        <v>81</v>
      </c>
      <c r="C48" s="1" t="s">
        <v>58</v>
      </c>
      <c r="D48" s="1" t="s">
        <v>81</v>
      </c>
      <c r="E48" s="1" t="s">
        <v>61</v>
      </c>
      <c r="F48" s="1" t="s">
        <v>81</v>
      </c>
      <c r="G48" s="1" t="s">
        <v>56</v>
      </c>
      <c r="H48" s="1" t="s">
        <v>76</v>
      </c>
      <c r="I48" s="1" t="s">
        <v>65</v>
      </c>
      <c r="J48" s="1" t="s">
        <v>76</v>
      </c>
      <c r="K48" s="1" t="s">
        <v>61</v>
      </c>
      <c r="L48" s="1" t="s">
        <v>76</v>
      </c>
      <c r="M48" s="1" t="s">
        <v>56</v>
      </c>
      <c r="N48" s="1" t="s">
        <v>75</v>
      </c>
      <c r="O48" s="1" t="s">
        <v>75</v>
      </c>
      <c r="P48" s="1" t="s">
        <v>65</v>
      </c>
      <c r="Q48" s="1" t="s">
        <v>56</v>
      </c>
      <c r="R48" s="1" t="s">
        <v>63</v>
      </c>
      <c r="S48" s="1" t="s">
        <v>56</v>
      </c>
      <c r="T48" s="1" t="s">
        <v>81</v>
      </c>
      <c r="U48" s="1" t="s">
        <v>56</v>
      </c>
      <c r="V48" s="1"/>
    </row>
    <row r="49">
      <c r="A49" s="1">
        <v>8.0</v>
      </c>
      <c r="B49" s="1" t="s">
        <v>71</v>
      </c>
      <c r="C49" s="1" t="s">
        <v>55</v>
      </c>
      <c r="D49" s="1" t="s">
        <v>76</v>
      </c>
      <c r="E49" s="1" t="s">
        <v>60</v>
      </c>
      <c r="F49" s="1" t="s">
        <v>63</v>
      </c>
      <c r="G49" s="1" t="s">
        <v>83</v>
      </c>
      <c r="H49" s="1" t="s">
        <v>76</v>
      </c>
      <c r="I49" s="1" t="s">
        <v>83</v>
      </c>
      <c r="J49" s="1" t="s">
        <v>65</v>
      </c>
      <c r="K49" s="1" t="s">
        <v>76</v>
      </c>
      <c r="L49" s="1" t="s">
        <v>55</v>
      </c>
      <c r="M49" s="1" t="s">
        <v>56</v>
      </c>
      <c r="N49" s="1" t="s">
        <v>55</v>
      </c>
      <c r="O49" s="1" t="s">
        <v>76</v>
      </c>
      <c r="P49" s="1" t="s">
        <v>83</v>
      </c>
      <c r="Q49" s="1" t="s">
        <v>83</v>
      </c>
      <c r="R49" s="1" t="s">
        <v>83</v>
      </c>
      <c r="S49" s="1" t="s">
        <v>82</v>
      </c>
      <c r="T49" s="1" t="s">
        <v>83</v>
      </c>
      <c r="U49" s="1"/>
      <c r="V49" s="1"/>
    </row>
    <row r="50">
      <c r="A50" s="1">
        <v>9.0</v>
      </c>
      <c r="B50" s="1" t="s">
        <v>56</v>
      </c>
      <c r="C50" s="1" t="s">
        <v>59</v>
      </c>
      <c r="D50" s="1" t="s">
        <v>104</v>
      </c>
      <c r="E50" s="1" t="s">
        <v>79</v>
      </c>
      <c r="F50" s="1" t="s">
        <v>58</v>
      </c>
      <c r="G50" s="1" t="s">
        <v>58</v>
      </c>
      <c r="H50" s="1" t="s">
        <v>105</v>
      </c>
      <c r="I50" s="1" t="s">
        <v>58</v>
      </c>
      <c r="J50" s="1" t="s">
        <v>59</v>
      </c>
      <c r="K50" s="1" t="s">
        <v>106</v>
      </c>
      <c r="L50" s="1" t="s">
        <v>58</v>
      </c>
      <c r="M50" s="1" t="s">
        <v>69</v>
      </c>
      <c r="N50" s="1" t="s">
        <v>54</v>
      </c>
      <c r="O50" s="1" t="s">
        <v>69</v>
      </c>
      <c r="P50" s="1" t="s">
        <v>81</v>
      </c>
      <c r="Q50" s="1" t="s">
        <v>58</v>
      </c>
      <c r="R50" s="1" t="s">
        <v>81</v>
      </c>
      <c r="S50" s="1" t="s">
        <v>73</v>
      </c>
      <c r="T50" s="1" t="s">
        <v>56</v>
      </c>
      <c r="U50" s="1" t="s">
        <v>102</v>
      </c>
      <c r="V50" s="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9.0</v>
      </c>
      <c r="C2" s="1">
        <v>215.0</v>
      </c>
      <c r="D2" s="1">
        <v>1102.0</v>
      </c>
      <c r="E2" s="1">
        <v>11.0</v>
      </c>
      <c r="F2" s="1">
        <v>0.0</v>
      </c>
      <c r="G2" s="1">
        <v>88.0</v>
      </c>
      <c r="H2" s="1">
        <v>254.0</v>
      </c>
      <c r="I2" s="1">
        <v>53.0</v>
      </c>
      <c r="J2" s="1">
        <v>14.0</v>
      </c>
      <c r="K2" s="1">
        <v>136.0</v>
      </c>
      <c r="L2" s="1">
        <v>8.0</v>
      </c>
      <c r="M2" s="1">
        <v>0.0</v>
      </c>
      <c r="N2" s="1">
        <v>0.0</v>
      </c>
      <c r="O2" s="1">
        <v>2.0</v>
      </c>
      <c r="P2" s="1">
        <v>0.0</v>
      </c>
      <c r="Q2" s="1">
        <v>12.0</v>
      </c>
      <c r="R2" s="1">
        <v>55.0</v>
      </c>
      <c r="S2" s="1">
        <v>3.0</v>
      </c>
      <c r="T2" s="1">
        <v>33.0</v>
      </c>
    </row>
    <row r="3">
      <c r="A3" s="1">
        <v>1.0</v>
      </c>
      <c r="B3" s="1">
        <v>10.0</v>
      </c>
      <c r="C3" s="1">
        <v>5.0</v>
      </c>
      <c r="D3" s="1">
        <v>5.0</v>
      </c>
      <c r="E3" s="1">
        <v>230.0</v>
      </c>
      <c r="F3" s="1">
        <v>8283.0</v>
      </c>
      <c r="G3" s="1">
        <v>1.0</v>
      </c>
      <c r="H3" s="1">
        <v>2.0</v>
      </c>
      <c r="I3" s="1">
        <v>17.0</v>
      </c>
      <c r="J3" s="1">
        <v>8.0</v>
      </c>
      <c r="K3" s="1">
        <v>0.0</v>
      </c>
      <c r="L3" s="1">
        <v>1.0</v>
      </c>
      <c r="M3" s="1">
        <v>0.0</v>
      </c>
      <c r="N3" s="1">
        <v>55.0</v>
      </c>
      <c r="O3" s="1">
        <v>3.0</v>
      </c>
      <c r="P3" s="1">
        <v>0.0</v>
      </c>
      <c r="Q3" s="1">
        <v>2.0</v>
      </c>
      <c r="R3" s="1">
        <v>12.0</v>
      </c>
      <c r="S3" s="1">
        <v>1.0</v>
      </c>
      <c r="T3" s="1">
        <v>0.0</v>
      </c>
    </row>
    <row r="4">
      <c r="A4" s="1">
        <v>2.0</v>
      </c>
      <c r="B4" s="1">
        <v>219.0</v>
      </c>
      <c r="C4" s="1">
        <v>36.0</v>
      </c>
      <c r="D4" s="1">
        <v>3.0</v>
      </c>
      <c r="E4" s="1">
        <v>2226.0</v>
      </c>
      <c r="F4" s="1">
        <v>469.0</v>
      </c>
      <c r="G4" s="1">
        <v>11.0</v>
      </c>
      <c r="H4" s="1">
        <v>37.0</v>
      </c>
      <c r="I4" s="1">
        <v>40.0</v>
      </c>
      <c r="J4" s="1">
        <v>29.0</v>
      </c>
      <c r="K4" s="1">
        <v>20.0</v>
      </c>
      <c r="L4" s="1">
        <v>82.0</v>
      </c>
      <c r="M4" s="1">
        <v>0.0</v>
      </c>
      <c r="N4" s="1">
        <v>4.0</v>
      </c>
      <c r="O4" s="1">
        <v>1.0</v>
      </c>
      <c r="P4" s="1">
        <v>3.0</v>
      </c>
      <c r="Q4" s="1">
        <v>1.0</v>
      </c>
      <c r="R4" s="1">
        <v>1.0</v>
      </c>
      <c r="S4" s="1">
        <v>1.0</v>
      </c>
      <c r="T4" s="1">
        <v>6.0</v>
      </c>
    </row>
    <row r="5">
      <c r="A5" s="1">
        <v>3.0</v>
      </c>
      <c r="B5" s="1">
        <v>7127.0</v>
      </c>
      <c r="C5" s="1">
        <v>21.0</v>
      </c>
      <c r="D5" s="1">
        <v>9.0</v>
      </c>
      <c r="E5" s="1">
        <v>664.0</v>
      </c>
      <c r="F5" s="1">
        <v>72.0</v>
      </c>
      <c r="G5" s="1">
        <v>35.0</v>
      </c>
      <c r="H5" s="1">
        <v>56.0</v>
      </c>
      <c r="I5" s="1">
        <v>12.0</v>
      </c>
      <c r="J5" s="1">
        <v>119.0</v>
      </c>
      <c r="K5" s="1">
        <v>71.0</v>
      </c>
      <c r="L5" s="1">
        <v>87.0</v>
      </c>
      <c r="M5" s="1">
        <v>1.0</v>
      </c>
      <c r="N5" s="1">
        <v>15.0</v>
      </c>
      <c r="O5" s="1">
        <v>0.0</v>
      </c>
      <c r="P5" s="1">
        <v>5.0</v>
      </c>
      <c r="Q5" s="1">
        <v>2.0</v>
      </c>
      <c r="R5" s="1">
        <v>0.0</v>
      </c>
      <c r="S5" s="1">
        <v>1.0</v>
      </c>
      <c r="T5" s="1">
        <v>6.0</v>
      </c>
    </row>
    <row r="6">
      <c r="A6" s="1">
        <v>4.0</v>
      </c>
      <c r="B6" s="1">
        <v>5.0</v>
      </c>
      <c r="C6" s="1">
        <v>7.0</v>
      </c>
      <c r="D6" s="1">
        <v>71.0</v>
      </c>
      <c r="E6" s="1">
        <v>57.0</v>
      </c>
      <c r="F6" s="1">
        <v>12.0</v>
      </c>
      <c r="G6" s="1">
        <v>3.0</v>
      </c>
      <c r="H6" s="1">
        <v>127.0</v>
      </c>
      <c r="I6" s="1">
        <v>531.0</v>
      </c>
      <c r="J6" s="1">
        <v>2.0</v>
      </c>
      <c r="K6" s="1">
        <v>13.0</v>
      </c>
      <c r="L6" s="1">
        <v>1584.0</v>
      </c>
      <c r="M6" s="1">
        <v>43.0</v>
      </c>
      <c r="N6" s="1">
        <v>865.0</v>
      </c>
      <c r="O6" s="1">
        <v>270.0</v>
      </c>
      <c r="P6" s="1">
        <v>356.0</v>
      </c>
      <c r="Q6" s="1">
        <v>7.0</v>
      </c>
      <c r="R6" s="1">
        <v>7.0</v>
      </c>
      <c r="S6" s="1">
        <v>1.0</v>
      </c>
      <c r="T6" s="1">
        <v>4.0</v>
      </c>
    </row>
    <row r="7">
      <c r="A7" s="1">
        <v>5.0</v>
      </c>
      <c r="B7" s="1">
        <v>3821.0</v>
      </c>
      <c r="C7" s="1">
        <v>324.0</v>
      </c>
      <c r="D7" s="1">
        <v>2054.0</v>
      </c>
      <c r="E7" s="1">
        <v>2563.0</v>
      </c>
      <c r="F7" s="1">
        <v>30.0</v>
      </c>
      <c r="G7" s="1">
        <v>1997.0</v>
      </c>
      <c r="H7" s="1">
        <v>2099.0</v>
      </c>
      <c r="I7" s="1">
        <v>693.0</v>
      </c>
      <c r="J7" s="1">
        <v>1726.0</v>
      </c>
      <c r="K7" s="1">
        <v>1111.0</v>
      </c>
      <c r="L7" s="1">
        <v>438.0</v>
      </c>
      <c r="M7" s="1">
        <v>16.0</v>
      </c>
      <c r="N7" s="1">
        <v>63.0</v>
      </c>
      <c r="O7" s="1">
        <v>429.0</v>
      </c>
      <c r="P7" s="1">
        <v>63.0</v>
      </c>
      <c r="Q7" s="1">
        <v>254.0</v>
      </c>
      <c r="R7" s="1">
        <v>347.0</v>
      </c>
      <c r="S7" s="1">
        <v>24.0</v>
      </c>
      <c r="T7" s="1">
        <v>41.0</v>
      </c>
    </row>
    <row r="8">
      <c r="A8" s="1">
        <v>6.0</v>
      </c>
      <c r="B8" s="1">
        <v>419.0</v>
      </c>
      <c r="C8" s="1">
        <v>9167.0</v>
      </c>
      <c r="D8" s="1">
        <v>10953.0</v>
      </c>
      <c r="E8" s="1">
        <v>3646.0</v>
      </c>
      <c r="F8" s="1">
        <v>211.0</v>
      </c>
      <c r="G8" s="1">
        <v>7804.0</v>
      </c>
      <c r="H8" s="1">
        <v>1789.0</v>
      </c>
      <c r="I8" s="1">
        <v>143.0</v>
      </c>
      <c r="J8" s="1">
        <v>3867.0</v>
      </c>
      <c r="K8" s="1">
        <v>1656.0</v>
      </c>
      <c r="L8" s="1">
        <v>3256.0</v>
      </c>
      <c r="M8" s="1">
        <v>1.0</v>
      </c>
      <c r="N8" s="1">
        <v>4.0</v>
      </c>
      <c r="O8" s="1">
        <v>9.0</v>
      </c>
      <c r="P8" s="1">
        <v>11.0</v>
      </c>
      <c r="Q8" s="1">
        <v>1717.0</v>
      </c>
      <c r="R8" s="1">
        <v>2771.0</v>
      </c>
      <c r="S8" s="1">
        <v>2505.0</v>
      </c>
      <c r="T8" s="1">
        <v>782.0</v>
      </c>
    </row>
    <row r="9">
      <c r="A9" s="1">
        <v>7.0</v>
      </c>
      <c r="B9" s="1">
        <v>13.0</v>
      </c>
      <c r="C9" s="1">
        <v>15.0</v>
      </c>
      <c r="D9" s="1">
        <v>22.0</v>
      </c>
      <c r="E9" s="1">
        <v>5.0</v>
      </c>
      <c r="F9" s="1">
        <v>72.0</v>
      </c>
      <c r="G9" s="1">
        <v>0.0</v>
      </c>
      <c r="H9" s="1">
        <v>108.0</v>
      </c>
      <c r="I9" s="1">
        <v>4078.0</v>
      </c>
      <c r="J9" s="1">
        <v>1.0</v>
      </c>
      <c r="K9" s="1">
        <v>23.0</v>
      </c>
      <c r="L9" s="1">
        <v>291.0</v>
      </c>
      <c r="M9" s="1">
        <v>4352.0</v>
      </c>
      <c r="N9" s="1">
        <v>3449.0</v>
      </c>
      <c r="O9" s="1">
        <v>5095.0</v>
      </c>
      <c r="P9" s="1">
        <v>278.0</v>
      </c>
      <c r="Q9" s="1">
        <v>1.0</v>
      </c>
      <c r="R9" s="1">
        <v>6.0</v>
      </c>
      <c r="S9" s="1">
        <v>0.0</v>
      </c>
      <c r="T9" s="1">
        <v>5.0</v>
      </c>
    </row>
    <row r="10">
      <c r="A10" s="1">
        <v>8.0</v>
      </c>
      <c r="B10" s="1">
        <v>29.0</v>
      </c>
      <c r="C10" s="1">
        <v>4.0</v>
      </c>
      <c r="D10" s="1">
        <v>10.0</v>
      </c>
      <c r="E10" s="1">
        <v>111.0</v>
      </c>
      <c r="F10" s="1">
        <v>5.0</v>
      </c>
      <c r="G10" s="1">
        <v>18.0</v>
      </c>
      <c r="H10" s="1">
        <v>25.0</v>
      </c>
      <c r="I10" s="1">
        <v>9.0</v>
      </c>
      <c r="J10" s="1">
        <v>20.0</v>
      </c>
      <c r="K10" s="1">
        <v>27.0</v>
      </c>
      <c r="L10" s="1">
        <v>19.0</v>
      </c>
      <c r="M10" s="1">
        <v>0.0</v>
      </c>
      <c r="N10" s="1">
        <v>8.0</v>
      </c>
      <c r="O10" s="1">
        <v>1.0</v>
      </c>
      <c r="P10" s="1">
        <v>3.0</v>
      </c>
      <c r="Q10" s="1">
        <v>5.0</v>
      </c>
      <c r="R10" s="1">
        <v>5.0</v>
      </c>
      <c r="S10" s="1">
        <v>0.0</v>
      </c>
      <c r="T10" s="1">
        <v>1.0</v>
      </c>
    </row>
    <row r="11">
      <c r="A11" s="1">
        <v>9.0</v>
      </c>
      <c r="B11" s="1">
        <v>3.0</v>
      </c>
      <c r="C11" s="1">
        <v>2.0</v>
      </c>
      <c r="D11" s="1">
        <v>5.0</v>
      </c>
      <c r="E11" s="1">
        <v>6.0</v>
      </c>
      <c r="F11" s="1">
        <v>2.0</v>
      </c>
      <c r="G11" s="1">
        <v>0.0</v>
      </c>
      <c r="H11" s="1">
        <v>11.0</v>
      </c>
      <c r="I11" s="1">
        <v>50.0</v>
      </c>
      <c r="J11" s="1">
        <v>0.0</v>
      </c>
      <c r="K11" s="1">
        <v>2.0</v>
      </c>
      <c r="L11" s="1">
        <v>21.0</v>
      </c>
      <c r="M11" s="1">
        <v>11.0</v>
      </c>
      <c r="N11" s="1">
        <v>222.0</v>
      </c>
      <c r="O11" s="1">
        <v>42.0</v>
      </c>
      <c r="P11" s="1">
        <v>20.0</v>
      </c>
      <c r="Q11" s="1">
        <v>0.0</v>
      </c>
      <c r="R11" s="1">
        <v>2.0</v>
      </c>
      <c r="S11" s="1">
        <v>0.0</v>
      </c>
      <c r="T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1.00</v>
      </c>
      <c r="C21" s="1" t="str">
        <f t="shared" si="1"/>
        <v>0.91</v>
      </c>
      <c r="D21" s="1" t="str">
        <f t="shared" si="1"/>
        <v>0.90</v>
      </c>
      <c r="E21" s="1" t="str">
        <f t="shared" si="1"/>
        <v>0.91</v>
      </c>
      <c r="F21" s="1" t="str">
        <f t="shared" si="1"/>
        <v/>
      </c>
      <c r="G21" s="1" t="str">
        <f t="shared" si="1"/>
        <v>0.97</v>
      </c>
      <c r="H21" s="1" t="str">
        <f t="shared" si="1"/>
        <v>0.86</v>
      </c>
      <c r="I21" s="1" t="str">
        <f t="shared" si="1"/>
        <v>0.83</v>
      </c>
      <c r="J21" s="1" t="str">
        <f t="shared" si="1"/>
        <v>0.93</v>
      </c>
      <c r="K21" s="1" t="str">
        <f t="shared" si="1"/>
        <v>0.96</v>
      </c>
      <c r="L21" s="1" t="str">
        <f t="shared" si="1"/>
        <v>0.75</v>
      </c>
      <c r="M21" s="1" t="str">
        <f t="shared" si="1"/>
        <v/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>0.67</v>
      </c>
      <c r="R21" s="1" t="str">
        <f t="shared" si="1"/>
        <v>0.80</v>
      </c>
      <c r="S21" s="1" t="str">
        <f t="shared" si="1"/>
        <v>1.00</v>
      </c>
      <c r="T21" s="1" t="str">
        <f t="shared" si="1"/>
        <v>0.85</v>
      </c>
    </row>
    <row r="22">
      <c r="A22" s="1">
        <v>1.0</v>
      </c>
      <c r="B22" s="1" t="str">
        <f t="shared" ref="B22:T22" si="2">LEFT(B42,4)</f>
        <v>1.00</v>
      </c>
      <c r="C22" s="1" t="str">
        <f t="shared" si="2"/>
        <v>0.60</v>
      </c>
      <c r="D22" s="1" t="str">
        <f t="shared" si="2"/>
        <v>1.00</v>
      </c>
      <c r="E22" s="1" t="str">
        <f t="shared" si="2"/>
        <v>0.83</v>
      </c>
      <c r="F22" s="1" t="str">
        <f t="shared" si="2"/>
        <v>0.97</v>
      </c>
      <c r="G22" s="1" t="str">
        <f t="shared" si="2"/>
        <v>1.00</v>
      </c>
      <c r="H22" s="1" t="str">
        <f t="shared" si="2"/>
        <v>1.00</v>
      </c>
      <c r="I22" s="1" t="str">
        <f t="shared" si="2"/>
        <v>0.65</v>
      </c>
      <c r="J22" s="1" t="str">
        <f t="shared" si="2"/>
        <v>0.75</v>
      </c>
      <c r="K22" s="1" t="str">
        <f t="shared" si="2"/>
        <v/>
      </c>
      <c r="L22" s="1" t="str">
        <f t="shared" si="2"/>
        <v>1.00</v>
      </c>
      <c r="M22" s="1" t="str">
        <f t="shared" si="2"/>
        <v/>
      </c>
      <c r="N22" s="1" t="str">
        <f t="shared" si="2"/>
        <v>0.89</v>
      </c>
      <c r="O22" s="1" t="str">
        <f t="shared" si="2"/>
        <v>1.00</v>
      </c>
      <c r="P22" s="1" t="str">
        <f t="shared" si="2"/>
        <v/>
      </c>
      <c r="Q22" s="1" t="str">
        <f t="shared" si="2"/>
        <v>1.00</v>
      </c>
      <c r="R22" s="1" t="str">
        <f t="shared" si="2"/>
        <v>1.00</v>
      </c>
      <c r="S22" s="1" t="str">
        <f t="shared" si="2"/>
        <v>1.00</v>
      </c>
      <c r="T22" s="1" t="str">
        <f t="shared" si="2"/>
        <v/>
      </c>
    </row>
    <row r="23">
      <c r="A23" s="1">
        <v>2.0</v>
      </c>
      <c r="B23" s="1" t="str">
        <f t="shared" ref="B23:T23" si="3">LEFT(B43,4)</f>
        <v>0.94</v>
      </c>
      <c r="C23" s="1" t="str">
        <f t="shared" si="3"/>
        <v>0.83</v>
      </c>
      <c r="D23" s="1" t="str">
        <f t="shared" si="3"/>
        <v>0.33</v>
      </c>
      <c r="E23" s="1" t="str">
        <f t="shared" si="3"/>
        <v>0.94</v>
      </c>
      <c r="F23" s="1" t="str">
        <f t="shared" si="3"/>
        <v>0.86</v>
      </c>
      <c r="G23" s="1" t="str">
        <f t="shared" si="3"/>
        <v>0.82</v>
      </c>
      <c r="H23" s="1" t="str">
        <f t="shared" si="3"/>
        <v>0.92</v>
      </c>
      <c r="I23" s="1" t="str">
        <f t="shared" si="3"/>
        <v>0.70</v>
      </c>
      <c r="J23" s="1" t="str">
        <f t="shared" si="3"/>
        <v>0.76</v>
      </c>
      <c r="K23" s="1" t="str">
        <f t="shared" si="3"/>
        <v>0.75</v>
      </c>
      <c r="L23" s="1" t="str">
        <f t="shared" si="3"/>
        <v>0.80</v>
      </c>
      <c r="M23" s="1" t="str">
        <f t="shared" si="3"/>
        <v/>
      </c>
      <c r="N23" s="1" t="str">
        <f t="shared" si="3"/>
        <v>0.75</v>
      </c>
      <c r="O23" s="1" t="str">
        <f t="shared" si="3"/>
        <v>1.00</v>
      </c>
      <c r="P23" s="1" t="str">
        <f t="shared" si="3"/>
        <v>0.67</v>
      </c>
      <c r="Q23" s="1" t="str">
        <f t="shared" si="3"/>
        <v>1.00</v>
      </c>
      <c r="R23" s="1" t="str">
        <f t="shared" si="3"/>
        <v>1.00</v>
      </c>
      <c r="S23" s="1" t="str">
        <f t="shared" si="3"/>
        <v>1.00</v>
      </c>
      <c r="T23" s="1" t="str">
        <f t="shared" si="3"/>
        <v>0.83</v>
      </c>
    </row>
    <row r="24">
      <c r="A24" s="1">
        <v>3.0</v>
      </c>
      <c r="B24" s="1" t="str">
        <f t="shared" ref="B24:T24" si="4">LEFT(B44,4)</f>
        <v>0.98</v>
      </c>
      <c r="C24" s="1" t="str">
        <f t="shared" si="4"/>
        <v>0.81</v>
      </c>
      <c r="D24" s="1" t="str">
        <f t="shared" si="4"/>
        <v>0.67</v>
      </c>
      <c r="E24" s="1" t="str">
        <f t="shared" si="4"/>
        <v>0.93</v>
      </c>
      <c r="F24" s="1" t="str">
        <f t="shared" si="4"/>
        <v>0.82</v>
      </c>
      <c r="G24" s="1" t="str">
        <f t="shared" si="4"/>
        <v>0.80</v>
      </c>
      <c r="H24" s="1" t="str">
        <f t="shared" si="4"/>
        <v>0.82</v>
      </c>
      <c r="I24" s="1" t="str">
        <f t="shared" si="4"/>
        <v>0.83</v>
      </c>
      <c r="J24" s="1" t="str">
        <f t="shared" si="4"/>
        <v>0.87</v>
      </c>
      <c r="K24" s="1" t="str">
        <f t="shared" si="4"/>
        <v>0.80</v>
      </c>
      <c r="L24" s="1" t="str">
        <f t="shared" si="4"/>
        <v>0.85</v>
      </c>
      <c r="M24" s="1" t="str">
        <f t="shared" si="4"/>
        <v>0.00</v>
      </c>
      <c r="N24" s="1" t="str">
        <f t="shared" si="4"/>
        <v>0.93</v>
      </c>
      <c r="O24" s="1" t="str">
        <f t="shared" si="4"/>
        <v/>
      </c>
      <c r="P24" s="1" t="str">
        <f t="shared" si="4"/>
        <v>1.00</v>
      </c>
      <c r="Q24" s="1" t="str">
        <f t="shared" si="4"/>
        <v>0.50</v>
      </c>
      <c r="R24" s="1" t="str">
        <f t="shared" si="4"/>
        <v/>
      </c>
      <c r="S24" s="1" t="str">
        <f t="shared" si="4"/>
        <v>1.00</v>
      </c>
      <c r="T24" s="1" t="str">
        <f t="shared" si="4"/>
        <v>1.00</v>
      </c>
    </row>
    <row r="25">
      <c r="A25" s="1">
        <v>4.0</v>
      </c>
      <c r="B25" s="1" t="str">
        <f t="shared" ref="B25:T25" si="5">LEFT(B45,4)</f>
        <v>1.00</v>
      </c>
      <c r="C25" s="1" t="str">
        <f t="shared" si="5"/>
        <v>0.86</v>
      </c>
      <c r="D25" s="1" t="str">
        <f t="shared" si="5"/>
        <v>0.82</v>
      </c>
      <c r="E25" s="1" t="str">
        <f t="shared" si="5"/>
        <v>0.89</v>
      </c>
      <c r="F25" s="1" t="str">
        <f t="shared" si="5"/>
        <v>0.92</v>
      </c>
      <c r="G25" s="1" t="str">
        <f t="shared" si="5"/>
        <v>0.67</v>
      </c>
      <c r="H25" s="1" t="str">
        <f t="shared" si="5"/>
        <v>0.85</v>
      </c>
      <c r="I25" s="1" t="str">
        <f t="shared" si="5"/>
        <v>0.93</v>
      </c>
      <c r="J25" s="1" t="str">
        <f t="shared" si="5"/>
        <v>1.00</v>
      </c>
      <c r="K25" s="1" t="str">
        <f t="shared" si="5"/>
        <v>0.92</v>
      </c>
      <c r="L25" s="1" t="str">
        <f t="shared" si="5"/>
        <v>0.95</v>
      </c>
      <c r="M25" s="1" t="str">
        <f t="shared" si="5"/>
        <v>1.00</v>
      </c>
      <c r="N25" s="1" t="str">
        <f t="shared" si="5"/>
        <v>0.96</v>
      </c>
      <c r="O25" s="1" t="str">
        <f t="shared" si="5"/>
        <v>0.93</v>
      </c>
      <c r="P25" s="1" t="str">
        <f t="shared" si="5"/>
        <v>0.97</v>
      </c>
      <c r="Q25" s="1" t="str">
        <f t="shared" si="5"/>
        <v>0.71</v>
      </c>
      <c r="R25" s="1" t="str">
        <f t="shared" si="5"/>
        <v>0.57</v>
      </c>
      <c r="S25" s="1" t="str">
        <f t="shared" si="5"/>
        <v>1.00</v>
      </c>
      <c r="T25" s="1" t="str">
        <f t="shared" si="5"/>
        <v>0.50</v>
      </c>
    </row>
    <row r="26">
      <c r="A26" s="1">
        <v>5.0</v>
      </c>
      <c r="B26" s="1" t="str">
        <f t="shared" ref="B26:T26" si="6">LEFT(B46,4)</f>
        <v>0.97</v>
      </c>
      <c r="C26" s="1" t="str">
        <f t="shared" si="6"/>
        <v>0.88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0.87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0.93</v>
      </c>
      <c r="J26" s="1" t="str">
        <f t="shared" si="6"/>
        <v>0.95</v>
      </c>
      <c r="K26" s="1" t="str">
        <f t="shared" si="6"/>
        <v>0.97</v>
      </c>
      <c r="L26" s="1" t="str">
        <f t="shared" si="6"/>
        <v>0.94</v>
      </c>
      <c r="M26" s="1" t="str">
        <f t="shared" si="6"/>
        <v>1.00</v>
      </c>
      <c r="N26" s="1" t="str">
        <f t="shared" si="6"/>
        <v>0.90</v>
      </c>
      <c r="O26" s="1" t="str">
        <f t="shared" si="6"/>
        <v>0.95</v>
      </c>
      <c r="P26" s="1" t="str">
        <f t="shared" si="6"/>
        <v>0.94</v>
      </c>
      <c r="Q26" s="1" t="str">
        <f t="shared" si="6"/>
        <v>0.93</v>
      </c>
      <c r="R26" s="1" t="str">
        <f t="shared" si="6"/>
        <v>0.92</v>
      </c>
      <c r="S26" s="1" t="str">
        <f t="shared" si="6"/>
        <v>0.96</v>
      </c>
      <c r="T26" s="1" t="str">
        <f t="shared" si="6"/>
        <v>0.95</v>
      </c>
    </row>
    <row r="27">
      <c r="A27" s="1">
        <v>6.0</v>
      </c>
      <c r="B27" s="1" t="str">
        <f t="shared" ref="B27:T27" si="7">LEFT(B47,4)</f>
        <v>0.95</v>
      </c>
      <c r="C27" s="1" t="str">
        <f t="shared" si="7"/>
        <v>0.99</v>
      </c>
      <c r="D27" s="1" t="str">
        <f t="shared" si="7"/>
        <v>0.98</v>
      </c>
      <c r="E27" s="1" t="str">
        <f t="shared" si="7"/>
        <v>0.96</v>
      </c>
      <c r="F27" s="1" t="str">
        <f t="shared" si="7"/>
        <v>0.90</v>
      </c>
      <c r="G27" s="1" t="str">
        <f t="shared" si="7"/>
        <v>0.99</v>
      </c>
      <c r="H27" s="1" t="str">
        <f t="shared" si="7"/>
        <v>0.96</v>
      </c>
      <c r="I27" s="1" t="str">
        <f t="shared" si="7"/>
        <v>0.89</v>
      </c>
      <c r="J27" s="1" t="str">
        <f t="shared" si="7"/>
        <v>0.98</v>
      </c>
      <c r="K27" s="1" t="str">
        <f t="shared" si="7"/>
        <v>0.97</v>
      </c>
      <c r="L27" s="1" t="str">
        <f t="shared" si="7"/>
        <v>0.97</v>
      </c>
      <c r="M27" s="1" t="str">
        <f t="shared" si="7"/>
        <v>1.00</v>
      </c>
      <c r="N27" s="1" t="str">
        <f t="shared" si="7"/>
        <v>1.00</v>
      </c>
      <c r="O27" s="1" t="str">
        <f t="shared" si="7"/>
        <v>0.89</v>
      </c>
      <c r="P27" s="1" t="str">
        <f t="shared" si="7"/>
        <v>0.82</v>
      </c>
      <c r="Q27" s="1" t="str">
        <f t="shared" si="7"/>
        <v>1.00</v>
      </c>
      <c r="R27" s="1" t="str">
        <f t="shared" si="7"/>
        <v>0.98</v>
      </c>
      <c r="S27" s="1" t="str">
        <f t="shared" si="7"/>
        <v>1.00</v>
      </c>
      <c r="T27" s="1" t="str">
        <f t="shared" si="7"/>
        <v>0.99</v>
      </c>
    </row>
    <row r="28">
      <c r="A28" s="1">
        <v>7.0</v>
      </c>
      <c r="B28" s="1" t="str">
        <f t="shared" ref="B28:T28" si="8">LEFT(B48,4)</f>
        <v>1.00</v>
      </c>
      <c r="C28" s="1" t="str">
        <f t="shared" si="8"/>
        <v>0.87</v>
      </c>
      <c r="D28" s="1" t="str">
        <f t="shared" si="8"/>
        <v>0.91</v>
      </c>
      <c r="E28" s="1" t="str">
        <f t="shared" si="8"/>
        <v>1.00</v>
      </c>
      <c r="F28" s="1" t="str">
        <f t="shared" si="8"/>
        <v>0.79</v>
      </c>
      <c r="G28" s="1" t="str">
        <f t="shared" si="8"/>
        <v/>
      </c>
      <c r="H28" s="1" t="str">
        <f t="shared" si="8"/>
        <v>0.95</v>
      </c>
      <c r="I28" s="1" t="str">
        <f t="shared" si="8"/>
        <v>0.98</v>
      </c>
      <c r="J28" s="1" t="str">
        <f t="shared" si="8"/>
        <v>0.00</v>
      </c>
      <c r="K28" s="1" t="str">
        <f t="shared" si="8"/>
        <v>0.83</v>
      </c>
      <c r="L28" s="1" t="str">
        <f t="shared" si="8"/>
        <v>0.93</v>
      </c>
      <c r="M28" s="1" t="str">
        <f t="shared" si="8"/>
        <v>1.00</v>
      </c>
      <c r="N28" s="1" t="str">
        <f t="shared" si="8"/>
        <v>0.98</v>
      </c>
      <c r="O28" s="1" t="str">
        <f t="shared" si="8"/>
        <v>0.99</v>
      </c>
      <c r="P28" s="1" t="str">
        <f t="shared" si="8"/>
        <v>0.98</v>
      </c>
      <c r="Q28" s="1" t="str">
        <f t="shared" si="8"/>
        <v>1.00</v>
      </c>
      <c r="R28" s="1" t="str">
        <f t="shared" si="8"/>
        <v>0.67</v>
      </c>
      <c r="S28" s="1" t="str">
        <f t="shared" si="8"/>
        <v/>
      </c>
      <c r="T28" s="1" t="str">
        <f t="shared" si="8"/>
        <v>0.60</v>
      </c>
    </row>
    <row r="29">
      <c r="A29" s="1">
        <v>8.0</v>
      </c>
      <c r="B29" s="1" t="str">
        <f t="shared" ref="B29:T29" si="9">LEFT(B49,4)</f>
        <v>0.90</v>
      </c>
      <c r="C29" s="1" t="str">
        <f t="shared" si="9"/>
        <v>0.75</v>
      </c>
      <c r="D29" s="1" t="str">
        <f t="shared" si="9"/>
        <v>0.60</v>
      </c>
      <c r="E29" s="1" t="str">
        <f t="shared" si="9"/>
        <v>0.75</v>
      </c>
      <c r="F29" s="1" t="str">
        <f t="shared" si="9"/>
        <v>0.80</v>
      </c>
      <c r="G29" s="1" t="str">
        <f t="shared" si="9"/>
        <v>0.89</v>
      </c>
      <c r="H29" s="1" t="str">
        <f t="shared" si="9"/>
        <v>0.80</v>
      </c>
      <c r="I29" s="1" t="str">
        <f t="shared" si="9"/>
        <v>0.78</v>
      </c>
      <c r="J29" s="1" t="str">
        <f t="shared" si="9"/>
        <v>0.65</v>
      </c>
      <c r="K29" s="1" t="str">
        <f t="shared" si="9"/>
        <v>0.85</v>
      </c>
      <c r="L29" s="1" t="str">
        <f t="shared" si="9"/>
        <v>0.79</v>
      </c>
      <c r="M29" s="1" t="str">
        <f t="shared" si="9"/>
        <v/>
      </c>
      <c r="N29" s="1" t="str">
        <f t="shared" si="9"/>
        <v>0.88</v>
      </c>
      <c r="O29" s="1" t="str">
        <f t="shared" si="9"/>
        <v>1.00</v>
      </c>
      <c r="P29" s="1" t="str">
        <f t="shared" si="9"/>
        <v>0.33</v>
      </c>
      <c r="Q29" s="1" t="str">
        <f t="shared" si="9"/>
        <v>0.80</v>
      </c>
      <c r="R29" s="1" t="str">
        <f t="shared" si="9"/>
        <v>1.00</v>
      </c>
      <c r="S29" s="1" t="str">
        <f t="shared" si="9"/>
        <v/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1.00</v>
      </c>
      <c r="C30" s="1" t="str">
        <f t="shared" si="10"/>
        <v>1.00</v>
      </c>
      <c r="D30" s="1" t="str">
        <f t="shared" si="10"/>
        <v>0.60</v>
      </c>
      <c r="E30" s="1" t="str">
        <f t="shared" si="10"/>
        <v>0.83</v>
      </c>
      <c r="F30" s="1" t="str">
        <f t="shared" si="10"/>
        <v>1.00</v>
      </c>
      <c r="G30" s="1" t="str">
        <f t="shared" si="10"/>
        <v/>
      </c>
      <c r="H30" s="1" t="str">
        <f t="shared" si="10"/>
        <v>0.64</v>
      </c>
      <c r="I30" s="1" t="str">
        <f t="shared" si="10"/>
        <v>0.84</v>
      </c>
      <c r="J30" s="1" t="str">
        <f t="shared" si="10"/>
        <v/>
      </c>
      <c r="K30" s="1" t="str">
        <f t="shared" si="10"/>
        <v>1.00</v>
      </c>
      <c r="L30" s="1" t="str">
        <f t="shared" si="10"/>
        <v>0.67</v>
      </c>
      <c r="M30" s="1" t="str">
        <f t="shared" si="10"/>
        <v>0.91</v>
      </c>
      <c r="N30" s="1" t="str">
        <f t="shared" si="10"/>
        <v>0.88</v>
      </c>
      <c r="O30" s="1" t="str">
        <f t="shared" si="10"/>
        <v>0.74</v>
      </c>
      <c r="P30" s="1" t="str">
        <f t="shared" si="10"/>
        <v>0.90</v>
      </c>
      <c r="Q30" s="1" t="str">
        <f t="shared" si="10"/>
        <v/>
      </c>
      <c r="R30" s="1" t="str">
        <f t="shared" si="10"/>
        <v>0.00</v>
      </c>
      <c r="S30" s="1" t="str">
        <f t="shared" si="10"/>
        <v/>
      </c>
      <c r="T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56</v>
      </c>
      <c r="C41" s="1" t="s">
        <v>54</v>
      </c>
      <c r="D41" s="1" t="s">
        <v>63</v>
      </c>
      <c r="E41" s="1" t="s">
        <v>54</v>
      </c>
      <c r="F41" s="1"/>
      <c r="G41" s="1" t="s">
        <v>83</v>
      </c>
      <c r="H41" s="1" t="s">
        <v>58</v>
      </c>
      <c r="I41" s="1" t="s">
        <v>64</v>
      </c>
      <c r="J41" s="1" t="s">
        <v>60</v>
      </c>
      <c r="K41" s="1" t="s">
        <v>82</v>
      </c>
      <c r="L41" s="1" t="s">
        <v>67</v>
      </c>
      <c r="M41" s="1"/>
      <c r="N41" s="1"/>
      <c r="O41" s="1" t="s">
        <v>56</v>
      </c>
      <c r="Q41" s="1" t="s">
        <v>68</v>
      </c>
      <c r="R41" s="1" t="s">
        <v>59</v>
      </c>
      <c r="S41" s="1" t="s">
        <v>56</v>
      </c>
      <c r="T41" s="1" t="s">
        <v>69</v>
      </c>
    </row>
    <row r="42">
      <c r="A42" s="1">
        <v>1.0</v>
      </c>
      <c r="B42" s="1" t="s">
        <v>56</v>
      </c>
      <c r="C42" s="1" t="s">
        <v>94</v>
      </c>
      <c r="D42" s="1" t="s">
        <v>56</v>
      </c>
      <c r="E42" s="1" t="s">
        <v>64</v>
      </c>
      <c r="F42" s="1" t="s">
        <v>83</v>
      </c>
      <c r="G42" s="1" t="s">
        <v>56</v>
      </c>
      <c r="H42" s="1" t="s">
        <v>56</v>
      </c>
      <c r="I42" s="1" t="s">
        <v>77</v>
      </c>
      <c r="J42" s="1" t="s">
        <v>67</v>
      </c>
      <c r="K42" s="1"/>
      <c r="L42" s="1" t="s">
        <v>56</v>
      </c>
      <c r="M42" s="1"/>
      <c r="N42" s="1" t="s">
        <v>61</v>
      </c>
      <c r="O42" s="1" t="s">
        <v>56</v>
      </c>
      <c r="P42" s="1"/>
      <c r="Q42" s="1" t="s">
        <v>56</v>
      </c>
      <c r="R42" s="1" t="s">
        <v>56</v>
      </c>
      <c r="S42" s="1" t="s">
        <v>56</v>
      </c>
      <c r="T42" s="1"/>
    </row>
    <row r="43">
      <c r="A43" s="1">
        <v>2.0</v>
      </c>
      <c r="B43" s="1" t="s">
        <v>76</v>
      </c>
      <c r="C43" s="1" t="s">
        <v>64</v>
      </c>
      <c r="D43" s="1" t="s">
        <v>87</v>
      </c>
      <c r="E43" s="1" t="s">
        <v>76</v>
      </c>
      <c r="F43" s="1" t="s">
        <v>58</v>
      </c>
      <c r="G43" s="1" t="s">
        <v>79</v>
      </c>
      <c r="H43" s="1" t="s">
        <v>55</v>
      </c>
      <c r="I43" s="1" t="s">
        <v>85</v>
      </c>
      <c r="J43" s="1" t="s">
        <v>62</v>
      </c>
      <c r="K43" s="1" t="s">
        <v>67</v>
      </c>
      <c r="L43" s="1" t="s">
        <v>59</v>
      </c>
      <c r="M43" s="1"/>
      <c r="N43" s="1" t="s">
        <v>67</v>
      </c>
      <c r="O43" s="1" t="s">
        <v>56</v>
      </c>
      <c r="P43" s="1" t="s">
        <v>68</v>
      </c>
      <c r="Q43" s="1" t="s">
        <v>56</v>
      </c>
      <c r="R43" s="1" t="s">
        <v>56</v>
      </c>
      <c r="S43" s="1" t="s">
        <v>56</v>
      </c>
      <c r="T43" s="1" t="s">
        <v>64</v>
      </c>
    </row>
    <row r="44">
      <c r="A44" s="1">
        <v>3.0</v>
      </c>
      <c r="B44" s="1" t="s">
        <v>65</v>
      </c>
      <c r="C44" s="1" t="s">
        <v>84</v>
      </c>
      <c r="D44" s="1" t="s">
        <v>68</v>
      </c>
      <c r="E44" s="1" t="s">
        <v>60</v>
      </c>
      <c r="F44" s="1" t="s">
        <v>79</v>
      </c>
      <c r="G44" s="1" t="s">
        <v>59</v>
      </c>
      <c r="H44" s="1" t="s">
        <v>79</v>
      </c>
      <c r="I44" s="1" t="s">
        <v>64</v>
      </c>
      <c r="J44" s="1" t="s">
        <v>53</v>
      </c>
      <c r="K44" s="1" t="s">
        <v>59</v>
      </c>
      <c r="L44" s="1" t="s">
        <v>69</v>
      </c>
      <c r="M44" s="1" t="s">
        <v>74</v>
      </c>
      <c r="N44" s="1" t="s">
        <v>60</v>
      </c>
      <c r="O44" s="1"/>
      <c r="P44" s="1" t="s">
        <v>56</v>
      </c>
      <c r="Q44" s="1" t="s">
        <v>73</v>
      </c>
      <c r="R44" s="1"/>
      <c r="S44" s="1" t="s">
        <v>56</v>
      </c>
      <c r="T44" s="1" t="s">
        <v>56</v>
      </c>
    </row>
    <row r="45">
      <c r="A45" s="1">
        <v>4.0</v>
      </c>
      <c r="B45" s="1" t="s">
        <v>56</v>
      </c>
      <c r="C45" s="1" t="s">
        <v>58</v>
      </c>
      <c r="D45" s="1" t="s">
        <v>79</v>
      </c>
      <c r="E45" s="1" t="s">
        <v>61</v>
      </c>
      <c r="F45" s="1" t="s">
        <v>55</v>
      </c>
      <c r="G45" s="1" t="s">
        <v>68</v>
      </c>
      <c r="H45" s="1" t="s">
        <v>69</v>
      </c>
      <c r="I45" s="1" t="s">
        <v>60</v>
      </c>
      <c r="J45" s="1" t="s">
        <v>56</v>
      </c>
      <c r="K45" s="1" t="s">
        <v>55</v>
      </c>
      <c r="L45" s="1" t="s">
        <v>71</v>
      </c>
      <c r="M45" s="1" t="s">
        <v>56</v>
      </c>
      <c r="N45" s="1" t="s">
        <v>82</v>
      </c>
      <c r="O45" s="1" t="s">
        <v>60</v>
      </c>
      <c r="P45" s="1" t="s">
        <v>83</v>
      </c>
      <c r="Q45" s="1" t="s">
        <v>66</v>
      </c>
      <c r="R45" s="1" t="s">
        <v>88</v>
      </c>
      <c r="S45" s="1" t="s">
        <v>56</v>
      </c>
      <c r="T45" s="1" t="s">
        <v>73</v>
      </c>
    </row>
    <row r="46">
      <c r="A46" s="1">
        <v>5.0</v>
      </c>
      <c r="B46" s="1" t="s">
        <v>83</v>
      </c>
      <c r="C46" s="1" t="s">
        <v>81</v>
      </c>
      <c r="D46" s="1" t="s">
        <v>82</v>
      </c>
      <c r="E46" s="1" t="s">
        <v>82</v>
      </c>
      <c r="F46" s="1" t="s">
        <v>53</v>
      </c>
      <c r="G46" s="1" t="s">
        <v>82</v>
      </c>
      <c r="H46" s="1" t="s">
        <v>83</v>
      </c>
      <c r="I46" s="1" t="s">
        <v>60</v>
      </c>
      <c r="J46" s="1" t="s">
        <v>71</v>
      </c>
      <c r="K46" s="1" t="s">
        <v>83</v>
      </c>
      <c r="L46" s="1" t="s">
        <v>76</v>
      </c>
      <c r="M46" s="1" t="s">
        <v>56</v>
      </c>
      <c r="N46" s="1" t="s">
        <v>63</v>
      </c>
      <c r="O46" s="1" t="s">
        <v>71</v>
      </c>
      <c r="P46" s="1" t="s">
        <v>76</v>
      </c>
      <c r="Q46" s="1" t="s">
        <v>60</v>
      </c>
      <c r="R46" s="1" t="s">
        <v>55</v>
      </c>
      <c r="S46" s="1" t="s">
        <v>82</v>
      </c>
      <c r="T46" s="1" t="s">
        <v>71</v>
      </c>
    </row>
    <row r="47">
      <c r="A47" s="1">
        <v>6.0</v>
      </c>
      <c r="B47" s="1" t="s">
        <v>71</v>
      </c>
      <c r="C47" s="1" t="s">
        <v>75</v>
      </c>
      <c r="D47" s="1" t="s">
        <v>65</v>
      </c>
      <c r="E47" s="1" t="s">
        <v>82</v>
      </c>
      <c r="F47" s="1" t="s">
        <v>63</v>
      </c>
      <c r="G47" s="1" t="s">
        <v>75</v>
      </c>
      <c r="H47" s="1" t="s">
        <v>82</v>
      </c>
      <c r="I47" s="1" t="s">
        <v>61</v>
      </c>
      <c r="J47" s="1" t="s">
        <v>65</v>
      </c>
      <c r="K47" s="1" t="s">
        <v>83</v>
      </c>
      <c r="L47" s="1" t="s">
        <v>83</v>
      </c>
      <c r="M47" s="1" t="s">
        <v>56</v>
      </c>
      <c r="N47" s="1" t="s">
        <v>56</v>
      </c>
      <c r="O47" s="1" t="s">
        <v>61</v>
      </c>
      <c r="P47" s="1" t="s">
        <v>79</v>
      </c>
      <c r="Q47" s="1" t="s">
        <v>56</v>
      </c>
      <c r="R47" s="1" t="s">
        <v>65</v>
      </c>
      <c r="S47" s="1" t="s">
        <v>56</v>
      </c>
      <c r="T47" s="1" t="s">
        <v>75</v>
      </c>
    </row>
    <row r="48">
      <c r="A48" s="1">
        <v>7.0</v>
      </c>
      <c r="B48" s="1" t="s">
        <v>56</v>
      </c>
      <c r="C48" s="1" t="s">
        <v>53</v>
      </c>
      <c r="D48" s="1" t="s">
        <v>54</v>
      </c>
      <c r="E48" s="1" t="s">
        <v>56</v>
      </c>
      <c r="F48" s="1" t="s">
        <v>78</v>
      </c>
      <c r="G48" s="1"/>
      <c r="H48" s="1" t="s">
        <v>71</v>
      </c>
      <c r="I48" s="1" t="s">
        <v>65</v>
      </c>
      <c r="J48" s="1" t="s">
        <v>74</v>
      </c>
      <c r="K48" s="1" t="s">
        <v>64</v>
      </c>
      <c r="L48" s="1" t="s">
        <v>60</v>
      </c>
      <c r="M48" s="1" t="s">
        <v>56</v>
      </c>
      <c r="N48" s="1" t="s">
        <v>65</v>
      </c>
      <c r="O48" s="1" t="s">
        <v>75</v>
      </c>
      <c r="P48" s="1" t="s">
        <v>65</v>
      </c>
      <c r="Q48" s="1" t="s">
        <v>56</v>
      </c>
      <c r="R48" s="1" t="s">
        <v>68</v>
      </c>
      <c r="S48" s="1"/>
      <c r="T48" s="1" t="s">
        <v>94</v>
      </c>
    </row>
    <row r="49">
      <c r="A49" s="1">
        <v>8.0</v>
      </c>
      <c r="B49" s="1" t="s">
        <v>63</v>
      </c>
      <c r="C49" s="1" t="s">
        <v>67</v>
      </c>
      <c r="D49" s="1" t="s">
        <v>94</v>
      </c>
      <c r="E49" s="1" t="s">
        <v>67</v>
      </c>
      <c r="F49" s="1" t="s">
        <v>59</v>
      </c>
      <c r="G49" s="1" t="s">
        <v>61</v>
      </c>
      <c r="H49" s="1" t="s">
        <v>59</v>
      </c>
      <c r="I49" s="1" t="s">
        <v>86</v>
      </c>
      <c r="J49" s="1" t="s">
        <v>77</v>
      </c>
      <c r="K49" s="1" t="s">
        <v>69</v>
      </c>
      <c r="L49" s="1" t="s">
        <v>78</v>
      </c>
      <c r="M49" s="1"/>
      <c r="N49" s="1" t="s">
        <v>81</v>
      </c>
      <c r="O49" s="1" t="s">
        <v>56</v>
      </c>
      <c r="P49" s="1" t="s">
        <v>87</v>
      </c>
      <c r="Q49" s="1" t="s">
        <v>59</v>
      </c>
      <c r="R49" s="1" t="s">
        <v>56</v>
      </c>
      <c r="S49" s="1"/>
      <c r="T49" s="1" t="s">
        <v>74</v>
      </c>
    </row>
    <row r="50">
      <c r="A50" s="1">
        <v>9.0</v>
      </c>
      <c r="B50" s="1" t="s">
        <v>56</v>
      </c>
      <c r="C50" s="1" t="s">
        <v>56</v>
      </c>
      <c r="D50" s="1" t="s">
        <v>94</v>
      </c>
      <c r="E50" s="1" t="s">
        <v>64</v>
      </c>
      <c r="F50" s="1" t="s">
        <v>56</v>
      </c>
      <c r="G50" s="1"/>
      <c r="H50" s="1" t="s">
        <v>102</v>
      </c>
      <c r="I50" s="1" t="s">
        <v>70</v>
      </c>
      <c r="J50" s="1"/>
      <c r="K50" s="1" t="s">
        <v>56</v>
      </c>
      <c r="L50" s="1" t="s">
        <v>68</v>
      </c>
      <c r="M50" s="1" t="s">
        <v>54</v>
      </c>
      <c r="N50" s="1" t="s">
        <v>81</v>
      </c>
      <c r="O50" s="1" t="s">
        <v>80</v>
      </c>
      <c r="P50" s="1" t="s">
        <v>63</v>
      </c>
      <c r="Q50" s="1"/>
      <c r="R50" s="1" t="s">
        <v>74</v>
      </c>
      <c r="S50" s="1"/>
      <c r="T50" s="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8.0</v>
      </c>
      <c r="C2" s="1">
        <v>206.0</v>
      </c>
      <c r="D2" s="1">
        <v>1034.0</v>
      </c>
      <c r="E2" s="1">
        <v>10.0</v>
      </c>
      <c r="F2" s="1">
        <v>0.0</v>
      </c>
      <c r="G2" s="1">
        <v>94.0</v>
      </c>
      <c r="H2" s="1">
        <v>264.0</v>
      </c>
      <c r="I2" s="1">
        <v>91.0</v>
      </c>
      <c r="J2" s="1">
        <v>9.0</v>
      </c>
      <c r="K2" s="1">
        <v>131.0</v>
      </c>
      <c r="L2" s="1">
        <v>7.0</v>
      </c>
      <c r="M2" s="1">
        <v>0.0</v>
      </c>
      <c r="N2" s="1">
        <v>1.0</v>
      </c>
      <c r="O2" s="1">
        <v>15.0</v>
      </c>
      <c r="P2" s="1">
        <v>0.0</v>
      </c>
      <c r="Q2" s="1">
        <v>12.0</v>
      </c>
      <c r="R2" s="1">
        <v>51.0</v>
      </c>
      <c r="S2" s="1">
        <v>3.0</v>
      </c>
      <c r="T2" s="1">
        <v>27.0</v>
      </c>
    </row>
    <row r="3">
      <c r="A3" s="1">
        <v>1.0</v>
      </c>
      <c r="B3" s="1">
        <v>16.0</v>
      </c>
      <c r="C3" s="1">
        <v>7.0</v>
      </c>
      <c r="D3" s="1">
        <v>3.0</v>
      </c>
      <c r="E3" s="1">
        <v>246.0</v>
      </c>
      <c r="F3" s="1">
        <v>8154.0</v>
      </c>
      <c r="G3" s="1">
        <v>0.0</v>
      </c>
      <c r="H3" s="1">
        <v>7.0</v>
      </c>
      <c r="I3" s="1">
        <v>12.0</v>
      </c>
      <c r="J3" s="1">
        <v>4.0</v>
      </c>
      <c r="K3" s="1">
        <v>6.0</v>
      </c>
      <c r="L3" s="1">
        <v>1.0</v>
      </c>
      <c r="M3" s="1">
        <v>1.0</v>
      </c>
      <c r="N3" s="1">
        <v>63.0</v>
      </c>
      <c r="O3" s="1">
        <v>2.0</v>
      </c>
      <c r="P3" s="1">
        <v>3.0</v>
      </c>
      <c r="Q3" s="1">
        <v>2.0</v>
      </c>
      <c r="R3" s="1">
        <v>16.0</v>
      </c>
      <c r="S3" s="1">
        <v>1.0</v>
      </c>
      <c r="T3" s="1">
        <v>0.0</v>
      </c>
    </row>
    <row r="4">
      <c r="A4" s="1">
        <v>2.0</v>
      </c>
      <c r="B4" s="1">
        <v>197.0</v>
      </c>
      <c r="C4" s="1">
        <v>29.0</v>
      </c>
      <c r="D4" s="1">
        <v>4.0</v>
      </c>
      <c r="E4" s="1">
        <v>2086.0</v>
      </c>
      <c r="F4" s="1">
        <v>397.0</v>
      </c>
      <c r="G4" s="1">
        <v>17.0</v>
      </c>
      <c r="H4" s="1">
        <v>42.0</v>
      </c>
      <c r="I4" s="1">
        <v>47.0</v>
      </c>
      <c r="J4" s="1">
        <v>48.0</v>
      </c>
      <c r="K4" s="1">
        <v>26.0</v>
      </c>
      <c r="L4" s="1">
        <v>111.0</v>
      </c>
      <c r="M4" s="1">
        <v>0.0</v>
      </c>
      <c r="N4" s="1">
        <v>2.0</v>
      </c>
      <c r="O4" s="1">
        <v>0.0</v>
      </c>
      <c r="P4" s="1">
        <v>1.0</v>
      </c>
      <c r="Q4" s="1">
        <v>2.0</v>
      </c>
      <c r="R4" s="1">
        <v>2.0</v>
      </c>
      <c r="S4" s="1">
        <v>1.0</v>
      </c>
      <c r="T4" s="1">
        <v>9.0</v>
      </c>
    </row>
    <row r="5">
      <c r="A5" s="1">
        <v>3.0</v>
      </c>
      <c r="B5" s="1">
        <v>7414.0</v>
      </c>
      <c r="C5" s="1">
        <v>21.0</v>
      </c>
      <c r="D5" s="1">
        <v>15.0</v>
      </c>
      <c r="E5" s="1">
        <v>609.0</v>
      </c>
      <c r="F5" s="1">
        <v>96.0</v>
      </c>
      <c r="G5" s="1">
        <v>26.0</v>
      </c>
      <c r="H5" s="1">
        <v>61.0</v>
      </c>
      <c r="I5" s="1">
        <v>11.0</v>
      </c>
      <c r="J5" s="1">
        <v>106.0</v>
      </c>
      <c r="K5" s="1">
        <v>87.0</v>
      </c>
      <c r="L5" s="1">
        <v>104.0</v>
      </c>
      <c r="M5" s="1">
        <v>2.0</v>
      </c>
      <c r="N5" s="1">
        <v>12.0</v>
      </c>
      <c r="O5" s="1">
        <v>0.0</v>
      </c>
      <c r="P5" s="1">
        <v>4.0</v>
      </c>
      <c r="Q5" s="1">
        <v>2.0</v>
      </c>
      <c r="R5" s="1">
        <v>2.0</v>
      </c>
      <c r="S5" s="1">
        <v>0.0</v>
      </c>
      <c r="T5" s="1">
        <v>5.0</v>
      </c>
    </row>
    <row r="6">
      <c r="A6" s="1">
        <v>4.0</v>
      </c>
      <c r="B6" s="1">
        <v>6.0</v>
      </c>
      <c r="C6" s="1">
        <v>7.0</v>
      </c>
      <c r="D6" s="1">
        <v>47.0</v>
      </c>
      <c r="E6" s="1">
        <v>59.0</v>
      </c>
      <c r="F6" s="1">
        <v>5.0</v>
      </c>
      <c r="G6" s="1">
        <v>0.0</v>
      </c>
      <c r="H6" s="1">
        <v>85.0</v>
      </c>
      <c r="I6" s="1">
        <v>543.0</v>
      </c>
      <c r="J6" s="1">
        <v>3.0</v>
      </c>
      <c r="K6" s="1">
        <v>12.0</v>
      </c>
      <c r="L6" s="1">
        <v>1544.0</v>
      </c>
      <c r="M6" s="1">
        <v>57.0</v>
      </c>
      <c r="N6" s="1">
        <v>1086.0</v>
      </c>
      <c r="O6" s="1">
        <v>280.0</v>
      </c>
      <c r="P6" s="1">
        <v>379.0</v>
      </c>
      <c r="Q6" s="1">
        <v>9.0</v>
      </c>
      <c r="R6" s="1">
        <v>8.0</v>
      </c>
      <c r="S6" s="1">
        <v>1.0</v>
      </c>
      <c r="T6" s="1">
        <v>2.0</v>
      </c>
    </row>
    <row r="7">
      <c r="A7" s="1">
        <v>5.0</v>
      </c>
      <c r="B7" s="1">
        <v>3868.0</v>
      </c>
      <c r="C7" s="1">
        <v>299.0</v>
      </c>
      <c r="D7" s="1">
        <v>1875.0</v>
      </c>
      <c r="E7" s="1">
        <v>2477.0</v>
      </c>
      <c r="F7" s="1">
        <v>30.0</v>
      </c>
      <c r="G7" s="1">
        <v>1978.0</v>
      </c>
      <c r="H7" s="1">
        <v>2067.0</v>
      </c>
      <c r="I7" s="1">
        <v>838.0</v>
      </c>
      <c r="J7" s="1">
        <v>1561.0</v>
      </c>
      <c r="K7" s="1">
        <v>1049.0</v>
      </c>
      <c r="L7" s="1">
        <v>410.0</v>
      </c>
      <c r="M7" s="1">
        <v>21.0</v>
      </c>
      <c r="N7" s="1">
        <v>66.0</v>
      </c>
      <c r="O7" s="1">
        <v>515.0</v>
      </c>
      <c r="P7" s="1">
        <v>56.0</v>
      </c>
      <c r="Q7" s="1">
        <v>241.0</v>
      </c>
      <c r="R7" s="1">
        <v>316.0</v>
      </c>
      <c r="S7" s="1">
        <v>17.0</v>
      </c>
      <c r="T7" s="1">
        <v>40.0</v>
      </c>
    </row>
    <row r="8">
      <c r="A8" s="1">
        <v>6.0</v>
      </c>
      <c r="B8" s="1">
        <v>443.0</v>
      </c>
      <c r="C8" s="1">
        <v>9310.0</v>
      </c>
      <c r="D8" s="1">
        <v>11095.0</v>
      </c>
      <c r="E8" s="1">
        <v>3851.0</v>
      </c>
      <c r="F8" s="1">
        <v>250.0</v>
      </c>
      <c r="G8" s="1">
        <v>7717.0</v>
      </c>
      <c r="H8" s="1">
        <v>1999.0</v>
      </c>
      <c r="I8" s="1">
        <v>199.0</v>
      </c>
      <c r="J8" s="1">
        <v>4089.0</v>
      </c>
      <c r="K8" s="1">
        <v>1627.0</v>
      </c>
      <c r="L8" s="1">
        <v>3312.0</v>
      </c>
      <c r="M8" s="1">
        <v>0.0</v>
      </c>
      <c r="N8" s="1">
        <v>14.0</v>
      </c>
      <c r="O8" s="1">
        <v>20.0</v>
      </c>
      <c r="P8" s="1">
        <v>12.0</v>
      </c>
      <c r="Q8" s="1">
        <v>1726.0</v>
      </c>
      <c r="R8" s="1">
        <v>2753.0</v>
      </c>
      <c r="S8" s="1">
        <v>2584.0</v>
      </c>
      <c r="T8" s="1">
        <v>808.0</v>
      </c>
    </row>
    <row r="9">
      <c r="A9" s="1">
        <v>7.0</v>
      </c>
      <c r="B9" s="1">
        <v>10.0</v>
      </c>
      <c r="C9" s="1">
        <v>12.0</v>
      </c>
      <c r="D9" s="1">
        <v>23.0</v>
      </c>
      <c r="E9" s="1">
        <v>8.0</v>
      </c>
      <c r="F9" s="1">
        <v>43.0</v>
      </c>
      <c r="G9" s="1">
        <v>2.0</v>
      </c>
      <c r="H9" s="1">
        <v>125.0</v>
      </c>
      <c r="I9" s="1">
        <v>3825.0</v>
      </c>
      <c r="J9" s="1">
        <v>1.0</v>
      </c>
      <c r="K9" s="1">
        <v>34.0</v>
      </c>
      <c r="L9" s="1">
        <v>370.0</v>
      </c>
      <c r="M9" s="1">
        <v>4333.0</v>
      </c>
      <c r="N9" s="1">
        <v>3108.0</v>
      </c>
      <c r="O9" s="1">
        <v>4750.0</v>
      </c>
      <c r="P9" s="1">
        <v>272.0</v>
      </c>
      <c r="Q9" s="1">
        <v>1.0</v>
      </c>
      <c r="R9" s="1">
        <v>1.0</v>
      </c>
      <c r="S9" s="1">
        <v>0.0</v>
      </c>
      <c r="T9" s="1">
        <v>6.0</v>
      </c>
    </row>
    <row r="10">
      <c r="A10" s="1">
        <v>8.0</v>
      </c>
      <c r="B10" s="1">
        <v>23.0</v>
      </c>
      <c r="C10" s="1">
        <v>5.0</v>
      </c>
      <c r="D10" s="1">
        <v>13.0</v>
      </c>
      <c r="E10" s="1">
        <v>87.0</v>
      </c>
      <c r="F10" s="1">
        <v>6.0</v>
      </c>
      <c r="G10" s="1">
        <v>18.0</v>
      </c>
      <c r="H10" s="1">
        <v>27.0</v>
      </c>
      <c r="I10" s="1">
        <v>14.0</v>
      </c>
      <c r="J10" s="1">
        <v>17.0</v>
      </c>
      <c r="K10" s="1">
        <v>19.0</v>
      </c>
      <c r="L10" s="1">
        <v>16.0</v>
      </c>
      <c r="M10" s="1">
        <v>0.0</v>
      </c>
      <c r="N10" s="1">
        <v>3.0</v>
      </c>
      <c r="O10" s="1">
        <v>0.0</v>
      </c>
      <c r="P10" s="1">
        <v>1.0</v>
      </c>
      <c r="Q10" s="1">
        <v>2.0</v>
      </c>
      <c r="R10" s="1">
        <v>3.0</v>
      </c>
      <c r="S10" s="1">
        <v>0.0</v>
      </c>
      <c r="T10" s="1">
        <v>0.0</v>
      </c>
    </row>
    <row r="11">
      <c r="A11" s="1">
        <v>9.0</v>
      </c>
      <c r="B11" s="1">
        <v>1.0</v>
      </c>
      <c r="C11" s="1">
        <v>0.0</v>
      </c>
      <c r="D11" s="1">
        <v>9.0</v>
      </c>
      <c r="E11" s="1">
        <v>4.0</v>
      </c>
      <c r="F11" s="1">
        <v>3.0</v>
      </c>
      <c r="G11" s="1">
        <v>0.0</v>
      </c>
      <c r="H11" s="1">
        <v>5.0</v>
      </c>
      <c r="I11" s="1">
        <v>37.0</v>
      </c>
      <c r="J11" s="1">
        <v>0.0</v>
      </c>
      <c r="K11" s="1">
        <v>6.0</v>
      </c>
      <c r="L11" s="1">
        <v>31.0</v>
      </c>
      <c r="M11" s="1">
        <v>11.0</v>
      </c>
      <c r="N11" s="1">
        <v>241.0</v>
      </c>
      <c r="O11" s="1">
        <v>37.0</v>
      </c>
      <c r="P11" s="1">
        <v>23.0</v>
      </c>
      <c r="Q11" s="1">
        <v>0.0</v>
      </c>
      <c r="R11" s="1">
        <v>3.0</v>
      </c>
      <c r="S11" s="1">
        <v>0.0</v>
      </c>
      <c r="T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1.00</v>
      </c>
      <c r="C21" s="1" t="str">
        <f t="shared" si="1"/>
        <v>0.89</v>
      </c>
      <c r="D21" s="1" t="str">
        <f t="shared" si="1"/>
        <v>0.90</v>
      </c>
      <c r="E21" s="1" t="str">
        <f t="shared" si="1"/>
        <v>0.90</v>
      </c>
      <c r="F21" s="1" t="str">
        <f t="shared" si="1"/>
        <v/>
      </c>
      <c r="G21" s="1" t="str">
        <f t="shared" si="1"/>
        <v>0.88</v>
      </c>
      <c r="H21" s="1" t="str">
        <f t="shared" si="1"/>
        <v>0.89</v>
      </c>
      <c r="I21" s="1" t="str">
        <f t="shared" si="1"/>
        <v>0.85</v>
      </c>
      <c r="J21" s="1" t="str">
        <f t="shared" si="1"/>
        <v>1.00</v>
      </c>
      <c r="K21" s="1" t="str">
        <f t="shared" si="1"/>
        <v>0.92</v>
      </c>
      <c r="L21" s="1" t="str">
        <f t="shared" si="1"/>
        <v>1.00</v>
      </c>
      <c r="M21" s="1" t="str">
        <f t="shared" si="1"/>
        <v/>
      </c>
      <c r="N21" s="1" t="str">
        <f t="shared" si="1"/>
        <v>1.00</v>
      </c>
      <c r="O21" s="1" t="str">
        <f t="shared" si="1"/>
        <v>0.67</v>
      </c>
      <c r="P21" s="1" t="str">
        <f t="shared" si="1"/>
        <v/>
      </c>
      <c r="Q21" s="1" t="str">
        <f t="shared" si="1"/>
        <v>0.75</v>
      </c>
      <c r="R21" s="1" t="str">
        <f t="shared" si="1"/>
        <v>0.86</v>
      </c>
      <c r="S21" s="1" t="str">
        <f t="shared" si="1"/>
        <v>0.67</v>
      </c>
      <c r="T21" s="1" t="str">
        <f t="shared" si="1"/>
        <v>0.93</v>
      </c>
    </row>
    <row r="22">
      <c r="A22" s="1">
        <v>1.0</v>
      </c>
      <c r="B22" s="1" t="str">
        <f t="shared" ref="B22:T22" si="2">LEFT(B42,4)</f>
        <v>0.88</v>
      </c>
      <c r="C22" s="1" t="str">
        <f t="shared" si="2"/>
        <v>0.71</v>
      </c>
      <c r="D22" s="1" t="str">
        <f t="shared" si="2"/>
        <v>0.67</v>
      </c>
      <c r="E22" s="1" t="str">
        <f t="shared" si="2"/>
        <v>0.87</v>
      </c>
      <c r="F22" s="1" t="str">
        <f t="shared" si="2"/>
        <v>0.98</v>
      </c>
      <c r="G22" s="1" t="str">
        <f t="shared" si="2"/>
        <v/>
      </c>
      <c r="H22" s="1" t="str">
        <f t="shared" si="2"/>
        <v>0.71</v>
      </c>
      <c r="I22" s="1" t="str">
        <f t="shared" si="2"/>
        <v>0.83</v>
      </c>
      <c r="J22" s="1" t="str">
        <f t="shared" si="2"/>
        <v>0.75</v>
      </c>
      <c r="K22" s="1" t="str">
        <f t="shared" si="2"/>
        <v>0.33</v>
      </c>
      <c r="L22" s="1" t="str">
        <f t="shared" si="2"/>
        <v>1.00</v>
      </c>
      <c r="M22" s="1" t="str">
        <f t="shared" si="2"/>
        <v>1.00</v>
      </c>
      <c r="N22" s="1" t="str">
        <f t="shared" si="2"/>
        <v>0.87</v>
      </c>
      <c r="O22" s="1" t="str">
        <f t="shared" si="2"/>
        <v>0.50</v>
      </c>
      <c r="P22" s="1" t="str">
        <f t="shared" si="2"/>
        <v>0.67</v>
      </c>
      <c r="Q22" s="1" t="str">
        <f t="shared" si="2"/>
        <v>1.00</v>
      </c>
      <c r="R22" s="1" t="str">
        <f t="shared" si="2"/>
        <v>0.75</v>
      </c>
      <c r="S22" s="1" t="str">
        <f t="shared" si="2"/>
        <v>1.00</v>
      </c>
      <c r="T22" s="1" t="str">
        <f t="shared" si="2"/>
        <v/>
      </c>
    </row>
    <row r="23">
      <c r="A23" s="1">
        <v>2.0</v>
      </c>
      <c r="B23" s="1" t="str">
        <f t="shared" ref="B23:T23" si="3">LEFT(B43,4)</f>
        <v>0.92</v>
      </c>
      <c r="C23" s="1" t="str">
        <f t="shared" si="3"/>
        <v>0.90</v>
      </c>
      <c r="D23" s="1" t="str">
        <f t="shared" si="3"/>
        <v>0.75</v>
      </c>
      <c r="E23" s="1" t="str">
        <f t="shared" si="3"/>
        <v>0.94</v>
      </c>
      <c r="F23" s="1" t="str">
        <f t="shared" si="3"/>
        <v>0.87</v>
      </c>
      <c r="G23" s="1" t="str">
        <f t="shared" si="3"/>
        <v>0.82</v>
      </c>
      <c r="H23" s="1" t="str">
        <f t="shared" si="3"/>
        <v>0.86</v>
      </c>
      <c r="I23" s="1" t="str">
        <f t="shared" si="3"/>
        <v>0.81</v>
      </c>
      <c r="J23" s="1" t="str">
        <f t="shared" si="3"/>
        <v>0.85</v>
      </c>
      <c r="K23" s="1" t="str">
        <f t="shared" si="3"/>
        <v>0.96</v>
      </c>
      <c r="L23" s="1" t="str">
        <f t="shared" si="3"/>
        <v>0.82</v>
      </c>
      <c r="M23" s="1" t="str">
        <f t="shared" si="3"/>
        <v/>
      </c>
      <c r="N23" s="1" t="str">
        <f t="shared" si="3"/>
        <v>1.00</v>
      </c>
      <c r="O23" s="1" t="str">
        <f t="shared" si="3"/>
        <v/>
      </c>
      <c r="P23" s="1" t="str">
        <f t="shared" si="3"/>
        <v>1.00</v>
      </c>
      <c r="Q23" s="1" t="str">
        <f t="shared" si="3"/>
        <v>1.00</v>
      </c>
      <c r="R23" s="1" t="str">
        <f t="shared" si="3"/>
        <v>0.50</v>
      </c>
      <c r="S23" s="1" t="str">
        <f t="shared" si="3"/>
        <v>1.00</v>
      </c>
      <c r="T23" s="1" t="str">
        <f t="shared" si="3"/>
        <v>0.67</v>
      </c>
    </row>
    <row r="24">
      <c r="A24" s="1">
        <v>3.0</v>
      </c>
      <c r="B24" s="1" t="str">
        <f t="shared" ref="B24:T24" si="4">LEFT(B44,4)</f>
        <v>0.98</v>
      </c>
      <c r="C24" s="1" t="str">
        <f t="shared" si="4"/>
        <v>0.71</v>
      </c>
      <c r="D24" s="1" t="str">
        <f t="shared" si="4"/>
        <v>0.73</v>
      </c>
      <c r="E24" s="1" t="str">
        <f t="shared" si="4"/>
        <v>0.92</v>
      </c>
      <c r="F24" s="1" t="str">
        <f t="shared" si="4"/>
        <v>0.89</v>
      </c>
      <c r="G24" s="1" t="str">
        <f t="shared" si="4"/>
        <v>0.88</v>
      </c>
      <c r="H24" s="1" t="str">
        <f t="shared" si="4"/>
        <v>0.90</v>
      </c>
      <c r="I24" s="1" t="str">
        <f t="shared" si="4"/>
        <v>0.73</v>
      </c>
      <c r="J24" s="1" t="str">
        <f t="shared" si="4"/>
        <v>0.89</v>
      </c>
      <c r="K24" s="1" t="str">
        <f t="shared" si="4"/>
        <v>0.90</v>
      </c>
      <c r="L24" s="1" t="str">
        <f t="shared" si="4"/>
        <v>0.91</v>
      </c>
      <c r="M24" s="1" t="str">
        <f t="shared" si="4"/>
        <v>0.50</v>
      </c>
      <c r="N24" s="1" t="str">
        <f t="shared" si="4"/>
        <v>0.92</v>
      </c>
      <c r="O24" s="1" t="str">
        <f t="shared" si="4"/>
        <v/>
      </c>
      <c r="P24" s="1" t="str">
        <f t="shared" si="4"/>
        <v>1.00</v>
      </c>
      <c r="Q24" s="1" t="str">
        <f t="shared" si="4"/>
        <v>1.00</v>
      </c>
      <c r="R24" s="1" t="str">
        <f t="shared" si="4"/>
        <v>1.00</v>
      </c>
      <c r="S24" s="1" t="str">
        <f t="shared" si="4"/>
        <v/>
      </c>
      <c r="T24" s="1" t="str">
        <f t="shared" si="4"/>
        <v>1.00</v>
      </c>
    </row>
    <row r="25">
      <c r="A25" s="1">
        <v>4.0</v>
      </c>
      <c r="B25" s="1" t="str">
        <f t="shared" ref="B25:T25" si="5">LEFT(B45,4)</f>
        <v>0.83</v>
      </c>
      <c r="C25" s="1" t="str">
        <f t="shared" si="5"/>
        <v>0.86</v>
      </c>
      <c r="D25" s="1" t="str">
        <f t="shared" si="5"/>
        <v>0.81</v>
      </c>
      <c r="E25" s="1" t="str">
        <f t="shared" si="5"/>
        <v>0.88</v>
      </c>
      <c r="F25" s="1" t="str">
        <f t="shared" si="5"/>
        <v>1.00</v>
      </c>
      <c r="G25" s="1" t="str">
        <f t="shared" si="5"/>
        <v/>
      </c>
      <c r="H25" s="1" t="str">
        <f t="shared" si="5"/>
        <v>0.91</v>
      </c>
      <c r="I25" s="1" t="str">
        <f t="shared" si="5"/>
        <v>0.92</v>
      </c>
      <c r="J25" s="1" t="str">
        <f t="shared" si="5"/>
        <v>0.33</v>
      </c>
      <c r="K25" s="1" t="str">
        <f t="shared" si="5"/>
        <v>0.83</v>
      </c>
      <c r="L25" s="1" t="str">
        <f t="shared" si="5"/>
        <v>0.94</v>
      </c>
      <c r="M25" s="1" t="str">
        <f t="shared" si="5"/>
        <v>0.93</v>
      </c>
      <c r="N25" s="1" t="str">
        <f t="shared" si="5"/>
        <v>0.95</v>
      </c>
      <c r="O25" s="1" t="str">
        <f t="shared" si="5"/>
        <v>0.94</v>
      </c>
      <c r="P25" s="1" t="str">
        <f t="shared" si="5"/>
        <v>0.97</v>
      </c>
      <c r="Q25" s="1" t="str">
        <f t="shared" si="5"/>
        <v>0.78</v>
      </c>
      <c r="R25" s="1" t="str">
        <f t="shared" si="5"/>
        <v>0.50</v>
      </c>
      <c r="S25" s="1" t="str">
        <f t="shared" si="5"/>
        <v>1.00</v>
      </c>
      <c r="T25" s="1" t="str">
        <f t="shared" si="5"/>
        <v>1.00</v>
      </c>
    </row>
    <row r="26">
      <c r="A26" s="1">
        <v>5.0</v>
      </c>
      <c r="B26" s="1" t="str">
        <f t="shared" ref="B26:T26" si="6">LEFT(B46,4)</f>
        <v>0.97</v>
      </c>
      <c r="C26" s="1" t="str">
        <f t="shared" si="6"/>
        <v>0.92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0.87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0.96</v>
      </c>
      <c r="J26" s="1" t="str">
        <f t="shared" si="6"/>
        <v>0.95</v>
      </c>
      <c r="K26" s="1" t="str">
        <f t="shared" si="6"/>
        <v>0.96</v>
      </c>
      <c r="L26" s="1" t="str">
        <f t="shared" si="6"/>
        <v>0.93</v>
      </c>
      <c r="M26" s="1" t="str">
        <f t="shared" si="6"/>
        <v>0.95</v>
      </c>
      <c r="N26" s="1" t="str">
        <f t="shared" si="6"/>
        <v>0.86</v>
      </c>
      <c r="O26" s="1" t="str">
        <f t="shared" si="6"/>
        <v>0.94</v>
      </c>
      <c r="P26" s="1" t="str">
        <f t="shared" si="6"/>
        <v>0.96</v>
      </c>
      <c r="Q26" s="1" t="str">
        <f t="shared" si="6"/>
        <v>0.95</v>
      </c>
      <c r="R26" s="1" t="str">
        <f t="shared" si="6"/>
        <v>0.93</v>
      </c>
      <c r="S26" s="1" t="str">
        <f t="shared" si="6"/>
        <v>1.00</v>
      </c>
      <c r="T26" s="1" t="str">
        <f t="shared" si="6"/>
        <v>0.90</v>
      </c>
    </row>
    <row r="27">
      <c r="A27" s="1">
        <v>6.0</v>
      </c>
      <c r="B27" s="1" t="str">
        <f t="shared" ref="B27:T27" si="7">LEFT(B47,4)</f>
        <v>0.96</v>
      </c>
      <c r="C27" s="1" t="str">
        <f t="shared" si="7"/>
        <v>0.99</v>
      </c>
      <c r="D27" s="1" t="str">
        <f t="shared" si="7"/>
        <v>0.98</v>
      </c>
      <c r="E27" s="1" t="str">
        <f t="shared" si="7"/>
        <v>0.96</v>
      </c>
      <c r="F27" s="1" t="str">
        <f t="shared" si="7"/>
        <v>0.94</v>
      </c>
      <c r="G27" s="1" t="str">
        <f t="shared" si="7"/>
        <v>0.99</v>
      </c>
      <c r="H27" s="1" t="str">
        <f t="shared" si="7"/>
        <v>0.96</v>
      </c>
      <c r="I27" s="1" t="str">
        <f t="shared" si="7"/>
        <v>0.88</v>
      </c>
      <c r="J27" s="1" t="str">
        <f t="shared" si="7"/>
        <v>0.98</v>
      </c>
      <c r="K27" s="1" t="str">
        <f t="shared" si="7"/>
        <v>0.97</v>
      </c>
      <c r="L27" s="1" t="str">
        <f t="shared" si="7"/>
        <v>0.97</v>
      </c>
      <c r="M27" s="1" t="str">
        <f t="shared" si="7"/>
        <v/>
      </c>
      <c r="N27" s="1" t="str">
        <f t="shared" si="7"/>
        <v>1.00</v>
      </c>
      <c r="O27" s="1" t="str">
        <f t="shared" si="7"/>
        <v>0.95</v>
      </c>
      <c r="P27" s="1" t="str">
        <f t="shared" si="7"/>
        <v>1.00</v>
      </c>
      <c r="Q27" s="1" t="str">
        <f t="shared" si="7"/>
        <v>0.99</v>
      </c>
      <c r="R27" s="1" t="str">
        <f t="shared" si="7"/>
        <v>0.98</v>
      </c>
      <c r="S27" s="1" t="str">
        <f t="shared" si="7"/>
        <v>1.00</v>
      </c>
      <c r="T27" s="1" t="str">
        <f t="shared" si="7"/>
        <v>0.99</v>
      </c>
    </row>
    <row r="28">
      <c r="A28" s="1">
        <v>7.0</v>
      </c>
      <c r="B28" s="1" t="str">
        <f t="shared" ref="B28:T28" si="8">LEFT(B48,4)</f>
        <v>0.70</v>
      </c>
      <c r="C28" s="1" t="str">
        <f t="shared" si="8"/>
        <v>1.00</v>
      </c>
      <c r="D28" s="1" t="str">
        <f t="shared" si="8"/>
        <v>0.96</v>
      </c>
      <c r="E28" s="1" t="str">
        <f t="shared" si="8"/>
        <v>1.00</v>
      </c>
      <c r="F28" s="1" t="str">
        <f t="shared" si="8"/>
        <v>0.91</v>
      </c>
      <c r="G28" s="1" t="str">
        <f t="shared" si="8"/>
        <v>1.00</v>
      </c>
      <c r="H28" s="1" t="str">
        <f t="shared" si="8"/>
        <v>0.95</v>
      </c>
      <c r="I28" s="1" t="str">
        <f t="shared" si="8"/>
        <v>0.98</v>
      </c>
      <c r="J28" s="1" t="str">
        <f t="shared" si="8"/>
        <v>1.00</v>
      </c>
      <c r="K28" s="1" t="str">
        <f t="shared" si="8"/>
        <v>0.94</v>
      </c>
      <c r="L28" s="1" t="str">
        <f t="shared" si="8"/>
        <v>0.92</v>
      </c>
      <c r="M28" s="1" t="str">
        <f t="shared" si="8"/>
        <v>1.00</v>
      </c>
      <c r="N28" s="1" t="str">
        <f t="shared" si="8"/>
        <v>0.98</v>
      </c>
      <c r="O28" s="1" t="str">
        <f t="shared" si="8"/>
        <v>0.99</v>
      </c>
      <c r="P28" s="1" t="str">
        <f t="shared" si="8"/>
        <v>0.99</v>
      </c>
      <c r="Q28" s="1" t="str">
        <f t="shared" si="8"/>
        <v>0.00</v>
      </c>
      <c r="R28" s="1" t="str">
        <f t="shared" si="8"/>
        <v>0.00</v>
      </c>
      <c r="S28" s="1" t="str">
        <f t="shared" si="8"/>
        <v/>
      </c>
      <c r="T28" s="1" t="str">
        <f t="shared" si="8"/>
        <v>1.00</v>
      </c>
    </row>
    <row r="29">
      <c r="A29" s="1">
        <v>8.0</v>
      </c>
      <c r="B29" s="1" t="str">
        <f t="shared" ref="B29:T29" si="9">LEFT(B49,4)</f>
        <v>0.78</v>
      </c>
      <c r="C29" s="1" t="str">
        <f t="shared" si="9"/>
        <v>0.80</v>
      </c>
      <c r="D29" s="1" t="str">
        <f t="shared" si="9"/>
        <v>0.77</v>
      </c>
      <c r="E29" s="1" t="str">
        <f t="shared" si="9"/>
        <v>0.82</v>
      </c>
      <c r="F29" s="1" t="str">
        <f t="shared" si="9"/>
        <v>0.67</v>
      </c>
      <c r="G29" s="1" t="str">
        <f t="shared" si="9"/>
        <v>0.78</v>
      </c>
      <c r="H29" s="1" t="str">
        <f t="shared" si="9"/>
        <v>0.78</v>
      </c>
      <c r="I29" s="1" t="str">
        <f t="shared" si="9"/>
        <v>0.50</v>
      </c>
      <c r="J29" s="1" t="str">
        <f t="shared" si="9"/>
        <v>0.88</v>
      </c>
      <c r="K29" s="1" t="str">
        <f t="shared" si="9"/>
        <v>0.84</v>
      </c>
      <c r="L29" s="1" t="str">
        <f t="shared" si="9"/>
        <v>0.94</v>
      </c>
      <c r="M29" s="1" t="str">
        <f t="shared" si="9"/>
        <v/>
      </c>
      <c r="N29" s="1" t="str">
        <f t="shared" si="9"/>
        <v>0.67</v>
      </c>
      <c r="O29" s="1" t="str">
        <f t="shared" si="9"/>
        <v/>
      </c>
      <c r="P29" s="1" t="str">
        <f t="shared" si="9"/>
        <v>0.00</v>
      </c>
      <c r="Q29" s="1" t="str">
        <f t="shared" si="9"/>
        <v>0.50</v>
      </c>
      <c r="R29" s="1" t="str">
        <f t="shared" si="9"/>
        <v>0.33</v>
      </c>
      <c r="S29" s="1" t="str">
        <f t="shared" si="9"/>
        <v/>
      </c>
      <c r="T29" s="1" t="str">
        <f t="shared" si="9"/>
        <v/>
      </c>
    </row>
    <row r="30">
      <c r="A30" s="1">
        <v>9.0</v>
      </c>
      <c r="B30" s="1" t="str">
        <f t="shared" ref="B30:T30" si="10">LEFT(B50,4)</f>
        <v>0.00</v>
      </c>
      <c r="C30" s="1" t="str">
        <f t="shared" si="10"/>
        <v/>
      </c>
      <c r="D30" s="1" t="str">
        <f t="shared" si="10"/>
        <v>0.67</v>
      </c>
      <c r="E30" s="1" t="str">
        <f t="shared" si="10"/>
        <v>0.25</v>
      </c>
      <c r="F30" s="1" t="str">
        <f t="shared" si="10"/>
        <v>1.00</v>
      </c>
      <c r="G30" s="1" t="str">
        <f t="shared" si="10"/>
        <v/>
      </c>
      <c r="H30" s="1" t="str">
        <f t="shared" si="10"/>
        <v>1.00</v>
      </c>
      <c r="I30" s="1" t="str">
        <f t="shared" si="10"/>
        <v>0.70</v>
      </c>
      <c r="J30" s="1" t="str">
        <f t="shared" si="10"/>
        <v/>
      </c>
      <c r="K30" s="1" t="str">
        <f t="shared" si="10"/>
        <v>0.83</v>
      </c>
      <c r="L30" s="1" t="str">
        <f t="shared" si="10"/>
        <v>0.87</v>
      </c>
      <c r="M30" s="1" t="str">
        <f t="shared" si="10"/>
        <v>0.73</v>
      </c>
      <c r="N30" s="1" t="str">
        <f t="shared" si="10"/>
        <v>0.89</v>
      </c>
      <c r="O30" s="1" t="str">
        <f t="shared" si="10"/>
        <v>0.73</v>
      </c>
      <c r="P30" s="1" t="str">
        <f t="shared" si="10"/>
        <v>0.91</v>
      </c>
      <c r="Q30" s="1" t="str">
        <f t="shared" si="10"/>
        <v/>
      </c>
      <c r="R30" s="1" t="str">
        <f t="shared" si="10"/>
        <v>0.33</v>
      </c>
      <c r="S30" s="1" t="str">
        <f t="shared" si="10"/>
        <v/>
      </c>
      <c r="T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56</v>
      </c>
      <c r="C41" s="1" t="s">
        <v>61</v>
      </c>
      <c r="D41" s="1" t="s">
        <v>63</v>
      </c>
      <c r="E41" s="1" t="s">
        <v>63</v>
      </c>
      <c r="F41" s="1"/>
      <c r="G41" s="1" t="s">
        <v>81</v>
      </c>
      <c r="H41" s="1" t="s">
        <v>61</v>
      </c>
      <c r="I41" s="1" t="s">
        <v>69</v>
      </c>
      <c r="J41" s="1" t="s">
        <v>56</v>
      </c>
      <c r="K41" s="1" t="s">
        <v>55</v>
      </c>
      <c r="L41" s="1" t="s">
        <v>56</v>
      </c>
      <c r="M41" s="1"/>
      <c r="N41" s="1" t="s">
        <v>56</v>
      </c>
      <c r="O41" s="1" t="s">
        <v>68</v>
      </c>
      <c r="P41" s="1"/>
      <c r="Q41" s="1" t="s">
        <v>67</v>
      </c>
      <c r="R41" s="1" t="s">
        <v>58</v>
      </c>
      <c r="S41" s="1" t="s">
        <v>68</v>
      </c>
      <c r="T41" s="1" t="s">
        <v>60</v>
      </c>
    </row>
    <row r="42">
      <c r="A42" s="1">
        <v>1.0</v>
      </c>
      <c r="B42" s="1" t="s">
        <v>81</v>
      </c>
      <c r="C42" s="1" t="s">
        <v>66</v>
      </c>
      <c r="D42" s="1" t="s">
        <v>68</v>
      </c>
      <c r="E42" s="1" t="s">
        <v>53</v>
      </c>
      <c r="F42" s="1" t="s">
        <v>65</v>
      </c>
      <c r="G42" s="1"/>
      <c r="H42" s="1" t="s">
        <v>66</v>
      </c>
      <c r="I42" s="1" t="s">
        <v>64</v>
      </c>
      <c r="J42" s="1" t="s">
        <v>67</v>
      </c>
      <c r="K42" s="1" t="s">
        <v>87</v>
      </c>
      <c r="L42" s="1" t="s">
        <v>56</v>
      </c>
      <c r="M42" s="1" t="s">
        <v>56</v>
      </c>
      <c r="N42" s="1" t="s">
        <v>53</v>
      </c>
      <c r="O42" s="1" t="s">
        <v>73</v>
      </c>
      <c r="P42" s="1" t="s">
        <v>68</v>
      </c>
      <c r="Q42" s="1" t="s">
        <v>56</v>
      </c>
      <c r="R42" s="1" t="s">
        <v>67</v>
      </c>
      <c r="S42" s="1" t="s">
        <v>56</v>
      </c>
      <c r="T42" s="1"/>
    </row>
    <row r="43">
      <c r="A43" s="1">
        <v>2.0</v>
      </c>
      <c r="B43" s="1" t="s">
        <v>55</v>
      </c>
      <c r="C43" s="1" t="s">
        <v>63</v>
      </c>
      <c r="D43" s="1" t="s">
        <v>67</v>
      </c>
      <c r="E43" s="1" t="s">
        <v>76</v>
      </c>
      <c r="F43" s="1" t="s">
        <v>53</v>
      </c>
      <c r="G43" s="1" t="s">
        <v>79</v>
      </c>
      <c r="H43" s="1" t="s">
        <v>58</v>
      </c>
      <c r="I43" s="1" t="s">
        <v>84</v>
      </c>
      <c r="J43" s="1" t="s">
        <v>69</v>
      </c>
      <c r="K43" s="1" t="s">
        <v>82</v>
      </c>
      <c r="L43" s="1" t="s">
        <v>79</v>
      </c>
      <c r="M43" s="1"/>
      <c r="N43" s="1" t="s">
        <v>56</v>
      </c>
      <c r="O43" s="1"/>
      <c r="P43" s="1" t="s">
        <v>56</v>
      </c>
      <c r="Q43" s="1" t="s">
        <v>56</v>
      </c>
      <c r="R43" s="1" t="s">
        <v>73</v>
      </c>
      <c r="S43" s="1" t="s">
        <v>56</v>
      </c>
      <c r="T43" s="1" t="s">
        <v>68</v>
      </c>
    </row>
    <row r="44">
      <c r="A44" s="1">
        <v>3.0</v>
      </c>
      <c r="B44" s="1" t="s">
        <v>65</v>
      </c>
      <c r="C44" s="1" t="s">
        <v>66</v>
      </c>
      <c r="D44" s="1" t="s">
        <v>72</v>
      </c>
      <c r="E44" s="1" t="s">
        <v>55</v>
      </c>
      <c r="F44" s="1" t="s">
        <v>61</v>
      </c>
      <c r="G44" s="1" t="s">
        <v>81</v>
      </c>
      <c r="H44" s="1" t="s">
        <v>63</v>
      </c>
      <c r="I44" s="1" t="s">
        <v>72</v>
      </c>
      <c r="J44" s="1" t="s">
        <v>61</v>
      </c>
      <c r="K44" s="1" t="s">
        <v>63</v>
      </c>
      <c r="L44" s="1" t="s">
        <v>54</v>
      </c>
      <c r="M44" s="1" t="s">
        <v>73</v>
      </c>
      <c r="N44" s="1" t="s">
        <v>55</v>
      </c>
      <c r="O44" s="1"/>
      <c r="P44" s="1" t="s">
        <v>56</v>
      </c>
      <c r="Q44" s="1" t="s">
        <v>56</v>
      </c>
      <c r="R44" s="1" t="s">
        <v>56</v>
      </c>
      <c r="S44" s="1"/>
      <c r="T44" s="1" t="s">
        <v>56</v>
      </c>
    </row>
    <row r="45">
      <c r="A45" s="1">
        <v>4.0</v>
      </c>
      <c r="B45" s="1" t="s">
        <v>64</v>
      </c>
      <c r="C45" s="1" t="s">
        <v>58</v>
      </c>
      <c r="D45" s="1" t="s">
        <v>84</v>
      </c>
      <c r="E45" s="1" t="s">
        <v>81</v>
      </c>
      <c r="F45" s="1" t="s">
        <v>56</v>
      </c>
      <c r="G45" s="1"/>
      <c r="H45" s="1" t="s">
        <v>54</v>
      </c>
      <c r="I45" s="1" t="s">
        <v>55</v>
      </c>
      <c r="J45" s="1" t="s">
        <v>87</v>
      </c>
      <c r="K45" s="1" t="s">
        <v>64</v>
      </c>
      <c r="L45" s="1" t="s">
        <v>76</v>
      </c>
      <c r="M45" s="1" t="s">
        <v>60</v>
      </c>
      <c r="N45" s="1" t="s">
        <v>71</v>
      </c>
      <c r="O45" s="1" t="s">
        <v>76</v>
      </c>
      <c r="P45" s="1" t="s">
        <v>83</v>
      </c>
      <c r="Q45" s="1" t="s">
        <v>86</v>
      </c>
      <c r="R45" s="1" t="s">
        <v>73</v>
      </c>
      <c r="S45" s="1" t="s">
        <v>56</v>
      </c>
      <c r="T45" s="1" t="s">
        <v>56</v>
      </c>
    </row>
    <row r="46">
      <c r="A46" s="1">
        <v>5.0</v>
      </c>
      <c r="B46" s="1" t="s">
        <v>83</v>
      </c>
      <c r="C46" s="1" t="s">
        <v>55</v>
      </c>
      <c r="D46" s="1" t="s">
        <v>82</v>
      </c>
      <c r="E46" s="1" t="s">
        <v>82</v>
      </c>
      <c r="F46" s="1" t="s">
        <v>53</v>
      </c>
      <c r="G46" s="1" t="s">
        <v>82</v>
      </c>
      <c r="H46" s="1" t="s">
        <v>83</v>
      </c>
      <c r="I46" s="1" t="s">
        <v>82</v>
      </c>
      <c r="J46" s="1" t="s">
        <v>71</v>
      </c>
      <c r="K46" s="1" t="s">
        <v>82</v>
      </c>
      <c r="L46" s="1" t="s">
        <v>60</v>
      </c>
      <c r="M46" s="1" t="s">
        <v>71</v>
      </c>
      <c r="N46" s="1" t="s">
        <v>58</v>
      </c>
      <c r="O46" s="1" t="s">
        <v>76</v>
      </c>
      <c r="P46" s="1" t="s">
        <v>82</v>
      </c>
      <c r="Q46" s="1" t="s">
        <v>71</v>
      </c>
      <c r="R46" s="1" t="s">
        <v>60</v>
      </c>
      <c r="S46" s="1" t="s">
        <v>56</v>
      </c>
      <c r="T46" s="1" t="s">
        <v>63</v>
      </c>
    </row>
    <row r="47">
      <c r="A47" s="1">
        <v>6.0</v>
      </c>
      <c r="B47" s="1" t="s">
        <v>82</v>
      </c>
      <c r="C47" s="1" t="s">
        <v>75</v>
      </c>
      <c r="D47" s="1" t="s">
        <v>65</v>
      </c>
      <c r="E47" s="1" t="s">
        <v>82</v>
      </c>
      <c r="F47" s="1" t="s">
        <v>76</v>
      </c>
      <c r="G47" s="1" t="s">
        <v>75</v>
      </c>
      <c r="H47" s="1" t="s">
        <v>82</v>
      </c>
      <c r="I47" s="1" t="s">
        <v>81</v>
      </c>
      <c r="J47" s="1" t="s">
        <v>65</v>
      </c>
      <c r="K47" s="1" t="s">
        <v>83</v>
      </c>
      <c r="L47" s="1" t="s">
        <v>83</v>
      </c>
      <c r="M47" s="1"/>
      <c r="N47" s="1" t="s">
        <v>56</v>
      </c>
      <c r="O47" s="1" t="s">
        <v>71</v>
      </c>
      <c r="P47" s="1" t="s">
        <v>56</v>
      </c>
      <c r="Q47" s="1" t="s">
        <v>75</v>
      </c>
      <c r="R47" s="1" t="s">
        <v>65</v>
      </c>
      <c r="S47" s="1" t="s">
        <v>56</v>
      </c>
      <c r="T47" s="1" t="s">
        <v>75</v>
      </c>
    </row>
    <row r="48">
      <c r="A48" s="1">
        <v>7.0</v>
      </c>
      <c r="B48" s="1" t="s">
        <v>85</v>
      </c>
      <c r="C48" s="1" t="s">
        <v>56</v>
      </c>
      <c r="D48" s="1" t="s">
        <v>82</v>
      </c>
      <c r="E48" s="1" t="s">
        <v>56</v>
      </c>
      <c r="F48" s="1" t="s">
        <v>54</v>
      </c>
      <c r="G48" s="1" t="s">
        <v>56</v>
      </c>
      <c r="H48" s="1" t="s">
        <v>71</v>
      </c>
      <c r="I48" s="1" t="s">
        <v>65</v>
      </c>
      <c r="J48" s="1" t="s">
        <v>56</v>
      </c>
      <c r="K48" s="1" t="s">
        <v>76</v>
      </c>
      <c r="L48" s="1" t="s">
        <v>55</v>
      </c>
      <c r="M48" s="1" t="s">
        <v>56</v>
      </c>
      <c r="N48" s="1" t="s">
        <v>65</v>
      </c>
      <c r="O48" s="1" t="s">
        <v>75</v>
      </c>
      <c r="P48" s="1" t="s">
        <v>75</v>
      </c>
      <c r="Q48" s="1" t="s">
        <v>74</v>
      </c>
      <c r="R48" s="1" t="s">
        <v>74</v>
      </c>
      <c r="S48" s="1"/>
      <c r="T48" s="1" t="s">
        <v>56</v>
      </c>
    </row>
    <row r="49">
      <c r="A49" s="1">
        <v>8.0</v>
      </c>
      <c r="B49" s="1" t="s">
        <v>86</v>
      </c>
      <c r="C49" s="1" t="s">
        <v>59</v>
      </c>
      <c r="D49" s="1" t="s">
        <v>57</v>
      </c>
      <c r="E49" s="1" t="s">
        <v>79</v>
      </c>
      <c r="F49" s="1" t="s">
        <v>68</v>
      </c>
      <c r="G49" s="1" t="s">
        <v>86</v>
      </c>
      <c r="H49" s="1" t="s">
        <v>86</v>
      </c>
      <c r="I49" s="1" t="s">
        <v>73</v>
      </c>
      <c r="J49" s="1" t="s">
        <v>81</v>
      </c>
      <c r="K49" s="1" t="s">
        <v>70</v>
      </c>
      <c r="L49" s="1" t="s">
        <v>76</v>
      </c>
      <c r="M49" s="1"/>
      <c r="N49" s="1" t="s">
        <v>68</v>
      </c>
      <c r="O49" s="1"/>
      <c r="P49" s="1" t="s">
        <v>74</v>
      </c>
      <c r="Q49" s="1" t="s">
        <v>73</v>
      </c>
      <c r="R49" s="1" t="s">
        <v>87</v>
      </c>
      <c r="S49" s="1"/>
      <c r="T49" s="1"/>
    </row>
    <row r="50">
      <c r="A50" s="1">
        <v>9.0</v>
      </c>
      <c r="B50" s="1" t="s">
        <v>74</v>
      </c>
      <c r="C50" s="1"/>
      <c r="D50" s="1" t="s">
        <v>68</v>
      </c>
      <c r="E50" s="1" t="s">
        <v>95</v>
      </c>
      <c r="F50" s="1" t="s">
        <v>56</v>
      </c>
      <c r="G50" s="1"/>
      <c r="H50" s="1" t="s">
        <v>56</v>
      </c>
      <c r="I50" s="1" t="s">
        <v>85</v>
      </c>
      <c r="J50" s="1"/>
      <c r="K50" s="1" t="s">
        <v>64</v>
      </c>
      <c r="L50" s="1" t="s">
        <v>53</v>
      </c>
      <c r="M50" s="1" t="s">
        <v>72</v>
      </c>
      <c r="N50" s="1" t="s">
        <v>61</v>
      </c>
      <c r="O50" s="1" t="s">
        <v>72</v>
      </c>
      <c r="P50" s="1" t="s">
        <v>54</v>
      </c>
      <c r="Q50" s="1"/>
      <c r="R50" s="1" t="s">
        <v>87</v>
      </c>
      <c r="S50" s="1"/>
      <c r="T50" s="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</row>
    <row r="2">
      <c r="A2" s="1">
        <v>0.0</v>
      </c>
      <c r="B2" s="1">
        <v>20.0</v>
      </c>
      <c r="C2" s="1">
        <v>456.0</v>
      </c>
      <c r="D2" s="1">
        <v>756.0</v>
      </c>
      <c r="E2" s="1">
        <v>32.0</v>
      </c>
      <c r="F2" s="1">
        <v>0.0</v>
      </c>
      <c r="G2" s="1">
        <v>52.0</v>
      </c>
      <c r="H2" s="1">
        <v>83.0</v>
      </c>
      <c r="I2" s="1">
        <v>117.0</v>
      </c>
      <c r="J2" s="1">
        <v>12.0</v>
      </c>
      <c r="K2" s="1">
        <v>63.0</v>
      </c>
      <c r="L2" s="1">
        <v>0.0</v>
      </c>
      <c r="M2" s="1">
        <v>3.0</v>
      </c>
      <c r="N2" s="1">
        <v>1.0</v>
      </c>
      <c r="O2" s="1">
        <v>68.0</v>
      </c>
      <c r="P2" s="1">
        <v>0.0</v>
      </c>
      <c r="Q2" s="1">
        <v>2.0</v>
      </c>
      <c r="R2" s="1">
        <v>17.0</v>
      </c>
    </row>
    <row r="3">
      <c r="A3" s="1">
        <v>1.0</v>
      </c>
      <c r="B3" s="1">
        <v>57.0</v>
      </c>
      <c r="C3" s="1">
        <v>48.0</v>
      </c>
      <c r="D3" s="1">
        <v>27.0</v>
      </c>
      <c r="E3" s="1">
        <v>554.0</v>
      </c>
      <c r="F3" s="1">
        <v>8890.0</v>
      </c>
      <c r="G3" s="1">
        <v>5.0</v>
      </c>
      <c r="H3" s="1">
        <v>10.0</v>
      </c>
      <c r="I3" s="1">
        <v>12.0</v>
      </c>
      <c r="J3" s="1">
        <v>14.0</v>
      </c>
      <c r="K3" s="1">
        <v>12.0</v>
      </c>
      <c r="L3" s="1">
        <v>5.0</v>
      </c>
      <c r="M3" s="1">
        <v>15.0</v>
      </c>
      <c r="N3" s="1">
        <v>53.0</v>
      </c>
      <c r="O3" s="1">
        <v>31.0</v>
      </c>
      <c r="P3" s="1">
        <v>0.0</v>
      </c>
      <c r="Q3" s="1">
        <v>2.0</v>
      </c>
      <c r="R3" s="1">
        <v>8.0</v>
      </c>
    </row>
    <row r="4">
      <c r="A4" s="1">
        <v>2.0</v>
      </c>
      <c r="B4" s="1">
        <v>446.0</v>
      </c>
      <c r="C4" s="1">
        <v>77.0</v>
      </c>
      <c r="D4" s="1">
        <v>25.0</v>
      </c>
      <c r="E4" s="1">
        <v>1893.0</v>
      </c>
      <c r="F4" s="1">
        <v>752.0</v>
      </c>
      <c r="G4" s="1">
        <v>34.0</v>
      </c>
      <c r="H4" s="1">
        <v>44.0</v>
      </c>
      <c r="I4" s="1">
        <v>7.0</v>
      </c>
      <c r="J4" s="1">
        <v>52.0</v>
      </c>
      <c r="K4" s="1">
        <v>54.0</v>
      </c>
      <c r="L4" s="1">
        <v>42.0</v>
      </c>
      <c r="M4" s="1">
        <v>1.0</v>
      </c>
      <c r="N4" s="1">
        <v>4.0</v>
      </c>
      <c r="O4" s="1">
        <v>0.0</v>
      </c>
      <c r="P4" s="1">
        <v>1.0</v>
      </c>
      <c r="Q4" s="1">
        <v>3.0</v>
      </c>
      <c r="R4" s="1">
        <v>2.0</v>
      </c>
    </row>
    <row r="5">
      <c r="A5" s="1">
        <v>3.0</v>
      </c>
      <c r="B5" s="1">
        <v>8121.0</v>
      </c>
      <c r="C5" s="1">
        <v>140.0</v>
      </c>
      <c r="D5" s="1">
        <v>50.0</v>
      </c>
      <c r="E5" s="1">
        <v>961.0</v>
      </c>
      <c r="F5" s="1">
        <v>212.0</v>
      </c>
      <c r="G5" s="1">
        <v>203.0</v>
      </c>
      <c r="H5" s="1">
        <v>134.0</v>
      </c>
      <c r="I5" s="1">
        <v>1.0</v>
      </c>
      <c r="J5" s="1">
        <v>474.0</v>
      </c>
      <c r="K5" s="1">
        <v>142.0</v>
      </c>
      <c r="L5" s="1">
        <v>15.0</v>
      </c>
      <c r="M5" s="1">
        <v>3.0</v>
      </c>
      <c r="N5" s="1">
        <v>4.0</v>
      </c>
      <c r="O5" s="1">
        <v>4.0</v>
      </c>
      <c r="P5" s="1">
        <v>1.0</v>
      </c>
      <c r="Q5" s="1">
        <v>7.0</v>
      </c>
      <c r="R5" s="1">
        <v>2.0</v>
      </c>
    </row>
    <row r="6">
      <c r="A6" s="1">
        <v>4.0</v>
      </c>
      <c r="B6" s="1">
        <v>37.0</v>
      </c>
      <c r="C6" s="1">
        <v>60.0</v>
      </c>
      <c r="D6" s="1">
        <v>106.0</v>
      </c>
      <c r="E6" s="1">
        <v>167.0</v>
      </c>
      <c r="F6" s="1">
        <v>74.0</v>
      </c>
      <c r="G6" s="1">
        <v>13.0</v>
      </c>
      <c r="H6" s="1">
        <v>176.0</v>
      </c>
      <c r="I6" s="1">
        <v>1163.0</v>
      </c>
      <c r="J6" s="1">
        <v>14.0</v>
      </c>
      <c r="K6" s="1">
        <v>36.0</v>
      </c>
      <c r="L6" s="1">
        <v>5212.0</v>
      </c>
      <c r="M6" s="1">
        <v>3979.0</v>
      </c>
      <c r="N6" s="1">
        <v>4705.0</v>
      </c>
      <c r="O6" s="1">
        <v>956.0</v>
      </c>
      <c r="P6" s="1">
        <v>823.0</v>
      </c>
      <c r="Q6" s="1">
        <v>18.0</v>
      </c>
      <c r="R6" s="1">
        <v>9.0</v>
      </c>
    </row>
    <row r="7">
      <c r="A7" s="1">
        <v>5.0</v>
      </c>
      <c r="B7" s="1">
        <v>4193.0</v>
      </c>
      <c r="C7" s="1">
        <v>2453.0</v>
      </c>
      <c r="D7" s="1">
        <v>6612.0</v>
      </c>
      <c r="E7" s="1">
        <v>3542.0</v>
      </c>
      <c r="F7" s="1">
        <v>88.0</v>
      </c>
      <c r="G7" s="1">
        <v>5169.0</v>
      </c>
      <c r="H7" s="1">
        <v>2759.0</v>
      </c>
      <c r="I7" s="1">
        <v>3589.0</v>
      </c>
      <c r="J7" s="1">
        <v>2837.0</v>
      </c>
      <c r="K7" s="1">
        <v>1179.0</v>
      </c>
      <c r="L7" s="1">
        <v>632.0</v>
      </c>
      <c r="M7" s="1">
        <v>591.0</v>
      </c>
      <c r="N7" s="1">
        <v>319.0</v>
      </c>
      <c r="O7" s="1">
        <v>4044.0</v>
      </c>
      <c r="P7" s="1">
        <v>36.0</v>
      </c>
      <c r="Q7" s="1">
        <v>414.0</v>
      </c>
      <c r="R7" s="1">
        <v>530.0</v>
      </c>
    </row>
    <row r="8">
      <c r="A8" s="1">
        <v>6.0</v>
      </c>
      <c r="B8" s="1">
        <v>475.0</v>
      </c>
      <c r="C8" s="1">
        <v>4490.0</v>
      </c>
      <c r="D8" s="1">
        <v>6746.0</v>
      </c>
      <c r="E8" s="1">
        <v>3227.0</v>
      </c>
      <c r="F8" s="1">
        <v>403.0</v>
      </c>
      <c r="G8" s="1">
        <v>4186.0</v>
      </c>
      <c r="H8" s="1">
        <v>1271.0</v>
      </c>
      <c r="I8" s="1">
        <v>1044.0</v>
      </c>
      <c r="J8" s="1">
        <v>2017.0</v>
      </c>
      <c r="K8" s="1">
        <v>717.0</v>
      </c>
      <c r="L8" s="1">
        <v>545.0</v>
      </c>
      <c r="M8" s="1">
        <v>52.0</v>
      </c>
      <c r="N8" s="1">
        <v>317.0</v>
      </c>
      <c r="O8" s="1">
        <v>534.0</v>
      </c>
      <c r="P8" s="1">
        <v>13.0</v>
      </c>
      <c r="Q8" s="1">
        <v>302.0</v>
      </c>
      <c r="R8" s="1">
        <v>649.0</v>
      </c>
    </row>
    <row r="9">
      <c r="A9" s="1">
        <v>7.0</v>
      </c>
      <c r="B9" s="1">
        <v>1.0</v>
      </c>
      <c r="C9" s="1">
        <v>15.0</v>
      </c>
      <c r="D9" s="1">
        <v>4.0</v>
      </c>
      <c r="E9" s="1">
        <v>2.0</v>
      </c>
      <c r="F9" s="1">
        <v>9.0</v>
      </c>
      <c r="G9" s="1">
        <v>1.0</v>
      </c>
      <c r="H9" s="1">
        <v>2.0</v>
      </c>
      <c r="I9" s="1">
        <v>10.0</v>
      </c>
      <c r="J9" s="1">
        <v>2.0</v>
      </c>
      <c r="K9" s="1">
        <v>3.0</v>
      </c>
      <c r="L9" s="1">
        <v>6.0</v>
      </c>
      <c r="M9" s="1">
        <v>7.0</v>
      </c>
      <c r="N9" s="1">
        <v>5.0</v>
      </c>
      <c r="O9" s="1">
        <v>3.0</v>
      </c>
      <c r="P9" s="1">
        <v>0.0</v>
      </c>
      <c r="Q9" s="1">
        <v>0.0</v>
      </c>
      <c r="R9" s="1">
        <v>0.0</v>
      </c>
    </row>
    <row r="10">
      <c r="A10" s="1">
        <v>8.0</v>
      </c>
      <c r="B10" s="1">
        <v>63.0</v>
      </c>
      <c r="C10" s="1">
        <v>40.0</v>
      </c>
      <c r="D10" s="1">
        <v>46.0</v>
      </c>
      <c r="E10" s="1">
        <v>171.0</v>
      </c>
      <c r="F10" s="1">
        <v>6.0</v>
      </c>
      <c r="G10" s="1">
        <v>19.0</v>
      </c>
      <c r="H10" s="1">
        <v>58.0</v>
      </c>
      <c r="I10" s="1">
        <v>29.0</v>
      </c>
      <c r="J10" s="1">
        <v>23.0</v>
      </c>
      <c r="K10" s="1">
        <v>31.0</v>
      </c>
      <c r="L10" s="1">
        <v>8.0</v>
      </c>
      <c r="M10" s="1">
        <v>4.0</v>
      </c>
      <c r="N10" s="1">
        <v>7.0</v>
      </c>
      <c r="O10" s="1">
        <v>13.0</v>
      </c>
      <c r="P10" s="1">
        <v>1.0</v>
      </c>
      <c r="Q10" s="1">
        <v>0.0</v>
      </c>
      <c r="R10" s="1">
        <v>2.0</v>
      </c>
    </row>
    <row r="11">
      <c r="A11" s="1">
        <v>9.0</v>
      </c>
      <c r="B11" s="1">
        <v>18.0</v>
      </c>
      <c r="C11" s="1">
        <v>16.0</v>
      </c>
      <c r="D11" s="1">
        <v>13.0</v>
      </c>
      <c r="E11" s="1">
        <v>12.0</v>
      </c>
      <c r="F11" s="1">
        <v>4.0</v>
      </c>
      <c r="G11" s="1">
        <v>2.0</v>
      </c>
      <c r="H11" s="1">
        <v>11.0</v>
      </c>
      <c r="I11" s="1">
        <v>25.0</v>
      </c>
      <c r="J11" s="1">
        <v>4.0</v>
      </c>
      <c r="K11" s="1">
        <v>6.0</v>
      </c>
      <c r="L11" s="1">
        <v>7.0</v>
      </c>
      <c r="M11" s="1">
        <v>95.0</v>
      </c>
      <c r="N11" s="1">
        <v>49.0</v>
      </c>
      <c r="O11" s="1">
        <v>17.0</v>
      </c>
      <c r="P11" s="1">
        <v>1.0</v>
      </c>
      <c r="Q11" s="1">
        <v>1.0</v>
      </c>
      <c r="R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</row>
    <row r="21">
      <c r="A21" s="1">
        <v>0.0</v>
      </c>
      <c r="B21" s="1" t="str">
        <f t="shared" ref="B21:R21" si="1">LEFT(B41,4)</f>
        <v>0.90</v>
      </c>
      <c r="C21" s="1" t="str">
        <f t="shared" si="1"/>
        <v>0.93</v>
      </c>
      <c r="D21" s="1" t="str">
        <f t="shared" si="1"/>
        <v>0.91</v>
      </c>
      <c r="E21" s="1" t="str">
        <f t="shared" si="1"/>
        <v>0.91</v>
      </c>
      <c r="F21" s="1" t="str">
        <f t="shared" si="1"/>
        <v/>
      </c>
      <c r="G21" s="1" t="str">
        <f t="shared" si="1"/>
        <v>0.94</v>
      </c>
      <c r="H21" s="1" t="str">
        <f t="shared" si="1"/>
        <v>0.88</v>
      </c>
      <c r="I21" s="1" t="str">
        <f t="shared" si="1"/>
        <v>0.78</v>
      </c>
      <c r="J21" s="1" t="str">
        <f t="shared" si="1"/>
        <v>0.92</v>
      </c>
      <c r="K21" s="1" t="str">
        <f t="shared" si="1"/>
        <v>0.90</v>
      </c>
      <c r="L21" s="1" t="str">
        <f t="shared" si="1"/>
        <v/>
      </c>
      <c r="M21" s="1" t="str">
        <f t="shared" si="1"/>
        <v>0.67</v>
      </c>
      <c r="N21" s="1" t="str">
        <f t="shared" si="1"/>
        <v>1.00</v>
      </c>
      <c r="O21" s="1" t="str">
        <f t="shared" si="1"/>
        <v>0.78</v>
      </c>
      <c r="P21" s="1" t="str">
        <f t="shared" si="1"/>
        <v/>
      </c>
      <c r="Q21" s="1" t="str">
        <f t="shared" si="1"/>
        <v>1.00</v>
      </c>
      <c r="R21" s="1" t="str">
        <f t="shared" si="1"/>
        <v>0.94</v>
      </c>
    </row>
    <row r="22">
      <c r="A22" s="1">
        <v>1.0</v>
      </c>
      <c r="B22" s="1" t="str">
        <f t="shared" ref="B22:R22" si="2">LEFT(B42,4)</f>
        <v>0.88</v>
      </c>
      <c r="C22" s="1" t="str">
        <f t="shared" si="2"/>
        <v>0.90</v>
      </c>
      <c r="D22" s="1" t="str">
        <f t="shared" si="2"/>
        <v>0.85</v>
      </c>
      <c r="E22" s="1" t="str">
        <f t="shared" si="2"/>
        <v>0.87</v>
      </c>
      <c r="F22" s="1" t="str">
        <f t="shared" si="2"/>
        <v>0.98</v>
      </c>
      <c r="G22" s="1" t="str">
        <f t="shared" si="2"/>
        <v>0.60</v>
      </c>
      <c r="H22" s="1" t="str">
        <f t="shared" si="2"/>
        <v>1.00</v>
      </c>
      <c r="I22" s="1" t="str">
        <f t="shared" si="2"/>
        <v>0.75</v>
      </c>
      <c r="J22" s="1" t="str">
        <f t="shared" si="2"/>
        <v>0.86</v>
      </c>
      <c r="K22" s="1" t="str">
        <f t="shared" si="2"/>
        <v>0.75</v>
      </c>
      <c r="L22" s="1" t="str">
        <f t="shared" si="2"/>
        <v>0.60</v>
      </c>
      <c r="M22" s="1" t="str">
        <f t="shared" si="2"/>
        <v>0.87</v>
      </c>
      <c r="N22" s="1" t="str">
        <f t="shared" si="2"/>
        <v>0.81</v>
      </c>
      <c r="O22" s="1" t="str">
        <f t="shared" si="2"/>
        <v>0.68</v>
      </c>
      <c r="P22" s="1" t="str">
        <f t="shared" si="2"/>
        <v/>
      </c>
      <c r="Q22" s="1" t="str">
        <f t="shared" si="2"/>
        <v>0.50</v>
      </c>
      <c r="R22" s="1" t="str">
        <f t="shared" si="2"/>
        <v>0.88</v>
      </c>
    </row>
    <row r="23">
      <c r="A23" s="1">
        <v>2.0</v>
      </c>
      <c r="B23" s="1" t="str">
        <f t="shared" ref="B23:R23" si="3">LEFT(B43,4)</f>
        <v>0.93</v>
      </c>
      <c r="C23" s="1" t="str">
        <f t="shared" si="3"/>
        <v>0.90</v>
      </c>
      <c r="D23" s="1" t="str">
        <f t="shared" si="3"/>
        <v>0.84</v>
      </c>
      <c r="E23" s="1" t="str">
        <f t="shared" si="3"/>
        <v>0.95</v>
      </c>
      <c r="F23" s="1" t="str">
        <f t="shared" si="3"/>
        <v>0.89</v>
      </c>
      <c r="G23" s="1" t="str">
        <f t="shared" si="3"/>
        <v>0.91</v>
      </c>
      <c r="H23" s="1" t="str">
        <f t="shared" si="3"/>
        <v>0.95</v>
      </c>
      <c r="I23" s="1" t="str">
        <f t="shared" si="3"/>
        <v>0.57</v>
      </c>
      <c r="J23" s="1" t="str">
        <f t="shared" si="3"/>
        <v>0.94</v>
      </c>
      <c r="K23" s="1" t="str">
        <f t="shared" si="3"/>
        <v>0.94</v>
      </c>
      <c r="L23" s="1" t="str">
        <f t="shared" si="3"/>
        <v>0.74</v>
      </c>
      <c r="M23" s="1" t="str">
        <f t="shared" si="3"/>
        <v>1.00</v>
      </c>
      <c r="N23" s="1" t="str">
        <f t="shared" si="3"/>
        <v>1.00</v>
      </c>
      <c r="O23" s="1" t="str">
        <f t="shared" si="3"/>
        <v/>
      </c>
      <c r="P23" s="1" t="str">
        <f t="shared" si="3"/>
        <v>1.00</v>
      </c>
      <c r="Q23" s="1" t="str">
        <f t="shared" si="3"/>
        <v>1.00</v>
      </c>
      <c r="R23" s="1" t="str">
        <f t="shared" si="3"/>
        <v>0.50</v>
      </c>
    </row>
    <row r="24">
      <c r="A24" s="1">
        <v>3.0</v>
      </c>
      <c r="B24" s="1" t="str">
        <f t="shared" ref="B24:R24" si="4">LEFT(B44,4)</f>
        <v>0.98</v>
      </c>
      <c r="C24" s="1" t="str">
        <f t="shared" si="4"/>
        <v>0.86</v>
      </c>
      <c r="D24" s="1" t="str">
        <f t="shared" si="4"/>
        <v>0.88</v>
      </c>
      <c r="E24" s="1" t="str">
        <f t="shared" si="4"/>
        <v>0.93</v>
      </c>
      <c r="F24" s="1" t="str">
        <f t="shared" si="4"/>
        <v>0.83</v>
      </c>
      <c r="G24" s="1" t="str">
        <f t="shared" si="4"/>
        <v>0.89</v>
      </c>
      <c r="H24" s="1" t="str">
        <f t="shared" si="4"/>
        <v>0.90</v>
      </c>
      <c r="I24" s="1" t="str">
        <f t="shared" si="4"/>
        <v>1.00</v>
      </c>
      <c r="J24" s="1" t="str">
        <f t="shared" si="4"/>
        <v>0.91</v>
      </c>
      <c r="K24" s="1" t="str">
        <f t="shared" si="4"/>
        <v>0.94</v>
      </c>
      <c r="L24" s="1" t="str">
        <f t="shared" si="4"/>
        <v>0.80</v>
      </c>
      <c r="M24" s="1" t="str">
        <f t="shared" si="4"/>
        <v>1.00</v>
      </c>
      <c r="N24" s="1" t="str">
        <f t="shared" si="4"/>
        <v>0.75</v>
      </c>
      <c r="O24" s="1" t="str">
        <f t="shared" si="4"/>
        <v>0.75</v>
      </c>
      <c r="P24" s="1" t="str">
        <f t="shared" si="4"/>
        <v>1.00</v>
      </c>
      <c r="Q24" s="1" t="str">
        <f t="shared" si="4"/>
        <v>0.71</v>
      </c>
      <c r="R24" s="1" t="str">
        <f t="shared" si="4"/>
        <v>1.00</v>
      </c>
    </row>
    <row r="25">
      <c r="A25" s="1">
        <v>4.0</v>
      </c>
      <c r="B25" s="1" t="str">
        <f t="shared" ref="B25:R25" si="5">LEFT(B45,4)</f>
        <v>0.89</v>
      </c>
      <c r="C25" s="1" t="str">
        <f t="shared" si="5"/>
        <v>0.88</v>
      </c>
      <c r="D25" s="1" t="str">
        <f t="shared" si="5"/>
        <v>0.84</v>
      </c>
      <c r="E25" s="1" t="str">
        <f t="shared" si="5"/>
        <v>0.89</v>
      </c>
      <c r="F25" s="1" t="str">
        <f t="shared" si="5"/>
        <v>0.82</v>
      </c>
      <c r="G25" s="1" t="str">
        <f t="shared" si="5"/>
        <v>0.85</v>
      </c>
      <c r="H25" s="1" t="str">
        <f t="shared" si="5"/>
        <v>0.91</v>
      </c>
      <c r="I25" s="1" t="str">
        <f t="shared" si="5"/>
        <v>0.95</v>
      </c>
      <c r="J25" s="1" t="str">
        <f t="shared" si="5"/>
        <v>0.79</v>
      </c>
      <c r="K25" s="1" t="str">
        <f t="shared" si="5"/>
        <v>0.92</v>
      </c>
      <c r="L25" s="1" t="str">
        <f t="shared" si="5"/>
        <v>0.98</v>
      </c>
      <c r="M25" s="1" t="str">
        <f t="shared" si="5"/>
        <v>0.98</v>
      </c>
      <c r="N25" s="1" t="str">
        <f t="shared" si="5"/>
        <v>0.98</v>
      </c>
      <c r="O25" s="1" t="str">
        <f t="shared" si="5"/>
        <v>0.93</v>
      </c>
      <c r="P25" s="1" t="str">
        <f t="shared" si="5"/>
        <v>0.99</v>
      </c>
      <c r="Q25" s="1" t="str">
        <f t="shared" si="5"/>
        <v>0.78</v>
      </c>
      <c r="R25" s="1" t="str">
        <f t="shared" si="5"/>
        <v>1.00</v>
      </c>
    </row>
    <row r="26">
      <c r="A26" s="1">
        <v>5.0</v>
      </c>
      <c r="B26" s="1" t="str">
        <f t="shared" ref="B26:R26" si="6">LEFT(B46,4)</f>
        <v>0.97</v>
      </c>
      <c r="C26" s="1" t="str">
        <f t="shared" si="6"/>
        <v>0.95</v>
      </c>
      <c r="D26" s="1" t="str">
        <f t="shared" si="6"/>
        <v>0.98</v>
      </c>
      <c r="E26" s="1" t="str">
        <f t="shared" si="6"/>
        <v>0.96</v>
      </c>
      <c r="F26" s="1" t="str">
        <f t="shared" si="6"/>
        <v>0.88</v>
      </c>
      <c r="G26" s="1" t="str">
        <f t="shared" si="6"/>
        <v>0.98</v>
      </c>
      <c r="H26" s="1" t="str">
        <f t="shared" si="6"/>
        <v>0.98</v>
      </c>
      <c r="I26" s="1" t="str">
        <f t="shared" si="6"/>
        <v>0.97</v>
      </c>
      <c r="J26" s="1" t="str">
        <f t="shared" si="6"/>
        <v>0.97</v>
      </c>
      <c r="K26" s="1" t="str">
        <f t="shared" si="6"/>
        <v>0.98</v>
      </c>
      <c r="L26" s="1" t="str">
        <f t="shared" si="6"/>
        <v>0.94</v>
      </c>
      <c r="M26" s="1" t="str">
        <f t="shared" si="6"/>
        <v>0.94</v>
      </c>
      <c r="N26" s="1" t="str">
        <f t="shared" si="6"/>
        <v>0.90</v>
      </c>
      <c r="O26" s="1" t="str">
        <f t="shared" si="6"/>
        <v>0.97</v>
      </c>
      <c r="P26" s="1" t="str">
        <f t="shared" si="6"/>
        <v>0.97</v>
      </c>
      <c r="Q26" s="1" t="str">
        <f t="shared" si="6"/>
        <v>0.98</v>
      </c>
      <c r="R26" s="1" t="str">
        <f t="shared" si="6"/>
        <v>0.97</v>
      </c>
    </row>
    <row r="27">
      <c r="A27" s="1">
        <v>6.0</v>
      </c>
      <c r="B27" s="1" t="str">
        <f t="shared" ref="B27:R27" si="7">LEFT(B47,4)</f>
        <v>0.94</v>
      </c>
      <c r="C27" s="1" t="str">
        <f t="shared" si="7"/>
        <v>0.98</v>
      </c>
      <c r="D27" s="1" t="str">
        <f t="shared" si="7"/>
        <v>0.98</v>
      </c>
      <c r="E27" s="1" t="str">
        <f t="shared" si="7"/>
        <v>0.96</v>
      </c>
      <c r="F27" s="1" t="str">
        <f t="shared" si="7"/>
        <v>0.94</v>
      </c>
      <c r="G27" s="1" t="str">
        <f t="shared" si="7"/>
        <v>0.98</v>
      </c>
      <c r="H27" s="1" t="str">
        <f t="shared" si="7"/>
        <v>0.96</v>
      </c>
      <c r="I27" s="1" t="str">
        <f t="shared" si="7"/>
        <v>0.91</v>
      </c>
      <c r="J27" s="1" t="str">
        <f t="shared" si="7"/>
        <v>0.98</v>
      </c>
      <c r="K27" s="1" t="str">
        <f t="shared" si="7"/>
        <v>0.97</v>
      </c>
      <c r="L27" s="1" t="str">
        <f t="shared" si="7"/>
        <v>0.94</v>
      </c>
      <c r="M27" s="1" t="str">
        <f t="shared" si="7"/>
        <v>0.92</v>
      </c>
      <c r="N27" s="1" t="str">
        <f t="shared" si="7"/>
        <v>0.91</v>
      </c>
      <c r="O27" s="1" t="str">
        <f t="shared" si="7"/>
        <v>0.90</v>
      </c>
      <c r="P27" s="1" t="str">
        <f t="shared" si="7"/>
        <v>1.00</v>
      </c>
      <c r="Q27" s="1" t="str">
        <f t="shared" si="7"/>
        <v>0.97</v>
      </c>
      <c r="R27" s="1" t="str">
        <f t="shared" si="7"/>
        <v>0.98</v>
      </c>
    </row>
    <row r="28">
      <c r="A28" s="1">
        <v>7.0</v>
      </c>
      <c r="B28" s="1" t="str">
        <f t="shared" ref="B28:R28" si="8">LEFT(B48,4)</f>
        <v>1.00</v>
      </c>
      <c r="C28" s="1" t="str">
        <f t="shared" si="8"/>
        <v>0.67</v>
      </c>
      <c r="D28" s="1" t="str">
        <f t="shared" si="8"/>
        <v>0.25</v>
      </c>
      <c r="E28" s="1" t="str">
        <f t="shared" si="8"/>
        <v>0.50</v>
      </c>
      <c r="F28" s="1" t="str">
        <f t="shared" si="8"/>
        <v>0.56</v>
      </c>
      <c r="G28" s="1" t="str">
        <f t="shared" si="8"/>
        <v>1.00</v>
      </c>
      <c r="H28" s="1" t="str">
        <f t="shared" si="8"/>
        <v>0.00</v>
      </c>
      <c r="I28" s="1" t="str">
        <f t="shared" si="8"/>
        <v>0.70</v>
      </c>
      <c r="J28" s="1" t="str">
        <f t="shared" si="8"/>
        <v>0.00</v>
      </c>
      <c r="K28" s="1" t="str">
        <f t="shared" si="8"/>
        <v>0.67</v>
      </c>
      <c r="L28" s="1" t="str">
        <f t="shared" si="8"/>
        <v>1.00</v>
      </c>
      <c r="M28" s="1" t="str">
        <f t="shared" si="8"/>
        <v>0.86</v>
      </c>
      <c r="N28" s="1" t="str">
        <f t="shared" si="8"/>
        <v>0.80</v>
      </c>
      <c r="O28" s="1" t="str">
        <f t="shared" si="8"/>
        <v>0.33</v>
      </c>
      <c r="P28" s="1" t="str">
        <f t="shared" si="8"/>
        <v/>
      </c>
      <c r="Q28" s="1" t="str">
        <f t="shared" si="8"/>
        <v/>
      </c>
      <c r="R28" s="1" t="str">
        <f t="shared" si="8"/>
        <v/>
      </c>
    </row>
    <row r="29">
      <c r="A29" s="1">
        <v>8.0</v>
      </c>
      <c r="B29" s="1" t="str">
        <f t="shared" ref="B29:R29" si="9">LEFT(B49,4)</f>
        <v>0.84</v>
      </c>
      <c r="C29" s="1" t="str">
        <f t="shared" si="9"/>
        <v>0.75</v>
      </c>
      <c r="D29" s="1" t="str">
        <f t="shared" si="9"/>
        <v>0.76</v>
      </c>
      <c r="E29" s="1" t="str">
        <f t="shared" si="9"/>
        <v>0.80</v>
      </c>
      <c r="F29" s="1" t="str">
        <f t="shared" si="9"/>
        <v>1.00</v>
      </c>
      <c r="G29" s="1" t="str">
        <f t="shared" si="9"/>
        <v>0.68</v>
      </c>
      <c r="H29" s="1" t="str">
        <f t="shared" si="9"/>
        <v>0.91</v>
      </c>
      <c r="I29" s="1" t="str">
        <f t="shared" si="9"/>
        <v>0.83</v>
      </c>
      <c r="J29" s="1" t="str">
        <f t="shared" si="9"/>
        <v>0.83</v>
      </c>
      <c r="K29" s="1" t="str">
        <f t="shared" si="9"/>
        <v>0.81</v>
      </c>
      <c r="L29" s="1" t="str">
        <f t="shared" si="9"/>
        <v>1.00</v>
      </c>
      <c r="M29" s="1" t="str">
        <f t="shared" si="9"/>
        <v>1.00</v>
      </c>
      <c r="N29" s="1" t="str">
        <f t="shared" si="9"/>
        <v>0.71</v>
      </c>
      <c r="O29" s="1" t="str">
        <f t="shared" si="9"/>
        <v>0.54</v>
      </c>
      <c r="P29" s="1" t="str">
        <f t="shared" si="9"/>
        <v>1.00</v>
      </c>
      <c r="Q29" s="1" t="str">
        <f t="shared" si="9"/>
        <v/>
      </c>
      <c r="R29" s="1" t="str">
        <f t="shared" si="9"/>
        <v>1.00</v>
      </c>
    </row>
    <row r="30">
      <c r="A30" s="1">
        <v>9.0</v>
      </c>
      <c r="B30" s="1" t="str">
        <f t="shared" ref="B30:R30" si="10">LEFT(B50,4)</f>
        <v>0.67</v>
      </c>
      <c r="C30" s="1" t="str">
        <f t="shared" si="10"/>
        <v>0.94</v>
      </c>
      <c r="D30" s="1" t="str">
        <f t="shared" si="10"/>
        <v>0.62</v>
      </c>
      <c r="E30" s="1" t="str">
        <f t="shared" si="10"/>
        <v>0.83</v>
      </c>
      <c r="F30" s="1" t="str">
        <f t="shared" si="10"/>
        <v>0.75</v>
      </c>
      <c r="G30" s="1" t="str">
        <f t="shared" si="10"/>
        <v>1.00</v>
      </c>
      <c r="H30" s="1" t="str">
        <f t="shared" si="10"/>
        <v>0.91</v>
      </c>
      <c r="I30" s="1" t="str">
        <f t="shared" si="10"/>
        <v>0.76</v>
      </c>
      <c r="J30" s="1" t="str">
        <f t="shared" si="10"/>
        <v>1.00</v>
      </c>
      <c r="K30" s="1" t="str">
        <f t="shared" si="10"/>
        <v>1.00</v>
      </c>
      <c r="L30" s="1" t="str">
        <f t="shared" si="10"/>
        <v>0.86</v>
      </c>
      <c r="M30" s="1" t="str">
        <f t="shared" si="10"/>
        <v>0.92</v>
      </c>
      <c r="N30" s="1" t="str">
        <f t="shared" si="10"/>
        <v>0.71</v>
      </c>
      <c r="O30" s="1" t="str">
        <f t="shared" si="10"/>
        <v>0.71</v>
      </c>
      <c r="P30" s="1" t="str">
        <f t="shared" si="10"/>
        <v>0.00</v>
      </c>
      <c r="Q30" s="1" t="str">
        <f t="shared" si="10"/>
        <v>1.00</v>
      </c>
      <c r="R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</row>
    <row r="41">
      <c r="A41" s="1">
        <v>0.0</v>
      </c>
      <c r="B41" s="1" t="s">
        <v>63</v>
      </c>
      <c r="C41" s="1" t="s">
        <v>60</v>
      </c>
      <c r="D41" s="1" t="s">
        <v>54</v>
      </c>
      <c r="E41" s="1" t="s">
        <v>54</v>
      </c>
      <c r="F41" s="1"/>
      <c r="G41" s="1" t="s">
        <v>76</v>
      </c>
      <c r="H41" s="1" t="s">
        <v>81</v>
      </c>
      <c r="I41" s="1" t="s">
        <v>86</v>
      </c>
      <c r="J41" s="1" t="s">
        <v>55</v>
      </c>
      <c r="K41" s="1" t="s">
        <v>63</v>
      </c>
      <c r="L41" s="1"/>
      <c r="M41" s="1" t="s">
        <v>68</v>
      </c>
      <c r="N41" s="1" t="s">
        <v>56</v>
      </c>
      <c r="O41" s="1" t="s">
        <v>86</v>
      </c>
      <c r="P41" s="1"/>
      <c r="Q41" s="1" t="s">
        <v>56</v>
      </c>
      <c r="R41" s="1" t="s">
        <v>76</v>
      </c>
    </row>
    <row r="42">
      <c r="A42" s="1">
        <v>1.0</v>
      </c>
      <c r="B42" s="1" t="s">
        <v>81</v>
      </c>
      <c r="C42" s="1" t="s">
        <v>63</v>
      </c>
      <c r="D42" s="1" t="s">
        <v>69</v>
      </c>
      <c r="E42" s="1" t="s">
        <v>53</v>
      </c>
      <c r="F42" s="1" t="s">
        <v>65</v>
      </c>
      <c r="G42" s="1" t="s">
        <v>94</v>
      </c>
      <c r="H42" s="1" t="s">
        <v>56</v>
      </c>
      <c r="I42" s="1" t="s">
        <v>67</v>
      </c>
      <c r="J42" s="1" t="s">
        <v>58</v>
      </c>
      <c r="K42" s="1" t="s">
        <v>67</v>
      </c>
      <c r="L42" s="1" t="s">
        <v>94</v>
      </c>
      <c r="M42" s="1" t="s">
        <v>53</v>
      </c>
      <c r="N42" s="1" t="s">
        <v>84</v>
      </c>
      <c r="O42" s="1" t="s">
        <v>105</v>
      </c>
      <c r="P42" s="1"/>
      <c r="Q42" s="1" t="s">
        <v>73</v>
      </c>
      <c r="R42" s="1" t="s">
        <v>81</v>
      </c>
    </row>
    <row r="43">
      <c r="A43" s="1">
        <v>2.0</v>
      </c>
      <c r="B43" s="1" t="s">
        <v>60</v>
      </c>
      <c r="C43" s="1" t="s">
        <v>63</v>
      </c>
      <c r="D43" s="1" t="s">
        <v>70</v>
      </c>
      <c r="E43" s="1" t="s">
        <v>71</v>
      </c>
      <c r="F43" s="1" t="s">
        <v>61</v>
      </c>
      <c r="G43" s="1" t="s">
        <v>54</v>
      </c>
      <c r="H43" s="1" t="s">
        <v>71</v>
      </c>
      <c r="I43" s="1" t="s">
        <v>88</v>
      </c>
      <c r="J43" s="1" t="s">
        <v>76</v>
      </c>
      <c r="K43" s="1" t="s">
        <v>76</v>
      </c>
      <c r="L43" s="1" t="s">
        <v>80</v>
      </c>
      <c r="M43" s="1" t="s">
        <v>56</v>
      </c>
      <c r="N43" s="1" t="s">
        <v>56</v>
      </c>
      <c r="O43" s="1"/>
      <c r="P43" s="1" t="s">
        <v>56</v>
      </c>
      <c r="Q43" s="1" t="s">
        <v>56</v>
      </c>
      <c r="R43" s="1" t="s">
        <v>73</v>
      </c>
    </row>
    <row r="44">
      <c r="A44" s="1">
        <v>3.0</v>
      </c>
      <c r="B44" s="1" t="s">
        <v>65</v>
      </c>
      <c r="C44" s="1" t="s">
        <v>58</v>
      </c>
      <c r="D44" s="1" t="s">
        <v>81</v>
      </c>
      <c r="E44" s="1" t="s">
        <v>60</v>
      </c>
      <c r="F44" s="1" t="s">
        <v>64</v>
      </c>
      <c r="G44" s="1" t="s">
        <v>61</v>
      </c>
      <c r="H44" s="1" t="s">
        <v>63</v>
      </c>
      <c r="I44" s="1" t="s">
        <v>56</v>
      </c>
      <c r="J44" s="1" t="s">
        <v>54</v>
      </c>
      <c r="K44" s="1" t="s">
        <v>76</v>
      </c>
      <c r="L44" s="1" t="s">
        <v>59</v>
      </c>
      <c r="M44" s="1" t="s">
        <v>56</v>
      </c>
      <c r="N44" s="1" t="s">
        <v>67</v>
      </c>
      <c r="O44" s="1" t="s">
        <v>67</v>
      </c>
      <c r="P44" s="1" t="s">
        <v>56</v>
      </c>
      <c r="Q44" s="1" t="s">
        <v>66</v>
      </c>
      <c r="R44" s="1" t="s">
        <v>56</v>
      </c>
    </row>
    <row r="45">
      <c r="A45" s="1">
        <v>4.0</v>
      </c>
      <c r="B45" s="1" t="s">
        <v>61</v>
      </c>
      <c r="C45" s="1" t="s">
        <v>81</v>
      </c>
      <c r="D45" s="1" t="s">
        <v>70</v>
      </c>
      <c r="E45" s="1" t="s">
        <v>61</v>
      </c>
      <c r="F45" s="1" t="s">
        <v>79</v>
      </c>
      <c r="G45" s="1" t="s">
        <v>69</v>
      </c>
      <c r="H45" s="1" t="s">
        <v>54</v>
      </c>
      <c r="I45" s="1" t="s">
        <v>71</v>
      </c>
      <c r="J45" s="1" t="s">
        <v>78</v>
      </c>
      <c r="K45" s="1" t="s">
        <v>55</v>
      </c>
      <c r="L45" s="1" t="s">
        <v>65</v>
      </c>
      <c r="M45" s="1" t="s">
        <v>65</v>
      </c>
      <c r="N45" s="1" t="s">
        <v>65</v>
      </c>
      <c r="O45" s="1" t="s">
        <v>60</v>
      </c>
      <c r="P45" s="1" t="s">
        <v>75</v>
      </c>
      <c r="Q45" s="1" t="s">
        <v>86</v>
      </c>
      <c r="R45" s="1" t="s">
        <v>56</v>
      </c>
    </row>
    <row r="46">
      <c r="A46" s="1">
        <v>5.0</v>
      </c>
      <c r="B46" s="1" t="s">
        <v>83</v>
      </c>
      <c r="C46" s="1" t="s">
        <v>71</v>
      </c>
      <c r="D46" s="1" t="s">
        <v>65</v>
      </c>
      <c r="E46" s="1" t="s">
        <v>82</v>
      </c>
      <c r="F46" s="1" t="s">
        <v>81</v>
      </c>
      <c r="G46" s="1" t="s">
        <v>65</v>
      </c>
      <c r="H46" s="1" t="s">
        <v>65</v>
      </c>
      <c r="I46" s="1" t="s">
        <v>83</v>
      </c>
      <c r="J46" s="1" t="s">
        <v>83</v>
      </c>
      <c r="K46" s="1" t="s">
        <v>65</v>
      </c>
      <c r="L46" s="1" t="s">
        <v>76</v>
      </c>
      <c r="M46" s="1" t="s">
        <v>76</v>
      </c>
      <c r="N46" s="1" t="s">
        <v>63</v>
      </c>
      <c r="O46" s="1" t="s">
        <v>83</v>
      </c>
      <c r="P46" s="1" t="s">
        <v>83</v>
      </c>
      <c r="Q46" s="1" t="s">
        <v>65</v>
      </c>
      <c r="R46" s="1" t="s">
        <v>83</v>
      </c>
    </row>
    <row r="47">
      <c r="A47" s="1">
        <v>6.0</v>
      </c>
      <c r="B47" s="1" t="s">
        <v>76</v>
      </c>
      <c r="C47" s="1" t="s">
        <v>65</v>
      </c>
      <c r="D47" s="1" t="s">
        <v>65</v>
      </c>
      <c r="E47" s="1" t="s">
        <v>82</v>
      </c>
      <c r="F47" s="1" t="s">
        <v>76</v>
      </c>
      <c r="G47" s="1" t="s">
        <v>65</v>
      </c>
      <c r="H47" s="1" t="s">
        <v>82</v>
      </c>
      <c r="I47" s="1" t="s">
        <v>54</v>
      </c>
      <c r="J47" s="1" t="s">
        <v>65</v>
      </c>
      <c r="K47" s="1" t="s">
        <v>83</v>
      </c>
      <c r="L47" s="1" t="s">
        <v>76</v>
      </c>
      <c r="M47" s="1" t="s">
        <v>55</v>
      </c>
      <c r="N47" s="1" t="s">
        <v>54</v>
      </c>
      <c r="O47" s="1" t="s">
        <v>63</v>
      </c>
      <c r="P47" s="1" t="s">
        <v>56</v>
      </c>
      <c r="Q47" s="1" t="s">
        <v>83</v>
      </c>
      <c r="R47" s="1" t="s">
        <v>65</v>
      </c>
    </row>
    <row r="48">
      <c r="A48" s="1">
        <v>7.0</v>
      </c>
      <c r="B48" s="1" t="s">
        <v>56</v>
      </c>
      <c r="C48" s="1" t="s">
        <v>68</v>
      </c>
      <c r="D48" s="1" t="s">
        <v>95</v>
      </c>
      <c r="E48" s="1" t="s">
        <v>73</v>
      </c>
      <c r="F48" s="1" t="s">
        <v>106</v>
      </c>
      <c r="G48" s="1" t="s">
        <v>56</v>
      </c>
      <c r="H48" s="1" t="s">
        <v>74</v>
      </c>
      <c r="I48" s="1" t="s">
        <v>85</v>
      </c>
      <c r="J48" s="1" t="s">
        <v>74</v>
      </c>
      <c r="K48" s="1" t="s">
        <v>68</v>
      </c>
      <c r="L48" s="1" t="s">
        <v>56</v>
      </c>
      <c r="M48" s="1" t="s">
        <v>58</v>
      </c>
      <c r="N48" s="1" t="s">
        <v>59</v>
      </c>
      <c r="O48" s="1" t="s">
        <v>87</v>
      </c>
      <c r="P48" s="1"/>
      <c r="Q48" s="1"/>
      <c r="R48" s="1"/>
    </row>
    <row r="49">
      <c r="A49" s="1">
        <v>8.0</v>
      </c>
      <c r="B49" s="1" t="s">
        <v>70</v>
      </c>
      <c r="C49" s="1" t="s">
        <v>67</v>
      </c>
      <c r="D49" s="1" t="s">
        <v>62</v>
      </c>
      <c r="E49" s="1" t="s">
        <v>59</v>
      </c>
      <c r="F49" s="1" t="s">
        <v>56</v>
      </c>
      <c r="G49" s="1" t="s">
        <v>105</v>
      </c>
      <c r="H49" s="1" t="s">
        <v>54</v>
      </c>
      <c r="I49" s="1" t="s">
        <v>64</v>
      </c>
      <c r="J49" s="1" t="s">
        <v>64</v>
      </c>
      <c r="K49" s="1" t="s">
        <v>84</v>
      </c>
      <c r="L49" s="1" t="s">
        <v>56</v>
      </c>
      <c r="M49" s="1" t="s">
        <v>56</v>
      </c>
      <c r="N49" s="1" t="s">
        <v>66</v>
      </c>
      <c r="O49" s="1" t="s">
        <v>100</v>
      </c>
      <c r="P49" s="1" t="s">
        <v>56</v>
      </c>
      <c r="Q49" s="1"/>
      <c r="R49" s="1" t="s">
        <v>56</v>
      </c>
    </row>
    <row r="50">
      <c r="A50" s="1">
        <v>9.0</v>
      </c>
      <c r="B50" s="1" t="s">
        <v>68</v>
      </c>
      <c r="C50" s="1" t="s">
        <v>76</v>
      </c>
      <c r="D50" s="1" t="s">
        <v>92</v>
      </c>
      <c r="E50" s="1" t="s">
        <v>64</v>
      </c>
      <c r="F50" s="1" t="s">
        <v>67</v>
      </c>
      <c r="G50" s="1" t="s">
        <v>56</v>
      </c>
      <c r="H50" s="1" t="s">
        <v>54</v>
      </c>
      <c r="I50" s="1" t="s">
        <v>62</v>
      </c>
      <c r="J50" s="1" t="s">
        <v>56</v>
      </c>
      <c r="K50" s="1" t="s">
        <v>56</v>
      </c>
      <c r="L50" s="1" t="s">
        <v>58</v>
      </c>
      <c r="M50" s="1" t="s">
        <v>55</v>
      </c>
      <c r="N50" s="1" t="s">
        <v>66</v>
      </c>
      <c r="O50" s="1" t="s">
        <v>66</v>
      </c>
      <c r="P50" s="1" t="s">
        <v>74</v>
      </c>
      <c r="Q50" s="1" t="s">
        <v>56</v>
      </c>
      <c r="R50" s="1" t="s">
        <v>56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12.0</v>
      </c>
      <c r="C2" s="1">
        <v>401.0</v>
      </c>
      <c r="D2" s="1">
        <v>824.0</v>
      </c>
      <c r="E2" s="1">
        <v>34.0</v>
      </c>
      <c r="F2" s="1">
        <v>0.0</v>
      </c>
      <c r="G2" s="1">
        <v>63.0</v>
      </c>
      <c r="H2" s="1">
        <v>115.0</v>
      </c>
      <c r="I2" s="1">
        <v>189.0</v>
      </c>
      <c r="J2" s="1">
        <v>29.0</v>
      </c>
      <c r="K2" s="1">
        <v>91.0</v>
      </c>
      <c r="L2" s="1">
        <v>3.0</v>
      </c>
      <c r="M2" s="1">
        <v>4.0</v>
      </c>
      <c r="N2" s="1">
        <v>1.0</v>
      </c>
      <c r="O2" s="1">
        <v>100.0</v>
      </c>
      <c r="P2" s="1">
        <v>0.0</v>
      </c>
      <c r="Q2" s="1">
        <v>3.0</v>
      </c>
      <c r="R2" s="1">
        <v>31.0</v>
      </c>
      <c r="S2" s="1">
        <v>1.0</v>
      </c>
    </row>
    <row r="3">
      <c r="A3" s="1">
        <v>1.0</v>
      </c>
      <c r="B3" s="1">
        <v>55.0</v>
      </c>
      <c r="C3" s="1">
        <v>20.0</v>
      </c>
      <c r="D3" s="1">
        <v>9.0</v>
      </c>
      <c r="E3" s="1">
        <v>386.0</v>
      </c>
      <c r="F3" s="1">
        <v>8115.0</v>
      </c>
      <c r="G3" s="1">
        <v>1.0</v>
      </c>
      <c r="H3" s="1">
        <v>6.0</v>
      </c>
      <c r="I3" s="1">
        <v>10.0</v>
      </c>
      <c r="J3" s="1">
        <v>7.0</v>
      </c>
      <c r="K3" s="1">
        <v>8.0</v>
      </c>
      <c r="L3" s="1">
        <v>3.0</v>
      </c>
      <c r="M3" s="1">
        <v>7.0</v>
      </c>
      <c r="N3" s="1">
        <v>42.0</v>
      </c>
      <c r="O3" s="1">
        <v>25.0</v>
      </c>
      <c r="P3" s="1">
        <v>0.0</v>
      </c>
      <c r="Q3" s="1">
        <v>1.0</v>
      </c>
      <c r="R3" s="1">
        <v>14.0</v>
      </c>
      <c r="S3" s="1">
        <v>0.0</v>
      </c>
    </row>
    <row r="4">
      <c r="A4" s="1">
        <v>2.0</v>
      </c>
      <c r="B4" s="1">
        <v>445.0</v>
      </c>
      <c r="C4" s="1">
        <v>48.0</v>
      </c>
      <c r="D4" s="1">
        <v>11.0</v>
      </c>
      <c r="E4" s="1">
        <v>1905.0</v>
      </c>
      <c r="F4" s="1">
        <v>835.0</v>
      </c>
      <c r="G4" s="1">
        <v>20.0</v>
      </c>
      <c r="H4" s="1">
        <v>25.0</v>
      </c>
      <c r="I4" s="1">
        <v>5.0</v>
      </c>
      <c r="J4" s="1">
        <v>51.0</v>
      </c>
      <c r="K4" s="1">
        <v>56.0</v>
      </c>
      <c r="L4" s="1">
        <v>54.0</v>
      </c>
      <c r="M4" s="1">
        <v>0.0</v>
      </c>
      <c r="N4" s="1">
        <v>6.0</v>
      </c>
      <c r="O4" s="1">
        <v>1.0</v>
      </c>
      <c r="P4" s="1">
        <v>7.0</v>
      </c>
      <c r="Q4" s="1">
        <v>0.0</v>
      </c>
      <c r="R4" s="1">
        <v>2.0</v>
      </c>
      <c r="S4" s="1">
        <v>0.0</v>
      </c>
    </row>
    <row r="5">
      <c r="A5" s="1">
        <v>3.0</v>
      </c>
      <c r="B5" s="1">
        <v>6511.0</v>
      </c>
      <c r="C5" s="1">
        <v>52.0</v>
      </c>
      <c r="D5" s="1">
        <v>28.0</v>
      </c>
      <c r="E5" s="1">
        <v>435.0</v>
      </c>
      <c r="F5" s="1">
        <v>127.0</v>
      </c>
      <c r="G5" s="1">
        <v>50.0</v>
      </c>
      <c r="H5" s="1">
        <v>61.0</v>
      </c>
      <c r="I5" s="1">
        <v>0.0</v>
      </c>
      <c r="J5" s="1">
        <v>158.0</v>
      </c>
      <c r="K5" s="1">
        <v>94.0</v>
      </c>
      <c r="L5" s="1">
        <v>9.0</v>
      </c>
      <c r="M5" s="1">
        <v>1.0</v>
      </c>
      <c r="N5" s="1">
        <v>3.0</v>
      </c>
      <c r="O5" s="1">
        <v>1.0</v>
      </c>
      <c r="P5" s="1">
        <v>1.0</v>
      </c>
      <c r="Q5" s="1">
        <v>1.0</v>
      </c>
      <c r="R5" s="1">
        <v>0.0</v>
      </c>
      <c r="S5" s="1">
        <v>0.0</v>
      </c>
    </row>
    <row r="6">
      <c r="A6" s="1">
        <v>4.0</v>
      </c>
      <c r="B6" s="1">
        <v>43.0</v>
      </c>
      <c r="C6" s="1">
        <v>19.0</v>
      </c>
      <c r="D6" s="1">
        <v>41.0</v>
      </c>
      <c r="E6" s="1">
        <v>113.0</v>
      </c>
      <c r="F6" s="1">
        <v>42.0</v>
      </c>
      <c r="G6" s="1">
        <v>3.0</v>
      </c>
      <c r="H6" s="1">
        <v>99.0</v>
      </c>
      <c r="I6" s="1">
        <v>717.0</v>
      </c>
      <c r="J6" s="1">
        <v>4.0</v>
      </c>
      <c r="K6" s="1">
        <v>18.0</v>
      </c>
      <c r="L6" s="1">
        <v>3654.0</v>
      </c>
      <c r="M6" s="1">
        <v>3142.0</v>
      </c>
      <c r="N6" s="1">
        <v>3935.0</v>
      </c>
      <c r="O6" s="1">
        <v>464.0</v>
      </c>
      <c r="P6" s="1">
        <v>768.0</v>
      </c>
      <c r="Q6" s="1">
        <v>4.0</v>
      </c>
      <c r="R6" s="1">
        <v>4.0</v>
      </c>
      <c r="S6" s="1">
        <v>0.0</v>
      </c>
    </row>
    <row r="7">
      <c r="A7" s="1">
        <v>5.0</v>
      </c>
      <c r="B7" s="1">
        <v>4777.0</v>
      </c>
      <c r="C7" s="1">
        <v>1294.0</v>
      </c>
      <c r="D7" s="1">
        <v>3723.0</v>
      </c>
      <c r="E7" s="1">
        <v>2953.0</v>
      </c>
      <c r="F7" s="1">
        <v>65.0</v>
      </c>
      <c r="G7" s="1">
        <v>3232.0</v>
      </c>
      <c r="H7" s="1">
        <v>2171.0</v>
      </c>
      <c r="I7" s="1">
        <v>3356.0</v>
      </c>
      <c r="J7" s="1">
        <v>2021.0</v>
      </c>
      <c r="K7" s="1">
        <v>1043.0</v>
      </c>
      <c r="L7" s="1">
        <v>723.0</v>
      </c>
      <c r="M7" s="1">
        <v>902.0</v>
      </c>
      <c r="N7" s="1">
        <v>389.0</v>
      </c>
      <c r="O7" s="1">
        <v>3751.0</v>
      </c>
      <c r="P7" s="1">
        <v>68.0</v>
      </c>
      <c r="Q7" s="1">
        <v>187.0</v>
      </c>
      <c r="R7" s="1">
        <v>302.0</v>
      </c>
      <c r="S7" s="1">
        <v>4.0</v>
      </c>
    </row>
    <row r="8">
      <c r="A8" s="1">
        <v>6.0</v>
      </c>
      <c r="B8" s="1">
        <v>851.0</v>
      </c>
      <c r="C8" s="1">
        <v>6928.0</v>
      </c>
      <c r="D8" s="1">
        <v>9914.0</v>
      </c>
      <c r="E8" s="1">
        <v>4552.0</v>
      </c>
      <c r="F8" s="1">
        <v>452.0</v>
      </c>
      <c r="G8" s="1">
        <v>6577.0</v>
      </c>
      <c r="H8" s="1">
        <v>2242.0</v>
      </c>
      <c r="I8" s="1">
        <v>1585.0</v>
      </c>
      <c r="J8" s="1">
        <v>3509.0</v>
      </c>
      <c r="K8" s="1">
        <v>1373.0</v>
      </c>
      <c r="L8" s="1">
        <v>1592.0</v>
      </c>
      <c r="M8" s="1">
        <v>97.0</v>
      </c>
      <c r="N8" s="1">
        <v>459.0</v>
      </c>
      <c r="O8" s="1">
        <v>885.0</v>
      </c>
      <c r="P8" s="1">
        <v>41.0</v>
      </c>
      <c r="Q8" s="1">
        <v>622.0</v>
      </c>
      <c r="R8" s="1">
        <v>1486.0</v>
      </c>
      <c r="S8" s="1">
        <v>390.0</v>
      </c>
    </row>
    <row r="9">
      <c r="A9" s="1">
        <v>7.0</v>
      </c>
      <c r="B9" s="1">
        <v>3.0</v>
      </c>
      <c r="C9" s="1">
        <v>2.0</v>
      </c>
      <c r="D9" s="1">
        <v>2.0</v>
      </c>
      <c r="E9" s="1">
        <v>0.0</v>
      </c>
      <c r="F9" s="1">
        <v>9.0</v>
      </c>
      <c r="G9" s="1">
        <v>0.0</v>
      </c>
      <c r="H9" s="1">
        <v>1.0</v>
      </c>
      <c r="I9" s="1">
        <v>6.0</v>
      </c>
      <c r="J9" s="1">
        <v>0.0</v>
      </c>
      <c r="K9" s="1">
        <v>0.0</v>
      </c>
      <c r="L9" s="1">
        <v>4.0</v>
      </c>
      <c r="M9" s="1">
        <v>6.0</v>
      </c>
      <c r="N9" s="1">
        <v>3.0</v>
      </c>
      <c r="O9" s="1">
        <v>2.0</v>
      </c>
      <c r="P9" s="1">
        <v>2.0</v>
      </c>
      <c r="Q9" s="1">
        <v>0.0</v>
      </c>
      <c r="R9" s="1">
        <v>0.0</v>
      </c>
      <c r="S9" s="1">
        <v>0.0</v>
      </c>
    </row>
    <row r="10">
      <c r="A10" s="1">
        <v>8.0</v>
      </c>
      <c r="B10" s="1">
        <v>66.0</v>
      </c>
      <c r="C10" s="1">
        <v>17.0</v>
      </c>
      <c r="D10" s="1">
        <v>18.0</v>
      </c>
      <c r="E10" s="1">
        <v>92.0</v>
      </c>
      <c r="F10" s="1">
        <v>8.0</v>
      </c>
      <c r="G10" s="1">
        <v>20.0</v>
      </c>
      <c r="H10" s="1">
        <v>30.0</v>
      </c>
      <c r="I10" s="1">
        <v>16.0</v>
      </c>
      <c r="J10" s="1">
        <v>13.0</v>
      </c>
      <c r="K10" s="1">
        <v>30.0</v>
      </c>
      <c r="L10" s="1">
        <v>4.0</v>
      </c>
      <c r="M10" s="1">
        <v>7.0</v>
      </c>
      <c r="N10" s="1">
        <v>6.0</v>
      </c>
      <c r="O10" s="1">
        <v>17.0</v>
      </c>
      <c r="P10" s="1">
        <v>0.0</v>
      </c>
      <c r="Q10" s="1">
        <v>0.0</v>
      </c>
      <c r="R10" s="1">
        <v>3.0</v>
      </c>
      <c r="S10" s="1">
        <v>0.0</v>
      </c>
    </row>
    <row r="11">
      <c r="A11" s="1">
        <v>9.0</v>
      </c>
      <c r="B11" s="1">
        <v>9.0</v>
      </c>
      <c r="C11" s="1">
        <v>2.0</v>
      </c>
      <c r="D11" s="1">
        <v>5.0</v>
      </c>
      <c r="E11" s="1">
        <v>13.0</v>
      </c>
      <c r="F11" s="1">
        <v>2.0</v>
      </c>
      <c r="G11" s="1">
        <v>0.0</v>
      </c>
      <c r="H11" s="1">
        <v>3.0</v>
      </c>
      <c r="I11" s="1">
        <v>23.0</v>
      </c>
      <c r="J11" s="1">
        <v>0.0</v>
      </c>
      <c r="K11" s="1">
        <v>3.0</v>
      </c>
      <c r="L11" s="1">
        <v>13.0</v>
      </c>
      <c r="M11" s="1">
        <v>87.0</v>
      </c>
      <c r="N11" s="1">
        <v>63.0</v>
      </c>
      <c r="O11" s="1">
        <v>19.0</v>
      </c>
      <c r="P11" s="1">
        <v>0.0</v>
      </c>
      <c r="Q11" s="1">
        <v>0.0</v>
      </c>
      <c r="R11" s="1">
        <v>1.0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0.92</v>
      </c>
      <c r="C21" s="1" t="str">
        <f t="shared" si="1"/>
        <v>0.92</v>
      </c>
      <c r="D21" s="1" t="str">
        <f t="shared" si="1"/>
        <v>0.89</v>
      </c>
      <c r="E21" s="1" t="str">
        <f t="shared" si="1"/>
        <v>0.82</v>
      </c>
      <c r="F21" s="1" t="str">
        <f t="shared" si="1"/>
        <v/>
      </c>
      <c r="G21" s="1" t="str">
        <f t="shared" si="1"/>
        <v>0.81</v>
      </c>
      <c r="H21" s="1" t="str">
        <f t="shared" si="1"/>
        <v>0.87</v>
      </c>
      <c r="I21" s="1" t="str">
        <f t="shared" si="1"/>
        <v>0.84</v>
      </c>
      <c r="J21" s="1" t="str">
        <f t="shared" si="1"/>
        <v>0.93</v>
      </c>
      <c r="K21" s="1" t="str">
        <f t="shared" si="1"/>
        <v>0.92</v>
      </c>
      <c r="L21" s="1" t="str">
        <f t="shared" si="1"/>
        <v>0.67</v>
      </c>
      <c r="M21" s="1" t="str">
        <f t="shared" si="1"/>
        <v>0.75</v>
      </c>
      <c r="N21" s="1" t="str">
        <f t="shared" si="1"/>
        <v>1.00</v>
      </c>
      <c r="O21" s="1" t="str">
        <f t="shared" si="1"/>
        <v>0.80</v>
      </c>
      <c r="P21" s="1" t="str">
        <f t="shared" si="1"/>
        <v/>
      </c>
      <c r="Q21" s="1" t="str">
        <f t="shared" si="1"/>
        <v>1.00</v>
      </c>
      <c r="R21" s="1" t="str">
        <f t="shared" si="1"/>
        <v>0.84</v>
      </c>
      <c r="S21" s="1" t="str">
        <f t="shared" si="1"/>
        <v>0.00</v>
      </c>
    </row>
    <row r="22">
      <c r="A22" s="1">
        <v>1.0</v>
      </c>
      <c r="B22" s="1" t="str">
        <f t="shared" ref="B22:S22" si="2">LEFT(B42,4)</f>
        <v>0.80</v>
      </c>
      <c r="C22" s="1" t="str">
        <f t="shared" si="2"/>
        <v>0.75</v>
      </c>
      <c r="D22" s="1" t="str">
        <f t="shared" si="2"/>
        <v>0.78</v>
      </c>
      <c r="E22" s="1" t="str">
        <f t="shared" si="2"/>
        <v>0.86</v>
      </c>
      <c r="F22" s="1" t="str">
        <f t="shared" si="2"/>
        <v>0.97</v>
      </c>
      <c r="G22" s="1" t="str">
        <f t="shared" si="2"/>
        <v>1.00</v>
      </c>
      <c r="H22" s="1" t="str">
        <f t="shared" si="2"/>
        <v>0.50</v>
      </c>
      <c r="I22" s="1" t="str">
        <f t="shared" si="2"/>
        <v>0.60</v>
      </c>
      <c r="J22" s="1" t="str">
        <f t="shared" si="2"/>
        <v>0.57</v>
      </c>
      <c r="K22" s="1" t="str">
        <f t="shared" si="2"/>
        <v>0.50</v>
      </c>
      <c r="L22" s="1" t="str">
        <f t="shared" si="2"/>
        <v>0.33</v>
      </c>
      <c r="M22" s="1" t="str">
        <f t="shared" si="2"/>
        <v>0.86</v>
      </c>
      <c r="N22" s="1" t="str">
        <f t="shared" si="2"/>
        <v>0.88</v>
      </c>
      <c r="O22" s="1" t="str">
        <f t="shared" si="2"/>
        <v>0.68</v>
      </c>
      <c r="P22" s="1" t="str">
        <f t="shared" si="2"/>
        <v/>
      </c>
      <c r="Q22" s="1" t="str">
        <f t="shared" si="2"/>
        <v>1.00</v>
      </c>
      <c r="R22" s="1" t="str">
        <f t="shared" si="2"/>
        <v>0.71</v>
      </c>
      <c r="S22" s="1" t="str">
        <f t="shared" si="2"/>
        <v/>
      </c>
    </row>
    <row r="23">
      <c r="A23" s="1">
        <v>2.0</v>
      </c>
      <c r="B23" s="1" t="str">
        <f t="shared" ref="B23:S23" si="3">LEFT(B43,4)</f>
        <v>0.92</v>
      </c>
      <c r="C23" s="1" t="str">
        <f t="shared" si="3"/>
        <v>0.79</v>
      </c>
      <c r="D23" s="1" t="str">
        <f t="shared" si="3"/>
        <v>0.91</v>
      </c>
      <c r="E23" s="1" t="str">
        <f t="shared" si="3"/>
        <v>0.94</v>
      </c>
      <c r="F23" s="1" t="str">
        <f t="shared" si="3"/>
        <v>0.87</v>
      </c>
      <c r="G23" s="1" t="str">
        <f t="shared" si="3"/>
        <v>0.95</v>
      </c>
      <c r="H23" s="1" t="str">
        <f t="shared" si="3"/>
        <v>0.84</v>
      </c>
      <c r="I23" s="1" t="str">
        <f t="shared" si="3"/>
        <v>0.80</v>
      </c>
      <c r="J23" s="1" t="str">
        <f t="shared" si="3"/>
        <v>0.86</v>
      </c>
      <c r="K23" s="1" t="str">
        <f t="shared" si="3"/>
        <v>0.91</v>
      </c>
      <c r="L23" s="1" t="str">
        <f t="shared" si="3"/>
        <v>0.85</v>
      </c>
      <c r="M23" s="1" t="str">
        <f t="shared" si="3"/>
        <v/>
      </c>
      <c r="N23" s="1" t="str">
        <f t="shared" si="3"/>
        <v>0.83</v>
      </c>
      <c r="O23" s="1" t="str">
        <f t="shared" si="3"/>
        <v>1.00</v>
      </c>
      <c r="P23" s="1" t="str">
        <f t="shared" si="3"/>
        <v>0.71</v>
      </c>
      <c r="Q23" s="1" t="str">
        <f t="shared" si="3"/>
        <v/>
      </c>
      <c r="R23" s="1" t="str">
        <f t="shared" si="3"/>
        <v>1.00</v>
      </c>
      <c r="S23" s="1" t="str">
        <f t="shared" si="3"/>
        <v/>
      </c>
    </row>
    <row r="24">
      <c r="A24" s="1">
        <v>3.0</v>
      </c>
      <c r="B24" s="1" t="str">
        <f t="shared" ref="B24:S24" si="4">LEFT(B44,4)</f>
        <v>0.97</v>
      </c>
      <c r="C24" s="1" t="str">
        <f t="shared" si="4"/>
        <v>0.87</v>
      </c>
      <c r="D24" s="1" t="str">
        <f t="shared" si="4"/>
        <v>0.54</v>
      </c>
      <c r="E24" s="1" t="str">
        <f t="shared" si="4"/>
        <v>0.91</v>
      </c>
      <c r="F24" s="1" t="str">
        <f t="shared" si="4"/>
        <v>0.89</v>
      </c>
      <c r="G24" s="1" t="str">
        <f t="shared" si="4"/>
        <v>0.78</v>
      </c>
      <c r="H24" s="1" t="str">
        <f t="shared" si="4"/>
        <v>0.89</v>
      </c>
      <c r="I24" s="1" t="str">
        <f t="shared" si="4"/>
        <v/>
      </c>
      <c r="J24" s="1" t="str">
        <f t="shared" si="4"/>
        <v>0.91</v>
      </c>
      <c r="K24" s="1" t="str">
        <f t="shared" si="4"/>
        <v>0.88</v>
      </c>
      <c r="L24" s="1" t="str">
        <f t="shared" si="4"/>
        <v>0.78</v>
      </c>
      <c r="M24" s="1" t="str">
        <f t="shared" si="4"/>
        <v>1.00</v>
      </c>
      <c r="N24" s="1" t="str">
        <f t="shared" si="4"/>
        <v>0.33</v>
      </c>
      <c r="O24" s="1" t="str">
        <f t="shared" si="4"/>
        <v>1.00</v>
      </c>
      <c r="P24" s="1" t="str">
        <f t="shared" si="4"/>
        <v>1.00</v>
      </c>
      <c r="Q24" s="1" t="str">
        <f t="shared" si="4"/>
        <v>1.00</v>
      </c>
      <c r="R24" s="1" t="str">
        <f t="shared" si="4"/>
        <v/>
      </c>
      <c r="S24" s="1" t="str">
        <f t="shared" si="4"/>
        <v/>
      </c>
    </row>
    <row r="25">
      <c r="A25" s="1">
        <v>4.0</v>
      </c>
      <c r="B25" s="1" t="str">
        <f t="shared" ref="B25:S25" si="5">LEFT(B45,4)</f>
        <v>0.84</v>
      </c>
      <c r="C25" s="1" t="str">
        <f t="shared" si="5"/>
        <v>0.74</v>
      </c>
      <c r="D25" s="1" t="str">
        <f t="shared" si="5"/>
        <v>0.80</v>
      </c>
      <c r="E25" s="1" t="str">
        <f t="shared" si="5"/>
        <v>0.81</v>
      </c>
      <c r="F25" s="1" t="str">
        <f t="shared" si="5"/>
        <v>0.83</v>
      </c>
      <c r="G25" s="1" t="str">
        <f t="shared" si="5"/>
        <v>1.00</v>
      </c>
      <c r="H25" s="1" t="str">
        <f t="shared" si="5"/>
        <v>0.92</v>
      </c>
      <c r="I25" s="1" t="str">
        <f t="shared" si="5"/>
        <v>0.92</v>
      </c>
      <c r="J25" s="1" t="str">
        <f t="shared" si="5"/>
        <v>1.00</v>
      </c>
      <c r="K25" s="1" t="str">
        <f t="shared" si="5"/>
        <v>0.83</v>
      </c>
      <c r="L25" s="1" t="str">
        <f t="shared" si="5"/>
        <v>0.97</v>
      </c>
      <c r="M25" s="1" t="str">
        <f t="shared" si="5"/>
        <v>0.97</v>
      </c>
      <c r="N25" s="1" t="str">
        <f t="shared" si="5"/>
        <v>0.97</v>
      </c>
      <c r="O25" s="1" t="str">
        <f t="shared" si="5"/>
        <v>0.89</v>
      </c>
      <c r="P25" s="1" t="str">
        <f t="shared" si="5"/>
        <v>0.98</v>
      </c>
      <c r="Q25" s="1" t="str">
        <f t="shared" si="5"/>
        <v>0.75</v>
      </c>
      <c r="R25" s="1" t="str">
        <f t="shared" si="5"/>
        <v>0.75</v>
      </c>
      <c r="S25" s="1" t="str">
        <f t="shared" si="5"/>
        <v/>
      </c>
    </row>
    <row r="26">
      <c r="A26" s="1">
        <v>5.0</v>
      </c>
      <c r="B26" s="1" t="str">
        <f t="shared" ref="B26:S26" si="6">LEFT(B46,4)</f>
        <v>0.96</v>
      </c>
      <c r="C26" s="1" t="str">
        <f t="shared" si="6"/>
        <v>0.93</v>
      </c>
      <c r="D26" s="1" t="str">
        <f t="shared" si="6"/>
        <v>0.96</v>
      </c>
      <c r="E26" s="1" t="str">
        <f t="shared" si="6"/>
        <v>0.95</v>
      </c>
      <c r="F26" s="1" t="str">
        <f t="shared" si="6"/>
        <v>0.83</v>
      </c>
      <c r="G26" s="1" t="str">
        <f t="shared" si="6"/>
        <v>0.97</v>
      </c>
      <c r="H26" s="1" t="str">
        <f t="shared" si="6"/>
        <v>0.97</v>
      </c>
      <c r="I26" s="1" t="str">
        <f t="shared" si="6"/>
        <v>0.97</v>
      </c>
      <c r="J26" s="1" t="str">
        <f t="shared" si="6"/>
        <v>0.96</v>
      </c>
      <c r="K26" s="1" t="str">
        <f t="shared" si="6"/>
        <v>0.97</v>
      </c>
      <c r="L26" s="1" t="str">
        <f t="shared" si="6"/>
        <v>0.94</v>
      </c>
      <c r="M26" s="1" t="str">
        <f t="shared" si="6"/>
        <v>0.96</v>
      </c>
      <c r="N26" s="1" t="str">
        <f t="shared" si="6"/>
        <v>0.91</v>
      </c>
      <c r="O26" s="1" t="str">
        <f t="shared" si="6"/>
        <v>0.97</v>
      </c>
      <c r="P26" s="1" t="str">
        <f t="shared" si="6"/>
        <v>0.96</v>
      </c>
      <c r="Q26" s="1" t="str">
        <f t="shared" si="6"/>
        <v>0.94</v>
      </c>
      <c r="R26" s="1" t="str">
        <f t="shared" si="6"/>
        <v>0.97</v>
      </c>
      <c r="S26" s="1" t="str">
        <f t="shared" si="6"/>
        <v>0.75</v>
      </c>
    </row>
    <row r="27">
      <c r="A27" s="1">
        <v>6.0</v>
      </c>
      <c r="B27" s="1" t="str">
        <f t="shared" ref="B27:S27" si="7">LEFT(B47,4)</f>
        <v>0.95</v>
      </c>
      <c r="C27" s="1" t="str">
        <f t="shared" si="7"/>
        <v>0.99</v>
      </c>
      <c r="D27" s="1" t="str">
        <f t="shared" si="7"/>
        <v>0.98</v>
      </c>
      <c r="E27" s="1" t="str">
        <f t="shared" si="7"/>
        <v>0.97</v>
      </c>
      <c r="F27" s="1" t="str">
        <f t="shared" si="7"/>
        <v>0.93</v>
      </c>
      <c r="G27" s="1" t="str">
        <f t="shared" si="7"/>
        <v>0.98</v>
      </c>
      <c r="H27" s="1" t="str">
        <f t="shared" si="7"/>
        <v>0.97</v>
      </c>
      <c r="I27" s="1" t="str">
        <f t="shared" si="7"/>
        <v>0.94</v>
      </c>
      <c r="J27" s="1" t="str">
        <f t="shared" si="7"/>
        <v>0.98</v>
      </c>
      <c r="K27" s="1" t="str">
        <f t="shared" si="7"/>
        <v>0.98</v>
      </c>
      <c r="L27" s="1" t="str">
        <f t="shared" si="7"/>
        <v>0.96</v>
      </c>
      <c r="M27" s="1" t="str">
        <f t="shared" si="7"/>
        <v>0.80</v>
      </c>
      <c r="N27" s="1" t="str">
        <f t="shared" si="7"/>
        <v>0.93</v>
      </c>
      <c r="O27" s="1" t="str">
        <f t="shared" si="7"/>
        <v>0.93</v>
      </c>
      <c r="P27" s="1" t="str">
        <f t="shared" si="7"/>
        <v>0.90</v>
      </c>
      <c r="Q27" s="1" t="str">
        <f t="shared" si="7"/>
        <v>0.98</v>
      </c>
      <c r="R27" s="1" t="str">
        <f t="shared" si="7"/>
        <v>0.98</v>
      </c>
      <c r="S27" s="1" t="str">
        <f t="shared" si="7"/>
        <v>1.00</v>
      </c>
    </row>
    <row r="28">
      <c r="A28" s="1">
        <v>7.0</v>
      </c>
      <c r="B28" s="1" t="str">
        <f t="shared" ref="B28:S28" si="8">LEFT(B48,4)</f>
        <v>0.67</v>
      </c>
      <c r="C28" s="1" t="str">
        <f t="shared" si="8"/>
        <v>0.50</v>
      </c>
      <c r="D28" s="1" t="str">
        <f t="shared" si="8"/>
        <v>0.50</v>
      </c>
      <c r="E28" s="1" t="str">
        <f t="shared" si="8"/>
        <v/>
      </c>
      <c r="F28" s="1" t="str">
        <f t="shared" si="8"/>
        <v>0.56</v>
      </c>
      <c r="G28" s="1" t="str">
        <f t="shared" si="8"/>
        <v/>
      </c>
      <c r="H28" s="1" t="str">
        <f t="shared" si="8"/>
        <v>1.00</v>
      </c>
      <c r="I28" s="1" t="str">
        <f t="shared" si="8"/>
        <v>0.50</v>
      </c>
      <c r="J28" s="1" t="str">
        <f t="shared" si="8"/>
        <v/>
      </c>
      <c r="K28" s="1" t="str">
        <f t="shared" si="8"/>
        <v/>
      </c>
      <c r="L28" s="1" t="str">
        <f t="shared" si="8"/>
        <v>1.00</v>
      </c>
      <c r="M28" s="1" t="str">
        <f t="shared" si="8"/>
        <v>0.50</v>
      </c>
      <c r="N28" s="1" t="str">
        <f t="shared" si="8"/>
        <v>0.67</v>
      </c>
      <c r="O28" s="1" t="str">
        <f t="shared" si="8"/>
        <v>1.00</v>
      </c>
      <c r="P28" s="1" t="str">
        <f t="shared" si="8"/>
        <v>0.50</v>
      </c>
      <c r="Q28" s="1" t="str">
        <f t="shared" si="8"/>
        <v/>
      </c>
      <c r="R28" s="1" t="str">
        <f t="shared" si="8"/>
        <v/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0.80</v>
      </c>
      <c r="C29" s="1" t="str">
        <f t="shared" si="9"/>
        <v>0.82</v>
      </c>
      <c r="D29" s="1" t="str">
        <f t="shared" si="9"/>
        <v>0.72</v>
      </c>
      <c r="E29" s="1" t="str">
        <f t="shared" si="9"/>
        <v>0.79</v>
      </c>
      <c r="F29" s="1" t="str">
        <f t="shared" si="9"/>
        <v>0.75</v>
      </c>
      <c r="G29" s="1" t="str">
        <f t="shared" si="9"/>
        <v>0.90</v>
      </c>
      <c r="H29" s="1" t="str">
        <f t="shared" si="9"/>
        <v>0.83</v>
      </c>
      <c r="I29" s="1" t="str">
        <f t="shared" si="9"/>
        <v>0.94</v>
      </c>
      <c r="J29" s="1" t="str">
        <f t="shared" si="9"/>
        <v>0.77</v>
      </c>
      <c r="K29" s="1" t="str">
        <f t="shared" si="9"/>
        <v>0.90</v>
      </c>
      <c r="L29" s="1" t="str">
        <f t="shared" si="9"/>
        <v>0.75</v>
      </c>
      <c r="M29" s="1" t="str">
        <f t="shared" si="9"/>
        <v>0.57</v>
      </c>
      <c r="N29" s="1" t="str">
        <f t="shared" si="9"/>
        <v>1.00</v>
      </c>
      <c r="O29" s="1" t="str">
        <f t="shared" si="9"/>
        <v>0.47</v>
      </c>
      <c r="P29" s="1" t="str">
        <f t="shared" si="9"/>
        <v/>
      </c>
      <c r="Q29" s="1" t="str">
        <f t="shared" si="9"/>
        <v/>
      </c>
      <c r="R29" s="1" t="str">
        <f t="shared" si="9"/>
        <v>0.67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0.67</v>
      </c>
      <c r="C30" s="1" t="str">
        <f t="shared" si="10"/>
        <v>0.50</v>
      </c>
      <c r="D30" s="1" t="str">
        <f t="shared" si="10"/>
        <v>0.80</v>
      </c>
      <c r="E30" s="1" t="str">
        <f t="shared" si="10"/>
        <v>0.77</v>
      </c>
      <c r="F30" s="1" t="str">
        <f t="shared" si="10"/>
        <v>0.50</v>
      </c>
      <c r="G30" s="1" t="str">
        <f t="shared" si="10"/>
        <v/>
      </c>
      <c r="H30" s="1" t="str">
        <f t="shared" si="10"/>
        <v>0.67</v>
      </c>
      <c r="I30" s="1" t="str">
        <f t="shared" si="10"/>
        <v>0.61</v>
      </c>
      <c r="J30" s="1" t="str">
        <f t="shared" si="10"/>
        <v/>
      </c>
      <c r="K30" s="1" t="str">
        <f t="shared" si="10"/>
        <v>0.67</v>
      </c>
      <c r="L30" s="1" t="str">
        <f t="shared" si="10"/>
        <v>0.69</v>
      </c>
      <c r="M30" s="1" t="str">
        <f t="shared" si="10"/>
        <v>0.86</v>
      </c>
      <c r="N30" s="1" t="str">
        <f t="shared" si="10"/>
        <v>0.76</v>
      </c>
      <c r="O30" s="1" t="str">
        <f t="shared" si="10"/>
        <v>0.79</v>
      </c>
      <c r="P30" s="1" t="str">
        <f t="shared" si="10"/>
        <v/>
      </c>
      <c r="Q30" s="1" t="str">
        <f t="shared" si="10"/>
        <v/>
      </c>
      <c r="R30" s="1" t="str">
        <f t="shared" si="10"/>
        <v>1.00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55</v>
      </c>
      <c r="C41" s="1" t="s">
        <v>55</v>
      </c>
      <c r="D41" s="1" t="s">
        <v>61</v>
      </c>
      <c r="E41" s="1" t="s">
        <v>79</v>
      </c>
      <c r="F41" s="1"/>
      <c r="G41" s="1" t="s">
        <v>84</v>
      </c>
      <c r="H41" s="1" t="s">
        <v>53</v>
      </c>
      <c r="I41" s="1" t="s">
        <v>70</v>
      </c>
      <c r="J41" s="1" t="s">
        <v>60</v>
      </c>
      <c r="K41" s="1" t="s">
        <v>55</v>
      </c>
      <c r="L41" s="1" t="s">
        <v>68</v>
      </c>
      <c r="M41" s="1" t="s">
        <v>67</v>
      </c>
      <c r="N41" s="1" t="s">
        <v>56</v>
      </c>
      <c r="O41" s="1" t="s">
        <v>59</v>
      </c>
      <c r="P41" s="1"/>
      <c r="Q41" s="1" t="s">
        <v>56</v>
      </c>
      <c r="R41" s="1" t="s">
        <v>70</v>
      </c>
      <c r="S41" s="1" t="s">
        <v>74</v>
      </c>
    </row>
    <row r="42">
      <c r="A42" s="1">
        <v>1.0</v>
      </c>
      <c r="B42" s="1" t="s">
        <v>59</v>
      </c>
      <c r="C42" s="1" t="s">
        <v>67</v>
      </c>
      <c r="D42" s="1" t="s">
        <v>86</v>
      </c>
      <c r="E42" s="1" t="s">
        <v>58</v>
      </c>
      <c r="F42" s="1" t="s">
        <v>83</v>
      </c>
      <c r="G42" s="1" t="s">
        <v>56</v>
      </c>
      <c r="H42" s="1" t="s">
        <v>73</v>
      </c>
      <c r="I42" s="1" t="s">
        <v>94</v>
      </c>
      <c r="J42" s="1" t="s">
        <v>88</v>
      </c>
      <c r="K42" s="1" t="s">
        <v>73</v>
      </c>
      <c r="L42" s="1" t="s">
        <v>87</v>
      </c>
      <c r="M42" s="1" t="s">
        <v>58</v>
      </c>
      <c r="N42" s="1" t="s">
        <v>81</v>
      </c>
      <c r="O42" s="1" t="s">
        <v>105</v>
      </c>
      <c r="P42" s="1"/>
      <c r="Q42" s="1" t="s">
        <v>56</v>
      </c>
      <c r="R42" s="1" t="s">
        <v>66</v>
      </c>
      <c r="S42" s="1"/>
    </row>
    <row r="43">
      <c r="A43" s="1">
        <v>2.0</v>
      </c>
      <c r="B43" s="1" t="s">
        <v>55</v>
      </c>
      <c r="C43" s="1" t="s">
        <v>78</v>
      </c>
      <c r="D43" s="1" t="s">
        <v>54</v>
      </c>
      <c r="E43" s="1" t="s">
        <v>76</v>
      </c>
      <c r="F43" s="1" t="s">
        <v>53</v>
      </c>
      <c r="G43" s="1" t="s">
        <v>71</v>
      </c>
      <c r="H43" s="1" t="s">
        <v>70</v>
      </c>
      <c r="I43" s="1" t="s">
        <v>59</v>
      </c>
      <c r="J43" s="1" t="s">
        <v>58</v>
      </c>
      <c r="K43" s="1" t="s">
        <v>54</v>
      </c>
      <c r="L43" s="1" t="s">
        <v>69</v>
      </c>
      <c r="M43" s="1"/>
      <c r="N43" s="1" t="s">
        <v>64</v>
      </c>
      <c r="O43" s="1" t="s">
        <v>56</v>
      </c>
      <c r="P43" s="1" t="s">
        <v>66</v>
      </c>
      <c r="Q43" s="1"/>
      <c r="R43" s="1" t="s">
        <v>56</v>
      </c>
      <c r="S43" s="1"/>
    </row>
    <row r="44">
      <c r="A44" s="1">
        <v>3.0</v>
      </c>
      <c r="B44" s="1" t="s">
        <v>83</v>
      </c>
      <c r="C44" s="1" t="s">
        <v>53</v>
      </c>
      <c r="D44" s="1" t="s">
        <v>100</v>
      </c>
      <c r="E44" s="1" t="s">
        <v>54</v>
      </c>
      <c r="F44" s="1" t="s">
        <v>61</v>
      </c>
      <c r="G44" s="1" t="s">
        <v>86</v>
      </c>
      <c r="H44" s="1" t="s">
        <v>61</v>
      </c>
      <c r="I44" s="1"/>
      <c r="J44" s="1" t="s">
        <v>54</v>
      </c>
      <c r="K44" s="1" t="s">
        <v>81</v>
      </c>
      <c r="L44" s="1" t="s">
        <v>86</v>
      </c>
      <c r="M44" s="1" t="s">
        <v>56</v>
      </c>
      <c r="N44" s="1" t="s">
        <v>87</v>
      </c>
      <c r="O44" s="1" t="s">
        <v>56</v>
      </c>
      <c r="P44" s="1" t="s">
        <v>56</v>
      </c>
      <c r="Q44" s="1" t="s">
        <v>56</v>
      </c>
      <c r="R44" s="1"/>
      <c r="S44" s="1"/>
    </row>
    <row r="45">
      <c r="A45" s="1">
        <v>4.0</v>
      </c>
      <c r="B45" s="1" t="s">
        <v>70</v>
      </c>
      <c r="C45" s="1" t="s">
        <v>80</v>
      </c>
      <c r="D45" s="1" t="s">
        <v>59</v>
      </c>
      <c r="E45" s="1" t="s">
        <v>84</v>
      </c>
      <c r="F45" s="1" t="s">
        <v>64</v>
      </c>
      <c r="G45" s="1" t="s">
        <v>56</v>
      </c>
      <c r="H45" s="1" t="s">
        <v>55</v>
      </c>
      <c r="I45" s="1" t="s">
        <v>55</v>
      </c>
      <c r="J45" s="1" t="s">
        <v>56</v>
      </c>
      <c r="K45" s="1" t="s">
        <v>64</v>
      </c>
      <c r="L45" s="1" t="s">
        <v>83</v>
      </c>
      <c r="M45" s="1" t="s">
        <v>83</v>
      </c>
      <c r="N45" s="1" t="s">
        <v>83</v>
      </c>
      <c r="O45" s="1" t="s">
        <v>61</v>
      </c>
      <c r="P45" s="1" t="s">
        <v>65</v>
      </c>
      <c r="Q45" s="1" t="s">
        <v>67</v>
      </c>
      <c r="R45" s="1" t="s">
        <v>67</v>
      </c>
      <c r="S45" s="1"/>
    </row>
    <row r="46">
      <c r="A46" s="1">
        <v>5.0</v>
      </c>
      <c r="B46" s="1" t="s">
        <v>82</v>
      </c>
      <c r="C46" s="1" t="s">
        <v>60</v>
      </c>
      <c r="D46" s="1" t="s">
        <v>82</v>
      </c>
      <c r="E46" s="1" t="s">
        <v>71</v>
      </c>
      <c r="F46" s="1" t="s">
        <v>64</v>
      </c>
      <c r="G46" s="1" t="s">
        <v>83</v>
      </c>
      <c r="H46" s="1" t="s">
        <v>83</v>
      </c>
      <c r="I46" s="1" t="s">
        <v>83</v>
      </c>
      <c r="J46" s="1" t="s">
        <v>82</v>
      </c>
      <c r="K46" s="1" t="s">
        <v>83</v>
      </c>
      <c r="L46" s="1" t="s">
        <v>76</v>
      </c>
      <c r="M46" s="1" t="s">
        <v>82</v>
      </c>
      <c r="N46" s="1" t="s">
        <v>54</v>
      </c>
      <c r="O46" s="1" t="s">
        <v>83</v>
      </c>
      <c r="P46" s="1" t="s">
        <v>82</v>
      </c>
      <c r="Q46" s="1" t="s">
        <v>76</v>
      </c>
      <c r="R46" s="1" t="s">
        <v>83</v>
      </c>
      <c r="S46" s="1" t="s">
        <v>67</v>
      </c>
    </row>
    <row r="47">
      <c r="A47" s="1">
        <v>6.0</v>
      </c>
      <c r="B47" s="1" t="s">
        <v>71</v>
      </c>
      <c r="C47" s="1" t="s">
        <v>75</v>
      </c>
      <c r="D47" s="1" t="s">
        <v>65</v>
      </c>
      <c r="E47" s="1" t="s">
        <v>83</v>
      </c>
      <c r="F47" s="1" t="s">
        <v>60</v>
      </c>
      <c r="G47" s="1" t="s">
        <v>65</v>
      </c>
      <c r="H47" s="1" t="s">
        <v>83</v>
      </c>
      <c r="I47" s="1" t="s">
        <v>76</v>
      </c>
      <c r="J47" s="1" t="s">
        <v>65</v>
      </c>
      <c r="K47" s="1" t="s">
        <v>65</v>
      </c>
      <c r="L47" s="1" t="s">
        <v>82</v>
      </c>
      <c r="M47" s="1" t="s">
        <v>59</v>
      </c>
      <c r="N47" s="1" t="s">
        <v>60</v>
      </c>
      <c r="O47" s="1" t="s">
        <v>60</v>
      </c>
      <c r="P47" s="1" t="s">
        <v>63</v>
      </c>
      <c r="Q47" s="1" t="s">
        <v>65</v>
      </c>
      <c r="R47" s="1" t="s">
        <v>65</v>
      </c>
      <c r="S47" s="1" t="s">
        <v>56</v>
      </c>
    </row>
    <row r="48">
      <c r="A48" s="1">
        <v>7.0</v>
      </c>
      <c r="B48" s="1" t="s">
        <v>68</v>
      </c>
      <c r="C48" s="1" t="s">
        <v>73</v>
      </c>
      <c r="D48" s="1" t="s">
        <v>73</v>
      </c>
      <c r="E48" s="1"/>
      <c r="F48" s="1" t="s">
        <v>106</v>
      </c>
      <c r="G48" s="1"/>
      <c r="H48" s="1" t="s">
        <v>56</v>
      </c>
      <c r="I48" s="1" t="s">
        <v>73</v>
      </c>
      <c r="J48" s="1"/>
      <c r="L48" s="1" t="s">
        <v>56</v>
      </c>
      <c r="M48" s="1" t="s">
        <v>73</v>
      </c>
      <c r="N48" s="1" t="s">
        <v>68</v>
      </c>
      <c r="O48" s="1" t="s">
        <v>56</v>
      </c>
      <c r="P48" s="1" t="s">
        <v>73</v>
      </c>
      <c r="Q48" s="1"/>
      <c r="R48" s="1"/>
    </row>
    <row r="49">
      <c r="A49" s="1">
        <v>8.0</v>
      </c>
      <c r="B49" s="1" t="s">
        <v>59</v>
      </c>
      <c r="C49" s="1" t="s">
        <v>79</v>
      </c>
      <c r="D49" s="1" t="s">
        <v>89</v>
      </c>
      <c r="E49" s="1" t="s">
        <v>78</v>
      </c>
      <c r="F49" s="1" t="s">
        <v>67</v>
      </c>
      <c r="G49" s="1" t="s">
        <v>63</v>
      </c>
      <c r="H49" s="1" t="s">
        <v>64</v>
      </c>
      <c r="I49" s="1" t="s">
        <v>76</v>
      </c>
      <c r="J49" s="1" t="s">
        <v>57</v>
      </c>
      <c r="K49" s="1" t="s">
        <v>63</v>
      </c>
      <c r="L49" s="1" t="s">
        <v>67</v>
      </c>
      <c r="M49" s="1" t="s">
        <v>88</v>
      </c>
      <c r="N49" s="1" t="s">
        <v>56</v>
      </c>
      <c r="O49" s="1" t="s">
        <v>107</v>
      </c>
      <c r="P49" s="1"/>
      <c r="Q49" s="1"/>
      <c r="R49" s="1" t="s">
        <v>68</v>
      </c>
      <c r="S49" s="1"/>
    </row>
    <row r="50">
      <c r="A50" s="1">
        <v>9.0</v>
      </c>
      <c r="B50" s="1" t="s">
        <v>68</v>
      </c>
      <c r="C50" s="1" t="s">
        <v>73</v>
      </c>
      <c r="D50" s="1" t="s">
        <v>59</v>
      </c>
      <c r="E50" s="1" t="s">
        <v>57</v>
      </c>
      <c r="F50" s="1" t="s">
        <v>73</v>
      </c>
      <c r="G50" s="1"/>
      <c r="H50" s="1" t="s">
        <v>68</v>
      </c>
      <c r="I50" s="1" t="s">
        <v>108</v>
      </c>
      <c r="J50" s="1"/>
      <c r="K50" s="1" t="s">
        <v>68</v>
      </c>
      <c r="L50" s="1" t="s">
        <v>91</v>
      </c>
      <c r="M50" s="1" t="s">
        <v>58</v>
      </c>
      <c r="N50" s="1" t="s">
        <v>62</v>
      </c>
      <c r="O50" s="1" t="s">
        <v>78</v>
      </c>
      <c r="P50" s="1"/>
      <c r="Q50" s="1"/>
      <c r="R50" s="1" t="s">
        <v>56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17.0</v>
      </c>
      <c r="C2" s="1">
        <v>282.0</v>
      </c>
      <c r="D2" s="1">
        <v>690.0</v>
      </c>
      <c r="E2" s="1">
        <v>40.0</v>
      </c>
      <c r="F2" s="1">
        <v>0.0</v>
      </c>
      <c r="G2" s="1">
        <v>62.0</v>
      </c>
      <c r="H2" s="1">
        <v>111.0</v>
      </c>
      <c r="I2" s="1">
        <v>215.0</v>
      </c>
      <c r="J2" s="1">
        <v>9.0</v>
      </c>
      <c r="K2" s="1">
        <v>91.0</v>
      </c>
      <c r="L2" s="1">
        <v>4.0</v>
      </c>
      <c r="M2" s="1">
        <v>1.0</v>
      </c>
      <c r="N2" s="1">
        <v>0.0</v>
      </c>
      <c r="O2" s="1">
        <v>114.0</v>
      </c>
      <c r="P2" s="1">
        <v>0.0</v>
      </c>
      <c r="Q2" s="1">
        <v>4.0</v>
      </c>
      <c r="R2" s="1">
        <v>20.0</v>
      </c>
      <c r="S2" s="1">
        <v>0.0</v>
      </c>
    </row>
    <row r="3">
      <c r="A3" s="1">
        <v>1.0</v>
      </c>
      <c r="B3" s="1">
        <v>30.0</v>
      </c>
      <c r="C3" s="1">
        <v>19.0</v>
      </c>
      <c r="D3" s="1">
        <v>10.0</v>
      </c>
      <c r="E3" s="1">
        <v>360.0</v>
      </c>
      <c r="F3" s="1">
        <v>8540.0</v>
      </c>
      <c r="G3" s="1">
        <v>3.0</v>
      </c>
      <c r="H3" s="1">
        <v>3.0</v>
      </c>
      <c r="I3" s="1">
        <v>5.0</v>
      </c>
      <c r="J3" s="1">
        <v>9.0</v>
      </c>
      <c r="K3" s="1">
        <v>7.0</v>
      </c>
      <c r="L3" s="1">
        <v>1.0</v>
      </c>
      <c r="M3" s="1">
        <v>11.0</v>
      </c>
      <c r="N3" s="1">
        <v>41.0</v>
      </c>
      <c r="O3" s="1">
        <v>21.0</v>
      </c>
      <c r="P3" s="1">
        <v>0.0</v>
      </c>
      <c r="Q3" s="1">
        <v>1.0</v>
      </c>
      <c r="R3" s="1">
        <v>6.0</v>
      </c>
      <c r="S3" s="1">
        <v>1.0</v>
      </c>
    </row>
    <row r="4">
      <c r="A4" s="1">
        <v>2.0</v>
      </c>
      <c r="B4" s="1">
        <v>421.0</v>
      </c>
      <c r="C4" s="1">
        <v>36.0</v>
      </c>
      <c r="D4" s="1">
        <v>4.0</v>
      </c>
      <c r="E4" s="1">
        <v>1842.0</v>
      </c>
      <c r="F4" s="1">
        <v>730.0</v>
      </c>
      <c r="G4" s="1">
        <v>18.0</v>
      </c>
      <c r="H4" s="1">
        <v>25.0</v>
      </c>
      <c r="I4" s="1">
        <v>6.0</v>
      </c>
      <c r="J4" s="1">
        <v>35.0</v>
      </c>
      <c r="K4" s="1">
        <v>39.0</v>
      </c>
      <c r="L4" s="1">
        <v>28.0</v>
      </c>
      <c r="M4" s="1">
        <v>1.0</v>
      </c>
      <c r="N4" s="1">
        <v>4.0</v>
      </c>
      <c r="O4" s="1">
        <v>0.0</v>
      </c>
      <c r="P4" s="1">
        <v>5.0</v>
      </c>
      <c r="Q4" s="1">
        <v>1.0</v>
      </c>
      <c r="R4" s="1">
        <v>0.0</v>
      </c>
      <c r="S4" s="1">
        <v>1.0</v>
      </c>
    </row>
    <row r="5">
      <c r="A5" s="1">
        <v>3.0</v>
      </c>
      <c r="B5" s="1">
        <v>6617.0</v>
      </c>
      <c r="C5" s="1">
        <v>24.0</v>
      </c>
      <c r="D5" s="1">
        <v>23.0</v>
      </c>
      <c r="E5" s="1">
        <v>395.0</v>
      </c>
      <c r="F5" s="1">
        <v>101.0</v>
      </c>
      <c r="G5" s="1">
        <v>32.0</v>
      </c>
      <c r="H5" s="1">
        <v>35.0</v>
      </c>
      <c r="I5" s="1">
        <v>6.0</v>
      </c>
      <c r="J5" s="1">
        <v>122.0</v>
      </c>
      <c r="K5" s="1">
        <v>49.0</v>
      </c>
      <c r="L5" s="1">
        <v>9.0</v>
      </c>
      <c r="M5" s="1">
        <v>0.0</v>
      </c>
      <c r="N5" s="1">
        <v>3.0</v>
      </c>
      <c r="O5" s="1">
        <v>4.0</v>
      </c>
      <c r="P5" s="1">
        <v>0.0</v>
      </c>
      <c r="Q5" s="1">
        <v>1.0</v>
      </c>
      <c r="R5" s="1">
        <v>1.0</v>
      </c>
      <c r="S5" s="1">
        <v>0.0</v>
      </c>
    </row>
    <row r="6">
      <c r="A6" s="1">
        <v>4.0</v>
      </c>
      <c r="B6" s="1">
        <v>31.0</v>
      </c>
      <c r="C6" s="1">
        <v>13.0</v>
      </c>
      <c r="D6" s="1">
        <v>28.0</v>
      </c>
      <c r="E6" s="1">
        <v>92.0</v>
      </c>
      <c r="F6" s="1">
        <v>27.0</v>
      </c>
      <c r="G6" s="1">
        <v>3.0</v>
      </c>
      <c r="H6" s="1">
        <v>82.0</v>
      </c>
      <c r="I6" s="1">
        <v>657.0</v>
      </c>
      <c r="J6" s="1">
        <v>4.0</v>
      </c>
      <c r="K6" s="1">
        <v>25.0</v>
      </c>
      <c r="L6" s="1">
        <v>2913.0</v>
      </c>
      <c r="M6" s="1">
        <v>3259.0</v>
      </c>
      <c r="N6" s="1">
        <v>4020.0</v>
      </c>
      <c r="O6" s="1">
        <v>459.0</v>
      </c>
      <c r="P6" s="1">
        <v>756.0</v>
      </c>
      <c r="Q6" s="1">
        <v>4.0</v>
      </c>
      <c r="R6" s="1">
        <v>1.0</v>
      </c>
      <c r="S6" s="1">
        <v>0.0</v>
      </c>
    </row>
    <row r="7">
      <c r="A7" s="1">
        <v>5.0</v>
      </c>
      <c r="B7" s="1">
        <v>4770.0</v>
      </c>
      <c r="C7" s="1">
        <v>901.0</v>
      </c>
      <c r="D7" s="1">
        <v>2693.0</v>
      </c>
      <c r="E7" s="1">
        <v>2535.0</v>
      </c>
      <c r="F7" s="1">
        <v>63.0</v>
      </c>
      <c r="G7" s="1">
        <v>2464.0</v>
      </c>
      <c r="H7" s="1">
        <v>2092.0</v>
      </c>
      <c r="I7" s="1">
        <v>3304.0</v>
      </c>
      <c r="J7" s="1">
        <v>1580.0</v>
      </c>
      <c r="K7" s="1">
        <v>1000.0</v>
      </c>
      <c r="L7" s="1">
        <v>653.0</v>
      </c>
      <c r="M7" s="1">
        <v>949.0</v>
      </c>
      <c r="N7" s="1">
        <v>388.0</v>
      </c>
      <c r="O7" s="1">
        <v>3881.0</v>
      </c>
      <c r="P7" s="1">
        <v>62.0</v>
      </c>
      <c r="Q7" s="1">
        <v>125.0</v>
      </c>
      <c r="R7" s="1">
        <v>191.0</v>
      </c>
      <c r="S7" s="1">
        <v>6.0</v>
      </c>
    </row>
    <row r="8">
      <c r="A8" s="1">
        <v>6.0</v>
      </c>
      <c r="B8" s="1">
        <v>839.0</v>
      </c>
      <c r="C8" s="1">
        <v>7617.0</v>
      </c>
      <c r="D8" s="1">
        <v>11217.0</v>
      </c>
      <c r="E8" s="1">
        <v>4880.0</v>
      </c>
      <c r="F8" s="1">
        <v>448.0</v>
      </c>
      <c r="G8" s="1">
        <v>7488.0</v>
      </c>
      <c r="H8" s="1">
        <v>2353.0</v>
      </c>
      <c r="I8" s="1">
        <v>1447.0</v>
      </c>
      <c r="J8" s="1">
        <v>4109.0</v>
      </c>
      <c r="K8" s="1">
        <v>1501.0</v>
      </c>
      <c r="L8" s="1">
        <v>2491.0</v>
      </c>
      <c r="M8" s="1">
        <v>88.0</v>
      </c>
      <c r="N8" s="1">
        <v>485.0</v>
      </c>
      <c r="O8" s="1">
        <v>881.0</v>
      </c>
      <c r="P8" s="1">
        <v>54.0</v>
      </c>
      <c r="Q8" s="1">
        <v>759.0</v>
      </c>
      <c r="R8" s="1">
        <v>1626.0</v>
      </c>
      <c r="S8" s="1">
        <v>416.0</v>
      </c>
    </row>
    <row r="9">
      <c r="A9" s="1">
        <v>7.0</v>
      </c>
      <c r="B9" s="1">
        <v>0.0</v>
      </c>
      <c r="C9" s="1">
        <v>2.0</v>
      </c>
      <c r="D9" s="1">
        <v>0.0</v>
      </c>
      <c r="E9" s="1">
        <v>1.0</v>
      </c>
      <c r="F9" s="1">
        <v>4.0</v>
      </c>
      <c r="G9" s="1">
        <v>1.0</v>
      </c>
      <c r="H9" s="1">
        <v>1.0</v>
      </c>
      <c r="I9" s="1">
        <v>3.0</v>
      </c>
      <c r="J9" s="1">
        <v>1.0</v>
      </c>
      <c r="K9" s="1">
        <v>1.0</v>
      </c>
      <c r="L9" s="1">
        <v>6.0</v>
      </c>
      <c r="M9" s="1">
        <v>3.0</v>
      </c>
      <c r="N9" s="1">
        <v>4.0</v>
      </c>
      <c r="O9" s="1">
        <v>1.0</v>
      </c>
      <c r="P9" s="1">
        <v>0.0</v>
      </c>
      <c r="Q9" s="1">
        <v>0.0</v>
      </c>
      <c r="R9" s="1">
        <v>0.0</v>
      </c>
      <c r="S9" s="1">
        <v>0.0</v>
      </c>
    </row>
    <row r="10">
      <c r="A10" s="1">
        <v>8.0</v>
      </c>
      <c r="B10" s="1">
        <v>61.0</v>
      </c>
      <c r="C10" s="1">
        <v>10.0</v>
      </c>
      <c r="D10" s="1">
        <v>10.0</v>
      </c>
      <c r="E10" s="1">
        <v>108.0</v>
      </c>
      <c r="F10" s="1">
        <v>4.0</v>
      </c>
      <c r="G10" s="1">
        <v>14.0</v>
      </c>
      <c r="H10" s="1">
        <v>26.0</v>
      </c>
      <c r="I10" s="1">
        <v>12.0</v>
      </c>
      <c r="J10" s="1">
        <v>12.0</v>
      </c>
      <c r="K10" s="1">
        <v>18.0</v>
      </c>
      <c r="L10" s="1">
        <v>7.0</v>
      </c>
      <c r="M10" s="1">
        <v>5.0</v>
      </c>
      <c r="N10" s="1">
        <v>6.0</v>
      </c>
      <c r="O10" s="1">
        <v>27.0</v>
      </c>
      <c r="P10" s="1">
        <v>0.0</v>
      </c>
      <c r="Q10" s="1">
        <v>0.0</v>
      </c>
      <c r="R10" s="1">
        <v>1.0</v>
      </c>
      <c r="S10" s="1">
        <v>0.0</v>
      </c>
    </row>
    <row r="11">
      <c r="A11" s="1">
        <v>9.0</v>
      </c>
      <c r="B11" s="1">
        <v>8.0</v>
      </c>
      <c r="C11" s="1">
        <v>7.0</v>
      </c>
      <c r="D11" s="1">
        <v>4.0</v>
      </c>
      <c r="E11" s="1">
        <v>11.0</v>
      </c>
      <c r="F11" s="1">
        <v>3.0</v>
      </c>
      <c r="G11" s="1">
        <v>0.0</v>
      </c>
      <c r="H11" s="1">
        <v>3.0</v>
      </c>
      <c r="I11" s="1">
        <v>26.0</v>
      </c>
      <c r="J11" s="1">
        <v>0.0</v>
      </c>
      <c r="K11" s="1">
        <v>4.0</v>
      </c>
      <c r="L11" s="1">
        <v>7.0</v>
      </c>
      <c r="M11" s="1">
        <v>66.0</v>
      </c>
      <c r="N11" s="1">
        <v>51.0</v>
      </c>
      <c r="O11" s="1">
        <v>14.0</v>
      </c>
      <c r="P11" s="1">
        <v>1.0</v>
      </c>
      <c r="Q11" s="1">
        <v>0.0</v>
      </c>
      <c r="R11" s="1">
        <v>2.0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0.82</v>
      </c>
      <c r="C21" s="1" t="str">
        <f t="shared" si="1"/>
        <v>0.92</v>
      </c>
      <c r="D21" s="1" t="str">
        <f t="shared" si="1"/>
        <v>0.91</v>
      </c>
      <c r="E21" s="1" t="str">
        <f t="shared" si="1"/>
        <v>0.90</v>
      </c>
      <c r="F21" s="1" t="str">
        <f t="shared" si="1"/>
        <v/>
      </c>
      <c r="G21" s="1" t="str">
        <f t="shared" si="1"/>
        <v>0.85</v>
      </c>
      <c r="H21" s="1" t="str">
        <f t="shared" si="1"/>
        <v>0.86</v>
      </c>
      <c r="I21" s="1" t="str">
        <f t="shared" si="1"/>
        <v>0.85</v>
      </c>
      <c r="J21" s="1" t="str">
        <f t="shared" si="1"/>
        <v>0.89</v>
      </c>
      <c r="K21" s="1" t="str">
        <f t="shared" si="1"/>
        <v>0.92</v>
      </c>
      <c r="L21" s="1" t="str">
        <f t="shared" si="1"/>
        <v>1.00</v>
      </c>
      <c r="M21" s="1" t="str">
        <f t="shared" si="1"/>
        <v>0.00</v>
      </c>
      <c r="N21" s="1" t="str">
        <f t="shared" si="1"/>
        <v/>
      </c>
      <c r="O21" s="1" t="str">
        <f t="shared" si="1"/>
        <v>0.77</v>
      </c>
      <c r="P21" s="1" t="str">
        <f t="shared" si="1"/>
        <v/>
      </c>
      <c r="Q21" s="1" t="str">
        <f t="shared" si="1"/>
        <v>0.75</v>
      </c>
      <c r="R21" s="1" t="str">
        <f t="shared" si="1"/>
        <v>0.85</v>
      </c>
      <c r="S21" s="1" t="str">
        <f t="shared" si="1"/>
        <v/>
      </c>
    </row>
    <row r="22">
      <c r="A22" s="1">
        <v>1.0</v>
      </c>
      <c r="B22" s="1" t="str">
        <f t="shared" ref="B22:S22" si="2">LEFT(B42,4)</f>
        <v>0.83</v>
      </c>
      <c r="C22" s="1" t="str">
        <f t="shared" si="2"/>
        <v>0.79</v>
      </c>
      <c r="D22" s="1" t="str">
        <f t="shared" si="2"/>
        <v>0.70</v>
      </c>
      <c r="E22" s="1" t="str">
        <f t="shared" si="2"/>
        <v>0.87</v>
      </c>
      <c r="F22" s="1" t="str">
        <f t="shared" si="2"/>
        <v>0.97</v>
      </c>
      <c r="G22" s="1" t="str">
        <f t="shared" si="2"/>
        <v>1.00</v>
      </c>
      <c r="H22" s="1" t="str">
        <f t="shared" si="2"/>
        <v>1.00</v>
      </c>
      <c r="I22" s="1" t="str">
        <f t="shared" si="2"/>
        <v>1.00</v>
      </c>
      <c r="J22" s="1" t="str">
        <f t="shared" si="2"/>
        <v>0.67</v>
      </c>
      <c r="K22" s="1" t="str">
        <f t="shared" si="2"/>
        <v>0.86</v>
      </c>
      <c r="L22" s="1" t="str">
        <f t="shared" si="2"/>
        <v>1.00</v>
      </c>
      <c r="M22" s="1" t="str">
        <f t="shared" si="2"/>
        <v>0.82</v>
      </c>
      <c r="N22" s="1" t="str">
        <f t="shared" si="2"/>
        <v>0.85</v>
      </c>
      <c r="O22" s="1" t="str">
        <f t="shared" si="2"/>
        <v>0.71</v>
      </c>
      <c r="P22" s="1" t="str">
        <f t="shared" si="2"/>
        <v/>
      </c>
      <c r="Q22" s="1" t="str">
        <f t="shared" si="2"/>
        <v>1.00</v>
      </c>
      <c r="R22" s="1" t="str">
        <f t="shared" si="2"/>
        <v>0.33</v>
      </c>
      <c r="S22" s="1" t="str">
        <f t="shared" si="2"/>
        <v>1.00</v>
      </c>
    </row>
    <row r="23">
      <c r="A23" s="1">
        <v>2.0</v>
      </c>
      <c r="B23" s="1" t="str">
        <f t="shared" ref="B23:S23" si="3">LEFT(B43,4)</f>
        <v>0.91</v>
      </c>
      <c r="C23" s="1" t="str">
        <f t="shared" si="3"/>
        <v>0.81</v>
      </c>
      <c r="D23" s="1" t="str">
        <f t="shared" si="3"/>
        <v>0.50</v>
      </c>
      <c r="E23" s="1" t="str">
        <f t="shared" si="3"/>
        <v>0.93</v>
      </c>
      <c r="F23" s="1" t="str">
        <f t="shared" si="3"/>
        <v>0.88</v>
      </c>
      <c r="G23" s="1" t="str">
        <f t="shared" si="3"/>
        <v>0.78</v>
      </c>
      <c r="H23" s="1" t="str">
        <f t="shared" si="3"/>
        <v>0.92</v>
      </c>
      <c r="I23" s="1" t="str">
        <f t="shared" si="3"/>
        <v>0.83</v>
      </c>
      <c r="J23" s="1" t="str">
        <f t="shared" si="3"/>
        <v>0.89</v>
      </c>
      <c r="K23" s="1" t="str">
        <f t="shared" si="3"/>
        <v>0.97</v>
      </c>
      <c r="L23" s="1" t="str">
        <f t="shared" si="3"/>
        <v>0.79</v>
      </c>
      <c r="M23" s="1" t="str">
        <f t="shared" si="3"/>
        <v>0.00</v>
      </c>
      <c r="N23" s="1" t="str">
        <f t="shared" si="3"/>
        <v>0.75</v>
      </c>
      <c r="O23" s="1" t="str">
        <f t="shared" si="3"/>
        <v/>
      </c>
      <c r="P23" s="1" t="str">
        <f t="shared" si="3"/>
        <v>0.80</v>
      </c>
      <c r="Q23" s="1" t="str">
        <f t="shared" si="3"/>
        <v>1.00</v>
      </c>
      <c r="R23" s="1" t="str">
        <f t="shared" si="3"/>
        <v/>
      </c>
      <c r="S23" s="1" t="str">
        <f t="shared" si="3"/>
        <v>1.00</v>
      </c>
    </row>
    <row r="24">
      <c r="A24" s="1">
        <v>3.0</v>
      </c>
      <c r="B24" s="1" t="str">
        <f t="shared" ref="B24:S24" si="4">LEFT(B44,4)</f>
        <v>0.97</v>
      </c>
      <c r="C24" s="1" t="str">
        <f t="shared" si="4"/>
        <v>0.79</v>
      </c>
      <c r="D24" s="1" t="str">
        <f t="shared" si="4"/>
        <v>0.78</v>
      </c>
      <c r="E24" s="1" t="str">
        <f t="shared" si="4"/>
        <v>0.91</v>
      </c>
      <c r="F24" s="1" t="str">
        <f t="shared" si="4"/>
        <v>0.88</v>
      </c>
      <c r="G24" s="1" t="str">
        <f t="shared" si="4"/>
        <v>0.72</v>
      </c>
      <c r="H24" s="1" t="str">
        <f t="shared" si="4"/>
        <v>0.77</v>
      </c>
      <c r="I24" s="1" t="str">
        <f t="shared" si="4"/>
        <v>0.83</v>
      </c>
      <c r="J24" s="1" t="str">
        <f t="shared" si="4"/>
        <v>0.84</v>
      </c>
      <c r="K24" s="1" t="str">
        <f t="shared" si="4"/>
        <v>0.82</v>
      </c>
      <c r="L24" s="1" t="str">
        <f t="shared" si="4"/>
        <v>0.78</v>
      </c>
      <c r="M24" s="1" t="str">
        <f t="shared" si="4"/>
        <v/>
      </c>
      <c r="N24" s="1" t="str">
        <f t="shared" si="4"/>
        <v>0.67</v>
      </c>
      <c r="O24" s="1" t="str">
        <f t="shared" si="4"/>
        <v>1.00</v>
      </c>
      <c r="P24" s="1" t="str">
        <f t="shared" si="4"/>
        <v/>
      </c>
      <c r="Q24" s="1" t="str">
        <f t="shared" si="4"/>
        <v>0.00</v>
      </c>
      <c r="R24" s="1" t="str">
        <f t="shared" si="4"/>
        <v>1.00</v>
      </c>
      <c r="S24" s="1" t="str">
        <f t="shared" si="4"/>
        <v/>
      </c>
    </row>
    <row r="25">
      <c r="A25" s="1">
        <v>4.0</v>
      </c>
      <c r="B25" s="1" t="str">
        <f t="shared" ref="B25:S25" si="5">LEFT(B45,4)</f>
        <v>0.77</v>
      </c>
      <c r="C25" s="1" t="str">
        <f t="shared" si="5"/>
        <v>0.92</v>
      </c>
      <c r="D25" s="1" t="str">
        <f t="shared" si="5"/>
        <v>0.82</v>
      </c>
      <c r="E25" s="1" t="str">
        <f t="shared" si="5"/>
        <v>0.92</v>
      </c>
      <c r="F25" s="1" t="str">
        <f t="shared" si="5"/>
        <v>0.89</v>
      </c>
      <c r="G25" s="1" t="str">
        <f t="shared" si="5"/>
        <v>0.67</v>
      </c>
      <c r="H25" s="1" t="str">
        <f t="shared" si="5"/>
        <v>0.91</v>
      </c>
      <c r="I25" s="1" t="str">
        <f t="shared" si="5"/>
        <v>0.92</v>
      </c>
      <c r="J25" s="1" t="str">
        <f t="shared" si="5"/>
        <v>1.00</v>
      </c>
      <c r="K25" s="1" t="str">
        <f t="shared" si="5"/>
        <v>0.92</v>
      </c>
      <c r="L25" s="1" t="str">
        <f t="shared" si="5"/>
        <v>0.96</v>
      </c>
      <c r="M25" s="1" t="str">
        <f t="shared" si="5"/>
        <v>0.98</v>
      </c>
      <c r="N25" s="1" t="str">
        <f t="shared" si="5"/>
        <v>0.97</v>
      </c>
      <c r="O25" s="1" t="str">
        <f t="shared" si="5"/>
        <v>0.90</v>
      </c>
      <c r="P25" s="1" t="str">
        <f t="shared" si="5"/>
        <v>0.97</v>
      </c>
      <c r="Q25" s="1" t="str">
        <f t="shared" si="5"/>
        <v>0.75</v>
      </c>
      <c r="R25" s="1" t="str">
        <f t="shared" si="5"/>
        <v>1.00</v>
      </c>
      <c r="S25" s="1" t="str">
        <f t="shared" si="5"/>
        <v/>
      </c>
    </row>
    <row r="26">
      <c r="A26" s="1">
        <v>5.0</v>
      </c>
      <c r="B26" s="1" t="str">
        <f t="shared" ref="B26:S26" si="6">LEFT(B46,4)</f>
        <v>0.97</v>
      </c>
      <c r="C26" s="1" t="str">
        <f t="shared" si="6"/>
        <v>0.91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0.75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0.97</v>
      </c>
      <c r="J26" s="1" t="str">
        <f t="shared" si="6"/>
        <v>0.96</v>
      </c>
      <c r="K26" s="1" t="str">
        <f t="shared" si="6"/>
        <v>0.97</v>
      </c>
      <c r="L26" s="1" t="str">
        <f t="shared" si="6"/>
        <v>0.94</v>
      </c>
      <c r="M26" s="1" t="str">
        <f t="shared" si="6"/>
        <v>0.95</v>
      </c>
      <c r="N26" s="1" t="str">
        <f t="shared" si="6"/>
        <v>0.90</v>
      </c>
      <c r="O26" s="1" t="str">
        <f t="shared" si="6"/>
        <v>0.97</v>
      </c>
      <c r="P26" s="1" t="str">
        <f t="shared" si="6"/>
        <v>0.87</v>
      </c>
      <c r="Q26" s="1" t="str">
        <f t="shared" si="6"/>
        <v>0.94</v>
      </c>
      <c r="R26" s="1" t="str">
        <f t="shared" si="6"/>
        <v>0.92</v>
      </c>
      <c r="S26" s="1" t="str">
        <f t="shared" si="6"/>
        <v>1.00</v>
      </c>
    </row>
    <row r="27">
      <c r="A27" s="1">
        <v>6.0</v>
      </c>
      <c r="B27" s="1" t="str">
        <f t="shared" ref="B27:S27" si="7">LEFT(B47,4)</f>
        <v>0.94</v>
      </c>
      <c r="C27" s="1" t="str">
        <f t="shared" si="7"/>
        <v>0.99</v>
      </c>
      <c r="D27" s="1" t="str">
        <f t="shared" si="7"/>
        <v>0.99</v>
      </c>
      <c r="E27" s="1" t="str">
        <f t="shared" si="7"/>
        <v>0.97</v>
      </c>
      <c r="F27" s="1" t="str">
        <f t="shared" si="7"/>
        <v>0.91</v>
      </c>
      <c r="G27" s="1" t="str">
        <f t="shared" si="7"/>
        <v>0.99</v>
      </c>
      <c r="H27" s="1" t="str">
        <f t="shared" si="7"/>
        <v>0.97</v>
      </c>
      <c r="I27" s="1" t="str">
        <f t="shared" si="7"/>
        <v>0.93</v>
      </c>
      <c r="J27" s="1" t="str">
        <f t="shared" si="7"/>
        <v>0.98</v>
      </c>
      <c r="K27" s="1" t="str">
        <f t="shared" si="7"/>
        <v>0.98</v>
      </c>
      <c r="L27" s="1" t="str">
        <f t="shared" si="7"/>
        <v>0.96</v>
      </c>
      <c r="M27" s="1" t="str">
        <f t="shared" si="7"/>
        <v>0.89</v>
      </c>
      <c r="N27" s="1" t="str">
        <f t="shared" si="7"/>
        <v>0.92</v>
      </c>
      <c r="O27" s="1" t="str">
        <f t="shared" si="7"/>
        <v>0.92</v>
      </c>
      <c r="P27" s="1" t="str">
        <f t="shared" si="7"/>
        <v>0.93</v>
      </c>
      <c r="Q27" s="1" t="str">
        <f t="shared" si="7"/>
        <v>0.99</v>
      </c>
      <c r="R27" s="1" t="str">
        <f t="shared" si="7"/>
        <v>0.99</v>
      </c>
      <c r="S27" s="1" t="str">
        <f t="shared" si="7"/>
        <v>1.00</v>
      </c>
    </row>
    <row r="28">
      <c r="A28" s="1">
        <v>7.0</v>
      </c>
      <c r="B28" s="1" t="str">
        <f t="shared" ref="B28:S28" si="8">LEFT(B48,4)</f>
        <v/>
      </c>
      <c r="C28" s="1" t="str">
        <f t="shared" si="8"/>
        <v>1.00</v>
      </c>
      <c r="D28" s="1" t="str">
        <f t="shared" si="8"/>
        <v/>
      </c>
      <c r="E28" s="1" t="str">
        <f t="shared" si="8"/>
        <v>1.00</v>
      </c>
      <c r="F28" s="1" t="str">
        <f t="shared" si="8"/>
        <v>0.75</v>
      </c>
      <c r="G28" s="1" t="str">
        <f t="shared" si="8"/>
        <v>0.00</v>
      </c>
      <c r="H28" s="1" t="str">
        <f t="shared" si="8"/>
        <v>1.00</v>
      </c>
      <c r="I28" s="1" t="str">
        <f t="shared" si="8"/>
        <v>1.00</v>
      </c>
      <c r="J28" s="1" t="str">
        <f t="shared" si="8"/>
        <v>1.00</v>
      </c>
      <c r="K28" s="1" t="str">
        <f t="shared" si="8"/>
        <v>0.00</v>
      </c>
      <c r="L28" s="1" t="str">
        <f t="shared" si="8"/>
        <v>0.83</v>
      </c>
      <c r="M28" s="1" t="str">
        <f t="shared" si="8"/>
        <v>0.33</v>
      </c>
      <c r="N28" s="1" t="str">
        <f t="shared" si="8"/>
        <v>0.50</v>
      </c>
      <c r="O28" s="1" t="str">
        <f t="shared" si="8"/>
        <v>1.00</v>
      </c>
      <c r="P28" s="1" t="str">
        <f t="shared" si="8"/>
        <v/>
      </c>
      <c r="Q28" s="1" t="str">
        <f t="shared" si="8"/>
        <v/>
      </c>
      <c r="R28" s="1" t="str">
        <f t="shared" si="8"/>
        <v/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0.80</v>
      </c>
      <c r="C29" s="1" t="str">
        <f t="shared" si="9"/>
        <v>0.80</v>
      </c>
      <c r="D29" s="1" t="str">
        <f t="shared" si="9"/>
        <v>0.90</v>
      </c>
      <c r="E29" s="1" t="str">
        <f t="shared" si="9"/>
        <v>0.84</v>
      </c>
      <c r="F29" s="1" t="str">
        <f t="shared" si="9"/>
        <v>0.50</v>
      </c>
      <c r="G29" s="1" t="str">
        <f t="shared" si="9"/>
        <v>0.79</v>
      </c>
      <c r="H29" s="1" t="str">
        <f t="shared" si="9"/>
        <v>0.69</v>
      </c>
      <c r="I29" s="1" t="str">
        <f t="shared" si="9"/>
        <v>0.58</v>
      </c>
      <c r="J29" s="1" t="str">
        <f t="shared" si="9"/>
        <v>1.00</v>
      </c>
      <c r="K29" s="1" t="str">
        <f t="shared" si="9"/>
        <v>0.94</v>
      </c>
      <c r="L29" s="1" t="str">
        <f t="shared" si="9"/>
        <v>0.86</v>
      </c>
      <c r="M29" s="1" t="str">
        <f t="shared" si="9"/>
        <v>1.00</v>
      </c>
      <c r="N29" s="1" t="str">
        <f t="shared" si="9"/>
        <v>0.83</v>
      </c>
      <c r="O29" s="1" t="str">
        <f t="shared" si="9"/>
        <v>0.59</v>
      </c>
      <c r="P29" s="1" t="str">
        <f t="shared" si="9"/>
        <v/>
      </c>
      <c r="Q29" s="1" t="str">
        <f t="shared" si="9"/>
        <v/>
      </c>
      <c r="R29" s="1" t="str">
        <f t="shared" si="9"/>
        <v>1.00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0.62</v>
      </c>
      <c r="C30" s="1" t="str">
        <f t="shared" si="10"/>
        <v>0.71</v>
      </c>
      <c r="D30" s="1" t="str">
        <f t="shared" si="10"/>
        <v>0.75</v>
      </c>
      <c r="E30" s="1" t="str">
        <f t="shared" si="10"/>
        <v>1.00</v>
      </c>
      <c r="F30" s="1" t="str">
        <f t="shared" si="10"/>
        <v>0.67</v>
      </c>
      <c r="G30" s="1" t="str">
        <f t="shared" si="10"/>
        <v/>
      </c>
      <c r="H30" s="1" t="str">
        <f t="shared" si="10"/>
        <v>1.00</v>
      </c>
      <c r="I30" s="1" t="str">
        <f t="shared" si="10"/>
        <v>0.73</v>
      </c>
      <c r="J30" s="1" t="str">
        <f t="shared" si="10"/>
        <v/>
      </c>
      <c r="K30" s="1" t="str">
        <f t="shared" si="10"/>
        <v>1.00</v>
      </c>
      <c r="L30" s="1" t="str">
        <f t="shared" si="10"/>
        <v>0.86</v>
      </c>
      <c r="M30" s="1" t="str">
        <f t="shared" si="10"/>
        <v>0.80</v>
      </c>
      <c r="N30" s="1" t="str">
        <f t="shared" si="10"/>
        <v>0.84</v>
      </c>
      <c r="O30" s="1" t="str">
        <f t="shared" si="10"/>
        <v>0.79</v>
      </c>
      <c r="P30" s="1" t="str">
        <f t="shared" si="10"/>
        <v>1.00</v>
      </c>
      <c r="Q30" s="1" t="str">
        <f t="shared" si="10"/>
        <v/>
      </c>
      <c r="R30" s="1" t="str">
        <f t="shared" si="10"/>
        <v>1.00</v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79</v>
      </c>
      <c r="C41" s="1" t="s">
        <v>55</v>
      </c>
      <c r="D41" s="1" t="s">
        <v>54</v>
      </c>
      <c r="E41" s="1" t="s">
        <v>63</v>
      </c>
      <c r="F41" s="1"/>
      <c r="G41" s="1" t="s">
        <v>69</v>
      </c>
      <c r="H41" s="1" t="s">
        <v>58</v>
      </c>
      <c r="I41" s="1" t="s">
        <v>69</v>
      </c>
      <c r="J41" s="1" t="s">
        <v>61</v>
      </c>
      <c r="K41" s="1" t="s">
        <v>55</v>
      </c>
      <c r="L41" s="1" t="s">
        <v>56</v>
      </c>
      <c r="M41" s="1" t="s">
        <v>74</v>
      </c>
      <c r="N41" s="1"/>
      <c r="O41" s="1" t="s">
        <v>57</v>
      </c>
      <c r="P41" s="1"/>
      <c r="Q41" s="1" t="s">
        <v>67</v>
      </c>
      <c r="R41" s="1" t="s">
        <v>69</v>
      </c>
      <c r="S41" s="1"/>
    </row>
    <row r="42">
      <c r="A42" s="1">
        <v>1.0</v>
      </c>
      <c r="B42" s="1" t="s">
        <v>64</v>
      </c>
      <c r="C42" s="1" t="s">
        <v>78</v>
      </c>
      <c r="D42" s="1" t="s">
        <v>85</v>
      </c>
      <c r="E42" s="1" t="s">
        <v>53</v>
      </c>
      <c r="F42" s="1" t="s">
        <v>83</v>
      </c>
      <c r="G42" s="1" t="s">
        <v>56</v>
      </c>
      <c r="H42" s="1" t="s">
        <v>56</v>
      </c>
      <c r="I42" s="1" t="s">
        <v>56</v>
      </c>
      <c r="J42" s="1" t="s">
        <v>68</v>
      </c>
      <c r="K42" s="1" t="s">
        <v>58</v>
      </c>
      <c r="L42" s="1" t="s">
        <v>56</v>
      </c>
      <c r="M42" s="1" t="s">
        <v>79</v>
      </c>
      <c r="N42" s="1" t="s">
        <v>69</v>
      </c>
      <c r="O42" s="1" t="s">
        <v>66</v>
      </c>
      <c r="P42" s="1"/>
      <c r="Q42" s="1" t="s">
        <v>56</v>
      </c>
      <c r="R42" s="1" t="s">
        <v>87</v>
      </c>
      <c r="S42" s="1" t="s">
        <v>56</v>
      </c>
    </row>
    <row r="43">
      <c r="A43" s="1">
        <v>2.0</v>
      </c>
      <c r="B43" s="1" t="s">
        <v>54</v>
      </c>
      <c r="C43" s="1" t="s">
        <v>84</v>
      </c>
      <c r="D43" s="1" t="s">
        <v>73</v>
      </c>
      <c r="E43" s="1" t="s">
        <v>60</v>
      </c>
      <c r="F43" s="1" t="s">
        <v>81</v>
      </c>
      <c r="G43" s="1" t="s">
        <v>86</v>
      </c>
      <c r="H43" s="1" t="s">
        <v>55</v>
      </c>
      <c r="I43" s="1" t="s">
        <v>64</v>
      </c>
      <c r="J43" s="1" t="s">
        <v>61</v>
      </c>
      <c r="K43" s="1" t="s">
        <v>83</v>
      </c>
      <c r="L43" s="1" t="s">
        <v>78</v>
      </c>
      <c r="M43" s="1" t="s">
        <v>74</v>
      </c>
      <c r="N43" s="1" t="s">
        <v>67</v>
      </c>
      <c r="O43" s="1"/>
      <c r="P43" s="1" t="s">
        <v>59</v>
      </c>
      <c r="Q43" s="1" t="s">
        <v>56</v>
      </c>
      <c r="R43" s="1"/>
      <c r="S43" s="1" t="s">
        <v>56</v>
      </c>
    </row>
    <row r="44">
      <c r="A44" s="1">
        <v>3.0</v>
      </c>
      <c r="B44" s="1" t="s">
        <v>83</v>
      </c>
      <c r="C44" s="1" t="s">
        <v>78</v>
      </c>
      <c r="D44" s="1" t="s">
        <v>86</v>
      </c>
      <c r="E44" s="1" t="s">
        <v>54</v>
      </c>
      <c r="F44" s="1" t="s">
        <v>81</v>
      </c>
      <c r="G44" s="1" t="s">
        <v>89</v>
      </c>
      <c r="H44" s="1" t="s">
        <v>57</v>
      </c>
      <c r="I44" s="1" t="s">
        <v>64</v>
      </c>
      <c r="J44" s="1" t="s">
        <v>70</v>
      </c>
      <c r="K44" s="1" t="s">
        <v>79</v>
      </c>
      <c r="L44" s="1" t="s">
        <v>86</v>
      </c>
      <c r="M44" s="1"/>
      <c r="N44" s="1" t="s">
        <v>68</v>
      </c>
      <c r="O44" s="1" t="s">
        <v>56</v>
      </c>
      <c r="P44" s="1"/>
      <c r="Q44" s="1" t="s">
        <v>74</v>
      </c>
      <c r="R44" s="1" t="s">
        <v>56</v>
      </c>
      <c r="S44" s="1"/>
    </row>
    <row r="45">
      <c r="A45" s="1">
        <v>4.0</v>
      </c>
      <c r="B45" s="1" t="s">
        <v>57</v>
      </c>
      <c r="C45" s="1" t="s">
        <v>55</v>
      </c>
      <c r="D45" s="1" t="s">
        <v>79</v>
      </c>
      <c r="E45" s="1" t="s">
        <v>55</v>
      </c>
      <c r="F45" s="1" t="s">
        <v>61</v>
      </c>
      <c r="G45" s="1" t="s">
        <v>68</v>
      </c>
      <c r="H45" s="1" t="s">
        <v>54</v>
      </c>
      <c r="I45" s="1" t="s">
        <v>55</v>
      </c>
      <c r="J45" s="1" t="s">
        <v>56</v>
      </c>
      <c r="K45" s="1" t="s">
        <v>55</v>
      </c>
      <c r="L45" s="1" t="s">
        <v>82</v>
      </c>
      <c r="M45" s="1" t="s">
        <v>65</v>
      </c>
      <c r="N45" s="1" t="s">
        <v>83</v>
      </c>
      <c r="O45" s="1" t="s">
        <v>63</v>
      </c>
      <c r="P45" s="1" t="s">
        <v>83</v>
      </c>
      <c r="Q45" s="1" t="s">
        <v>67</v>
      </c>
      <c r="R45" s="1" t="s">
        <v>56</v>
      </c>
      <c r="S45" s="1"/>
    </row>
    <row r="46">
      <c r="A46" s="1">
        <v>5.0</v>
      </c>
      <c r="B46" s="1" t="s">
        <v>83</v>
      </c>
      <c r="C46" s="1" t="s">
        <v>54</v>
      </c>
      <c r="D46" s="1" t="s">
        <v>82</v>
      </c>
      <c r="E46" s="1" t="s">
        <v>82</v>
      </c>
      <c r="F46" s="1" t="s">
        <v>67</v>
      </c>
      <c r="G46" s="1" t="s">
        <v>82</v>
      </c>
      <c r="H46" s="1" t="s">
        <v>83</v>
      </c>
      <c r="I46" s="1" t="s">
        <v>83</v>
      </c>
      <c r="J46" s="1" t="s">
        <v>82</v>
      </c>
      <c r="K46" s="1" t="s">
        <v>83</v>
      </c>
      <c r="L46" s="1" t="s">
        <v>76</v>
      </c>
      <c r="M46" s="1" t="s">
        <v>71</v>
      </c>
      <c r="N46" s="1" t="s">
        <v>63</v>
      </c>
      <c r="O46" s="1" t="s">
        <v>83</v>
      </c>
      <c r="P46" s="1" t="s">
        <v>53</v>
      </c>
      <c r="Q46" s="1" t="s">
        <v>76</v>
      </c>
      <c r="R46" s="1" t="s">
        <v>55</v>
      </c>
      <c r="S46" s="1" t="s">
        <v>56</v>
      </c>
    </row>
    <row r="47">
      <c r="A47" s="1">
        <v>6.0</v>
      </c>
      <c r="B47" s="1" t="s">
        <v>76</v>
      </c>
      <c r="C47" s="1" t="s">
        <v>75</v>
      </c>
      <c r="D47" s="1" t="s">
        <v>75</v>
      </c>
      <c r="E47" s="1" t="s">
        <v>83</v>
      </c>
      <c r="F47" s="1" t="s">
        <v>54</v>
      </c>
      <c r="G47" s="1" t="s">
        <v>75</v>
      </c>
      <c r="H47" s="1" t="s">
        <v>83</v>
      </c>
      <c r="I47" s="1" t="s">
        <v>60</v>
      </c>
      <c r="J47" s="1" t="s">
        <v>65</v>
      </c>
      <c r="K47" s="1" t="s">
        <v>65</v>
      </c>
      <c r="L47" s="1" t="s">
        <v>82</v>
      </c>
      <c r="M47" s="1" t="s">
        <v>61</v>
      </c>
      <c r="N47" s="1" t="s">
        <v>55</v>
      </c>
      <c r="O47" s="1" t="s">
        <v>55</v>
      </c>
      <c r="P47" s="1" t="s">
        <v>60</v>
      </c>
      <c r="Q47" s="1" t="s">
        <v>75</v>
      </c>
      <c r="R47" s="1" t="s">
        <v>75</v>
      </c>
      <c r="S47" s="1" t="s">
        <v>56</v>
      </c>
    </row>
    <row r="48">
      <c r="A48" s="1">
        <v>7.0</v>
      </c>
      <c r="B48" s="1"/>
      <c r="C48" s="1" t="s">
        <v>56</v>
      </c>
      <c r="D48" s="1"/>
      <c r="E48" s="1" t="s">
        <v>56</v>
      </c>
      <c r="F48" s="1" t="s">
        <v>67</v>
      </c>
      <c r="G48" s="1" t="s">
        <v>74</v>
      </c>
      <c r="H48" s="1" t="s">
        <v>56</v>
      </c>
      <c r="I48" s="1" t="s">
        <v>56</v>
      </c>
      <c r="J48" s="1" t="s">
        <v>56</v>
      </c>
      <c r="K48" s="1" t="s">
        <v>74</v>
      </c>
      <c r="L48" s="1" t="s">
        <v>64</v>
      </c>
      <c r="M48" s="1" t="s">
        <v>87</v>
      </c>
      <c r="N48" s="1" t="s">
        <v>73</v>
      </c>
      <c r="O48" s="1" t="s">
        <v>56</v>
      </c>
      <c r="P48" s="1"/>
      <c r="R48" s="1"/>
    </row>
    <row r="49">
      <c r="A49" s="1">
        <v>8.0</v>
      </c>
      <c r="B49" s="1" t="s">
        <v>59</v>
      </c>
      <c r="C49" s="1" t="s">
        <v>59</v>
      </c>
      <c r="D49" s="1" t="s">
        <v>63</v>
      </c>
      <c r="E49" s="1" t="s">
        <v>70</v>
      </c>
      <c r="F49" s="1" t="s">
        <v>73</v>
      </c>
      <c r="G49" s="1" t="s">
        <v>78</v>
      </c>
      <c r="H49" s="1" t="s">
        <v>91</v>
      </c>
      <c r="I49" s="1" t="s">
        <v>99</v>
      </c>
      <c r="J49" s="1" t="s">
        <v>56</v>
      </c>
      <c r="K49" s="1" t="s">
        <v>76</v>
      </c>
      <c r="L49" s="1" t="s">
        <v>58</v>
      </c>
      <c r="M49" s="1" t="s">
        <v>56</v>
      </c>
      <c r="N49" s="1" t="s">
        <v>64</v>
      </c>
      <c r="O49" s="1" t="s">
        <v>96</v>
      </c>
      <c r="P49" s="1"/>
      <c r="Q49" s="1"/>
      <c r="R49" s="1" t="s">
        <v>56</v>
      </c>
      <c r="S49" s="1"/>
    </row>
    <row r="50">
      <c r="A50" s="1">
        <v>9.0</v>
      </c>
      <c r="B50" s="1" t="s">
        <v>92</v>
      </c>
      <c r="C50" s="1" t="s">
        <v>66</v>
      </c>
      <c r="D50" s="1" t="s">
        <v>67</v>
      </c>
      <c r="E50" s="1" t="s">
        <v>56</v>
      </c>
      <c r="F50" s="1" t="s">
        <v>68</v>
      </c>
      <c r="G50" s="1"/>
      <c r="H50" s="1" t="s">
        <v>56</v>
      </c>
      <c r="I50" s="1" t="s">
        <v>72</v>
      </c>
      <c r="J50" s="1"/>
      <c r="K50" s="1" t="s">
        <v>56</v>
      </c>
      <c r="L50" s="1" t="s">
        <v>58</v>
      </c>
      <c r="M50" s="1" t="s">
        <v>59</v>
      </c>
      <c r="N50" s="1" t="s">
        <v>70</v>
      </c>
      <c r="O50" s="1" t="s">
        <v>78</v>
      </c>
      <c r="P50" s="1" t="s">
        <v>56</v>
      </c>
      <c r="Q50" s="1"/>
      <c r="R50" s="1" t="s">
        <v>56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16.0</v>
      </c>
      <c r="C2" s="1">
        <v>257.0</v>
      </c>
      <c r="D2" s="1">
        <v>676.0</v>
      </c>
      <c r="E2" s="1">
        <v>21.0</v>
      </c>
      <c r="F2" s="1">
        <v>0.0</v>
      </c>
      <c r="G2" s="1">
        <v>67.0</v>
      </c>
      <c r="H2" s="1">
        <v>143.0</v>
      </c>
      <c r="I2" s="1">
        <v>204.0</v>
      </c>
      <c r="J2" s="1">
        <v>14.0</v>
      </c>
      <c r="K2" s="1">
        <v>108.0</v>
      </c>
      <c r="L2" s="1">
        <v>6.0</v>
      </c>
      <c r="M2" s="1">
        <v>2.0</v>
      </c>
      <c r="N2" s="1">
        <v>0.0</v>
      </c>
      <c r="O2" s="1">
        <v>127.0</v>
      </c>
      <c r="P2" s="1">
        <v>1.0</v>
      </c>
      <c r="Q2" s="1">
        <v>5.0</v>
      </c>
      <c r="R2" s="1">
        <v>18.0</v>
      </c>
      <c r="S2" s="1">
        <v>2.0</v>
      </c>
    </row>
    <row r="3">
      <c r="A3" s="1">
        <v>1.0</v>
      </c>
      <c r="B3" s="1">
        <v>28.0</v>
      </c>
      <c r="C3" s="1">
        <v>7.0</v>
      </c>
      <c r="D3" s="1">
        <v>4.0</v>
      </c>
      <c r="E3" s="1">
        <v>346.0</v>
      </c>
      <c r="F3" s="1">
        <v>8341.0</v>
      </c>
      <c r="G3" s="1">
        <v>3.0</v>
      </c>
      <c r="H3" s="1">
        <v>4.0</v>
      </c>
      <c r="I3" s="1">
        <v>4.0</v>
      </c>
      <c r="J3" s="1">
        <v>2.0</v>
      </c>
      <c r="K3" s="1">
        <v>6.0</v>
      </c>
      <c r="L3" s="1">
        <v>1.0</v>
      </c>
      <c r="M3" s="1">
        <v>10.0</v>
      </c>
      <c r="N3" s="1">
        <v>40.0</v>
      </c>
      <c r="O3" s="1">
        <v>17.0</v>
      </c>
      <c r="P3" s="1">
        <v>0.0</v>
      </c>
      <c r="Q3" s="1">
        <v>0.0</v>
      </c>
      <c r="R3" s="1">
        <v>5.0</v>
      </c>
      <c r="S3" s="1">
        <v>0.0</v>
      </c>
    </row>
    <row r="4">
      <c r="A4" s="1">
        <v>2.0</v>
      </c>
      <c r="B4" s="1">
        <v>390.0</v>
      </c>
      <c r="C4" s="1">
        <v>29.0</v>
      </c>
      <c r="D4" s="1">
        <v>6.0</v>
      </c>
      <c r="E4" s="1">
        <v>1851.0</v>
      </c>
      <c r="F4" s="1">
        <v>691.0</v>
      </c>
      <c r="G4" s="1">
        <v>16.0</v>
      </c>
      <c r="H4" s="1">
        <v>17.0</v>
      </c>
      <c r="I4" s="1">
        <v>3.0</v>
      </c>
      <c r="J4" s="1">
        <v>39.0</v>
      </c>
      <c r="K4" s="1">
        <v>22.0</v>
      </c>
      <c r="L4" s="1">
        <v>50.0</v>
      </c>
      <c r="M4" s="1">
        <v>0.0</v>
      </c>
      <c r="N4" s="1">
        <v>4.0</v>
      </c>
      <c r="O4" s="1">
        <v>0.0</v>
      </c>
      <c r="P4" s="1">
        <v>5.0</v>
      </c>
      <c r="Q4" s="1">
        <v>1.0</v>
      </c>
      <c r="R4" s="1">
        <v>2.0</v>
      </c>
      <c r="S4" s="1">
        <v>0.0</v>
      </c>
    </row>
    <row r="5">
      <c r="A5" s="1">
        <v>3.0</v>
      </c>
      <c r="B5" s="1">
        <v>6937.0</v>
      </c>
      <c r="C5" s="1">
        <v>17.0</v>
      </c>
      <c r="D5" s="1">
        <v>9.0</v>
      </c>
      <c r="E5" s="1">
        <v>407.0</v>
      </c>
      <c r="F5" s="1">
        <v>117.0</v>
      </c>
      <c r="G5" s="1">
        <v>30.0</v>
      </c>
      <c r="H5" s="1">
        <v>43.0</v>
      </c>
      <c r="I5" s="1">
        <v>2.0</v>
      </c>
      <c r="J5" s="1">
        <v>93.0</v>
      </c>
      <c r="K5" s="1">
        <v>60.0</v>
      </c>
      <c r="L5" s="1">
        <v>10.0</v>
      </c>
      <c r="M5" s="1">
        <v>3.0</v>
      </c>
      <c r="N5" s="1">
        <v>1.0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</row>
    <row r="6">
      <c r="A6" s="1">
        <v>4.0</v>
      </c>
      <c r="B6" s="1">
        <v>22.0</v>
      </c>
      <c r="C6" s="1">
        <v>13.0</v>
      </c>
      <c r="D6" s="1">
        <v>21.0</v>
      </c>
      <c r="E6" s="1">
        <v>70.0</v>
      </c>
      <c r="F6" s="1">
        <v>30.0</v>
      </c>
      <c r="G6" s="1">
        <v>1.0</v>
      </c>
      <c r="H6" s="1">
        <v>64.0</v>
      </c>
      <c r="I6" s="1">
        <v>695.0</v>
      </c>
      <c r="J6" s="1">
        <v>3.0</v>
      </c>
      <c r="K6" s="1">
        <v>12.0</v>
      </c>
      <c r="L6" s="1">
        <v>2255.0</v>
      </c>
      <c r="M6" s="1">
        <v>3143.0</v>
      </c>
      <c r="N6" s="1">
        <v>3964.0</v>
      </c>
      <c r="O6" s="1">
        <v>428.0</v>
      </c>
      <c r="P6" s="1">
        <v>745.0</v>
      </c>
      <c r="Q6" s="1">
        <v>0.0</v>
      </c>
      <c r="R6" s="1">
        <v>3.0</v>
      </c>
      <c r="S6" s="1">
        <v>0.0</v>
      </c>
    </row>
    <row r="7">
      <c r="A7" s="1">
        <v>5.0</v>
      </c>
      <c r="B7" s="1">
        <v>4901.0</v>
      </c>
      <c r="C7" s="1">
        <v>631.0</v>
      </c>
      <c r="D7" s="1">
        <v>2109.0</v>
      </c>
      <c r="E7" s="1">
        <v>2579.0</v>
      </c>
      <c r="F7" s="1">
        <v>62.0</v>
      </c>
      <c r="G7" s="1">
        <v>2338.0</v>
      </c>
      <c r="H7" s="1">
        <v>2013.0</v>
      </c>
      <c r="I7" s="1">
        <v>3432.0</v>
      </c>
      <c r="J7" s="1">
        <v>1512.0</v>
      </c>
      <c r="K7" s="1">
        <v>998.0</v>
      </c>
      <c r="L7" s="1">
        <v>614.0</v>
      </c>
      <c r="M7" s="1">
        <v>985.0</v>
      </c>
      <c r="N7" s="1">
        <v>364.0</v>
      </c>
      <c r="O7" s="1">
        <v>3705.0</v>
      </c>
      <c r="P7" s="1">
        <v>80.0</v>
      </c>
      <c r="Q7" s="1">
        <v>72.0</v>
      </c>
      <c r="R7" s="1">
        <v>148.0</v>
      </c>
      <c r="S7" s="1">
        <v>6.0</v>
      </c>
    </row>
    <row r="8">
      <c r="A8" s="1">
        <v>6.0</v>
      </c>
      <c r="B8" s="1">
        <v>665.0</v>
      </c>
      <c r="C8" s="1">
        <v>8276.0</v>
      </c>
      <c r="D8" s="1">
        <v>12112.0</v>
      </c>
      <c r="E8" s="1">
        <v>4790.0</v>
      </c>
      <c r="F8" s="1">
        <v>430.0</v>
      </c>
      <c r="G8" s="1">
        <v>7803.0</v>
      </c>
      <c r="H8" s="1">
        <v>2437.0</v>
      </c>
      <c r="I8" s="1">
        <v>1472.0</v>
      </c>
      <c r="J8" s="1">
        <v>4193.0</v>
      </c>
      <c r="K8" s="1">
        <v>1566.0</v>
      </c>
      <c r="L8" s="1">
        <v>3066.0</v>
      </c>
      <c r="M8" s="1">
        <v>66.0</v>
      </c>
      <c r="N8" s="1">
        <v>371.0</v>
      </c>
      <c r="O8" s="1">
        <v>971.0</v>
      </c>
      <c r="P8" s="1">
        <v>30.0</v>
      </c>
      <c r="Q8" s="1">
        <v>786.0</v>
      </c>
      <c r="R8" s="1">
        <v>1660.0</v>
      </c>
      <c r="S8" s="1">
        <v>420.0</v>
      </c>
    </row>
    <row r="9">
      <c r="A9" s="1">
        <v>7.0</v>
      </c>
      <c r="B9" s="1">
        <v>0.0</v>
      </c>
      <c r="C9" s="1">
        <v>0.0</v>
      </c>
      <c r="D9" s="1">
        <v>0.0</v>
      </c>
      <c r="E9" s="1">
        <v>1.0</v>
      </c>
      <c r="F9" s="1">
        <v>6.0</v>
      </c>
      <c r="G9" s="1">
        <v>0.0</v>
      </c>
      <c r="H9" s="1">
        <v>1.0</v>
      </c>
      <c r="I9" s="1">
        <v>9.0</v>
      </c>
      <c r="J9" s="1">
        <v>0.0</v>
      </c>
      <c r="K9" s="1">
        <v>0.0</v>
      </c>
      <c r="L9" s="1">
        <v>3.0</v>
      </c>
      <c r="M9" s="1">
        <v>5.0</v>
      </c>
      <c r="N9" s="1">
        <v>3.0</v>
      </c>
      <c r="O9" s="1">
        <v>3.0</v>
      </c>
      <c r="P9" s="1">
        <v>1.0</v>
      </c>
      <c r="Q9" s="1">
        <v>0.0</v>
      </c>
      <c r="R9" s="1">
        <v>0.0</v>
      </c>
      <c r="S9" s="1">
        <v>0.0</v>
      </c>
    </row>
    <row r="10">
      <c r="A10" s="1">
        <v>8.0</v>
      </c>
      <c r="B10" s="1">
        <v>72.0</v>
      </c>
      <c r="C10" s="1">
        <v>4.0</v>
      </c>
      <c r="D10" s="1">
        <v>4.0</v>
      </c>
      <c r="E10" s="1">
        <v>118.0</v>
      </c>
      <c r="F10" s="1">
        <v>5.0</v>
      </c>
      <c r="G10" s="1">
        <v>18.0</v>
      </c>
      <c r="H10" s="1">
        <v>21.0</v>
      </c>
      <c r="I10" s="1">
        <v>16.0</v>
      </c>
      <c r="J10" s="1">
        <v>14.0</v>
      </c>
      <c r="K10" s="1">
        <v>23.0</v>
      </c>
      <c r="L10" s="1">
        <v>11.0</v>
      </c>
      <c r="M10" s="1">
        <v>3.0</v>
      </c>
      <c r="N10" s="1">
        <v>7.0</v>
      </c>
      <c r="O10" s="1">
        <v>10.0</v>
      </c>
      <c r="P10" s="1">
        <v>0.0</v>
      </c>
      <c r="Q10" s="1">
        <v>0.0</v>
      </c>
      <c r="R10" s="1">
        <v>2.0</v>
      </c>
      <c r="S10" s="1">
        <v>0.0</v>
      </c>
    </row>
    <row r="11">
      <c r="A11" s="1">
        <v>9.0</v>
      </c>
      <c r="B11" s="1">
        <v>3.0</v>
      </c>
      <c r="C11" s="1">
        <v>1.0</v>
      </c>
      <c r="D11" s="1">
        <v>1.0</v>
      </c>
      <c r="E11" s="1">
        <v>13.0</v>
      </c>
      <c r="F11" s="1">
        <v>1.0</v>
      </c>
      <c r="G11" s="1">
        <v>1.0</v>
      </c>
      <c r="H11" s="1">
        <v>3.0</v>
      </c>
      <c r="I11" s="1">
        <v>20.0</v>
      </c>
      <c r="J11" s="1">
        <v>2.0</v>
      </c>
      <c r="K11" s="1">
        <v>6.0</v>
      </c>
      <c r="L11" s="1">
        <v>9.0</v>
      </c>
      <c r="M11" s="1">
        <v>81.0</v>
      </c>
      <c r="N11" s="1">
        <v>53.0</v>
      </c>
      <c r="O11" s="1">
        <v>16.0</v>
      </c>
      <c r="P11" s="1">
        <v>0.0</v>
      </c>
      <c r="Q11" s="1">
        <v>0.0</v>
      </c>
      <c r="R11" s="1">
        <v>0.0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0.81</v>
      </c>
      <c r="C21" s="1" t="str">
        <f t="shared" si="1"/>
        <v>0.90</v>
      </c>
      <c r="D21" s="1" t="str">
        <f t="shared" si="1"/>
        <v>0.90</v>
      </c>
      <c r="E21" s="1" t="str">
        <f t="shared" si="1"/>
        <v>0.81</v>
      </c>
      <c r="F21" s="1" t="str">
        <f t="shared" si="1"/>
        <v/>
      </c>
      <c r="G21" s="1" t="str">
        <f t="shared" si="1"/>
        <v>0.88</v>
      </c>
      <c r="H21" s="1" t="str">
        <f t="shared" si="1"/>
        <v>0.91</v>
      </c>
      <c r="I21" s="1" t="str">
        <f t="shared" si="1"/>
        <v>0.85</v>
      </c>
      <c r="J21" s="1" t="str">
        <f t="shared" si="1"/>
        <v>0.79</v>
      </c>
      <c r="K21" s="1" t="str">
        <f t="shared" si="1"/>
        <v>0.97</v>
      </c>
      <c r="L21" s="1" t="str">
        <f t="shared" si="1"/>
        <v>0.67</v>
      </c>
      <c r="M21" s="1" t="str">
        <f t="shared" si="1"/>
        <v>0.00</v>
      </c>
      <c r="N21" s="1" t="str">
        <f t="shared" si="1"/>
        <v/>
      </c>
      <c r="O21" s="1" t="str">
        <f t="shared" si="1"/>
        <v>0.81</v>
      </c>
      <c r="P21" s="1" t="str">
        <f t="shared" si="1"/>
        <v>1.00</v>
      </c>
      <c r="Q21" s="1" t="str">
        <f t="shared" si="1"/>
        <v>0.80</v>
      </c>
      <c r="R21" s="1" t="str">
        <f t="shared" si="1"/>
        <v>0.94</v>
      </c>
      <c r="S21" s="1" t="str">
        <f t="shared" si="1"/>
        <v>1.00</v>
      </c>
    </row>
    <row r="22">
      <c r="A22" s="1">
        <v>1.0</v>
      </c>
      <c r="B22" s="1" t="str">
        <f t="shared" ref="B22:S22" si="2">LEFT(B42,4)</f>
        <v>0.96</v>
      </c>
      <c r="C22" s="1" t="str">
        <f t="shared" si="2"/>
        <v>0.86</v>
      </c>
      <c r="D22" s="1" t="str">
        <f t="shared" si="2"/>
        <v>0.50</v>
      </c>
      <c r="E22" s="1" t="str">
        <f t="shared" si="2"/>
        <v>0.86</v>
      </c>
      <c r="F22" s="1" t="str">
        <f t="shared" si="2"/>
        <v>0.97</v>
      </c>
      <c r="G22" s="1" t="str">
        <f t="shared" si="2"/>
        <v>0.67</v>
      </c>
      <c r="H22" s="1" t="str">
        <f t="shared" si="2"/>
        <v>0.50</v>
      </c>
      <c r="I22" s="1" t="str">
        <f t="shared" si="2"/>
        <v>0.25</v>
      </c>
      <c r="J22" s="1" t="str">
        <f t="shared" si="2"/>
        <v>1.00</v>
      </c>
      <c r="K22" s="1" t="str">
        <f t="shared" si="2"/>
        <v>0.83</v>
      </c>
      <c r="L22" s="1" t="str">
        <f t="shared" si="2"/>
        <v>1.00</v>
      </c>
      <c r="M22" s="1" t="str">
        <f t="shared" si="2"/>
        <v>0.70</v>
      </c>
      <c r="N22" s="1" t="str">
        <f t="shared" si="2"/>
        <v>0.85</v>
      </c>
      <c r="O22" s="1" t="str">
        <f t="shared" si="2"/>
        <v>0.88</v>
      </c>
      <c r="P22" s="1" t="str">
        <f t="shared" si="2"/>
        <v/>
      </c>
      <c r="Q22" s="1" t="str">
        <f t="shared" si="2"/>
        <v/>
      </c>
      <c r="R22" s="1" t="str">
        <f t="shared" si="2"/>
        <v>1.00</v>
      </c>
      <c r="S22" s="1" t="str">
        <f t="shared" si="2"/>
        <v/>
      </c>
    </row>
    <row r="23">
      <c r="A23" s="1">
        <v>2.0</v>
      </c>
      <c r="B23" s="1" t="str">
        <f t="shared" ref="B23:S23" si="3">LEFT(B43,4)</f>
        <v>0.90</v>
      </c>
      <c r="C23" s="1" t="str">
        <f t="shared" si="3"/>
        <v>0.79</v>
      </c>
      <c r="D23" s="1" t="str">
        <f t="shared" si="3"/>
        <v>0.83</v>
      </c>
      <c r="E23" s="1" t="str">
        <f t="shared" si="3"/>
        <v>0.94</v>
      </c>
      <c r="F23" s="1" t="str">
        <f t="shared" si="3"/>
        <v>0.87</v>
      </c>
      <c r="G23" s="1" t="str">
        <f t="shared" si="3"/>
        <v>0.75</v>
      </c>
      <c r="H23" s="1" t="str">
        <f t="shared" si="3"/>
        <v>0.94</v>
      </c>
      <c r="I23" s="1" t="str">
        <f t="shared" si="3"/>
        <v>0.67</v>
      </c>
      <c r="J23" s="1" t="str">
        <f t="shared" si="3"/>
        <v>0.92</v>
      </c>
      <c r="K23" s="1" t="str">
        <f t="shared" si="3"/>
        <v>0.91</v>
      </c>
      <c r="L23" s="1" t="str">
        <f t="shared" si="3"/>
        <v>0.80</v>
      </c>
      <c r="M23" s="1" t="str">
        <f t="shared" si="3"/>
        <v/>
      </c>
      <c r="N23" s="1" t="str">
        <f t="shared" si="3"/>
        <v>1.00</v>
      </c>
      <c r="O23" s="1" t="str">
        <f t="shared" si="3"/>
        <v/>
      </c>
      <c r="P23" s="1" t="str">
        <f t="shared" si="3"/>
        <v>0.80</v>
      </c>
      <c r="Q23" s="1" t="str">
        <f t="shared" si="3"/>
        <v>1.00</v>
      </c>
      <c r="R23" s="1" t="str">
        <f t="shared" si="3"/>
        <v>1.00</v>
      </c>
      <c r="S23" s="1" t="str">
        <f t="shared" si="3"/>
        <v/>
      </c>
    </row>
    <row r="24">
      <c r="A24" s="1">
        <v>3.0</v>
      </c>
      <c r="B24" s="1" t="str">
        <f t="shared" ref="B24:S24" si="4">LEFT(B44,4)</f>
        <v>0.97</v>
      </c>
      <c r="C24" s="1" t="str">
        <f t="shared" si="4"/>
        <v>1.00</v>
      </c>
      <c r="D24" s="1" t="str">
        <f t="shared" si="4"/>
        <v>0.78</v>
      </c>
      <c r="E24" s="1" t="str">
        <f t="shared" si="4"/>
        <v>0.90</v>
      </c>
      <c r="F24" s="1" t="str">
        <f t="shared" si="4"/>
        <v>0.81</v>
      </c>
      <c r="G24" s="1" t="str">
        <f t="shared" si="4"/>
        <v>0.70</v>
      </c>
      <c r="H24" s="1" t="str">
        <f t="shared" si="4"/>
        <v>0.86</v>
      </c>
      <c r="I24" s="1" t="str">
        <f t="shared" si="4"/>
        <v>0.50</v>
      </c>
      <c r="J24" s="1" t="str">
        <f t="shared" si="4"/>
        <v>0.86</v>
      </c>
      <c r="K24" s="1" t="str">
        <f t="shared" si="4"/>
        <v>0.83</v>
      </c>
      <c r="L24" s="1" t="str">
        <f t="shared" si="4"/>
        <v>0.90</v>
      </c>
      <c r="M24" s="1" t="str">
        <f t="shared" si="4"/>
        <v>1.00</v>
      </c>
      <c r="N24" s="1" t="str">
        <f t="shared" si="4"/>
        <v>1.00</v>
      </c>
      <c r="O24" s="1" t="str">
        <f t="shared" si="4"/>
        <v/>
      </c>
      <c r="P24" s="1" t="str">
        <f t="shared" si="4"/>
        <v/>
      </c>
      <c r="Q24" s="1" t="str">
        <f t="shared" si="4"/>
        <v/>
      </c>
      <c r="R24" s="1" t="str">
        <f t="shared" si="4"/>
        <v/>
      </c>
      <c r="S24" s="1" t="str">
        <f t="shared" si="4"/>
        <v/>
      </c>
    </row>
    <row r="25">
      <c r="A25" s="1">
        <v>4.0</v>
      </c>
      <c r="B25" s="1" t="str">
        <f t="shared" ref="B25:S25" si="5">LEFT(B45,4)</f>
        <v>0.95</v>
      </c>
      <c r="C25" s="1" t="str">
        <f t="shared" si="5"/>
        <v>0.77</v>
      </c>
      <c r="D25" s="1" t="str">
        <f t="shared" si="5"/>
        <v>0.86</v>
      </c>
      <c r="E25" s="1" t="str">
        <f t="shared" si="5"/>
        <v>0.86</v>
      </c>
      <c r="F25" s="1" t="str">
        <f t="shared" si="5"/>
        <v>0.90</v>
      </c>
      <c r="G25" s="1" t="str">
        <f t="shared" si="5"/>
        <v>0.00</v>
      </c>
      <c r="H25" s="1" t="str">
        <f t="shared" si="5"/>
        <v>0.91</v>
      </c>
      <c r="I25" s="1" t="str">
        <f t="shared" si="5"/>
        <v>0.91</v>
      </c>
      <c r="J25" s="1" t="str">
        <f t="shared" si="5"/>
        <v>1.00</v>
      </c>
      <c r="K25" s="1" t="str">
        <f t="shared" si="5"/>
        <v>1.00</v>
      </c>
      <c r="L25" s="1" t="str">
        <f t="shared" si="5"/>
        <v>0.95</v>
      </c>
      <c r="M25" s="1" t="str">
        <f t="shared" si="5"/>
        <v>0.97</v>
      </c>
      <c r="N25" s="1" t="str">
        <f t="shared" si="5"/>
        <v>0.98</v>
      </c>
      <c r="O25" s="1" t="str">
        <f t="shared" si="5"/>
        <v>0.90</v>
      </c>
      <c r="P25" s="1" t="str">
        <f t="shared" si="5"/>
        <v>0.98</v>
      </c>
      <c r="Q25" s="1" t="str">
        <f t="shared" si="5"/>
        <v/>
      </c>
      <c r="R25" s="1" t="str">
        <f t="shared" si="5"/>
        <v>0.67</v>
      </c>
      <c r="S25" s="1" t="str">
        <f t="shared" si="5"/>
        <v/>
      </c>
    </row>
    <row r="26">
      <c r="A26" s="1">
        <v>5.0</v>
      </c>
      <c r="B26" s="1" t="str">
        <f t="shared" ref="B26:S26" si="6">LEFT(B46,4)</f>
        <v>0.97</v>
      </c>
      <c r="C26" s="1" t="str">
        <f t="shared" si="6"/>
        <v>0.94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0.79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0.97</v>
      </c>
      <c r="J26" s="1" t="str">
        <f t="shared" si="6"/>
        <v>0.96</v>
      </c>
      <c r="K26" s="1" t="str">
        <f t="shared" si="6"/>
        <v>0.97</v>
      </c>
      <c r="L26" s="1" t="str">
        <f t="shared" si="6"/>
        <v>0.94</v>
      </c>
      <c r="M26" s="1" t="str">
        <f t="shared" si="6"/>
        <v>0.95</v>
      </c>
      <c r="N26" s="1" t="str">
        <f t="shared" si="6"/>
        <v>0.88</v>
      </c>
      <c r="O26" s="1" t="str">
        <f t="shared" si="6"/>
        <v>0.97</v>
      </c>
      <c r="P26" s="1" t="str">
        <f t="shared" si="6"/>
        <v>0.97</v>
      </c>
      <c r="Q26" s="1" t="str">
        <f t="shared" si="6"/>
        <v>0.90</v>
      </c>
      <c r="R26" s="1" t="str">
        <f t="shared" si="6"/>
        <v>0.93</v>
      </c>
      <c r="S26" s="1" t="str">
        <f t="shared" si="6"/>
        <v>1.00</v>
      </c>
    </row>
    <row r="27">
      <c r="A27" s="1">
        <v>6.0</v>
      </c>
      <c r="B27" s="1" t="str">
        <f t="shared" ref="B27:S27" si="7">LEFT(B47,4)</f>
        <v>0.96</v>
      </c>
      <c r="C27" s="1" t="str">
        <f t="shared" si="7"/>
        <v>0.99</v>
      </c>
      <c r="D27" s="1" t="str">
        <f t="shared" si="7"/>
        <v>0.99</v>
      </c>
      <c r="E27" s="1" t="str">
        <f t="shared" si="7"/>
        <v>0.96</v>
      </c>
      <c r="F27" s="1" t="str">
        <f t="shared" si="7"/>
        <v>0.94</v>
      </c>
      <c r="G27" s="1" t="str">
        <f t="shared" si="7"/>
        <v>0.99</v>
      </c>
      <c r="H27" s="1" t="str">
        <f t="shared" si="7"/>
        <v>0.98</v>
      </c>
      <c r="I27" s="1" t="str">
        <f t="shared" si="7"/>
        <v>0.93</v>
      </c>
      <c r="J27" s="1" t="str">
        <f t="shared" si="7"/>
        <v>0.99</v>
      </c>
      <c r="K27" s="1" t="str">
        <f t="shared" si="7"/>
        <v>0.98</v>
      </c>
      <c r="L27" s="1" t="str">
        <f t="shared" si="7"/>
        <v>0.97</v>
      </c>
      <c r="M27" s="1" t="str">
        <f t="shared" si="7"/>
        <v>0.82</v>
      </c>
      <c r="N27" s="1" t="str">
        <f t="shared" si="7"/>
        <v>0.94</v>
      </c>
      <c r="O27" s="1" t="str">
        <f t="shared" si="7"/>
        <v>0.94</v>
      </c>
      <c r="P27" s="1" t="str">
        <f t="shared" si="7"/>
        <v>0.77</v>
      </c>
      <c r="Q27" s="1" t="str">
        <f t="shared" si="7"/>
        <v>0.99</v>
      </c>
      <c r="R27" s="1" t="str">
        <f t="shared" si="7"/>
        <v>0.99</v>
      </c>
      <c r="S27" s="1" t="str">
        <f t="shared" si="7"/>
        <v>1.00</v>
      </c>
    </row>
    <row r="28">
      <c r="A28" s="1">
        <v>7.0</v>
      </c>
      <c r="B28" s="1" t="str">
        <f t="shared" ref="B28:S28" si="8">LEFT(B48,4)</f>
        <v/>
      </c>
      <c r="C28" s="1" t="str">
        <f t="shared" si="8"/>
        <v/>
      </c>
      <c r="D28" s="1" t="str">
        <f t="shared" si="8"/>
        <v/>
      </c>
      <c r="E28" s="1" t="str">
        <f t="shared" si="8"/>
        <v>1.00</v>
      </c>
      <c r="F28" s="1" t="str">
        <f t="shared" si="8"/>
        <v>1.00</v>
      </c>
      <c r="G28" s="1" t="str">
        <f t="shared" si="8"/>
        <v/>
      </c>
      <c r="H28" s="1" t="str">
        <f t="shared" si="8"/>
        <v>1.00</v>
      </c>
      <c r="I28" s="1" t="str">
        <f t="shared" si="8"/>
        <v>0.67</v>
      </c>
      <c r="J28" s="1" t="str">
        <f t="shared" si="8"/>
        <v/>
      </c>
      <c r="K28" s="1" t="str">
        <f t="shared" si="8"/>
        <v/>
      </c>
      <c r="L28" s="1" t="str">
        <f t="shared" si="8"/>
        <v>0.67</v>
      </c>
      <c r="M28" s="1" t="str">
        <f t="shared" si="8"/>
        <v>1.00</v>
      </c>
      <c r="N28" s="1" t="str">
        <f t="shared" si="8"/>
        <v>1.00</v>
      </c>
      <c r="O28" s="1" t="str">
        <f t="shared" si="8"/>
        <v>0.33</v>
      </c>
      <c r="P28" s="1" t="str">
        <f t="shared" si="8"/>
        <v>1.00</v>
      </c>
      <c r="Q28" s="1" t="str">
        <f t="shared" si="8"/>
        <v/>
      </c>
      <c r="R28" s="1" t="str">
        <f t="shared" si="8"/>
        <v/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0.85</v>
      </c>
      <c r="C29" s="1" t="str">
        <f t="shared" si="9"/>
        <v>1.00</v>
      </c>
      <c r="D29" s="1" t="str">
        <f t="shared" si="9"/>
        <v>0.75</v>
      </c>
      <c r="E29" s="1" t="str">
        <f t="shared" si="9"/>
        <v>0.83</v>
      </c>
      <c r="F29" s="1" t="str">
        <f t="shared" si="9"/>
        <v>0.60</v>
      </c>
      <c r="G29" s="1" t="str">
        <f t="shared" si="9"/>
        <v>0.83</v>
      </c>
      <c r="H29" s="1" t="str">
        <f t="shared" si="9"/>
        <v>0.81</v>
      </c>
      <c r="I29" s="1" t="str">
        <f t="shared" si="9"/>
        <v>0.62</v>
      </c>
      <c r="J29" s="1" t="str">
        <f t="shared" si="9"/>
        <v>0.79</v>
      </c>
      <c r="K29" s="1" t="str">
        <f t="shared" si="9"/>
        <v>0.78</v>
      </c>
      <c r="L29" s="1" t="str">
        <f t="shared" si="9"/>
        <v>0.82</v>
      </c>
      <c r="M29" s="1" t="str">
        <f t="shared" si="9"/>
        <v>0.33</v>
      </c>
      <c r="N29" s="1" t="str">
        <f t="shared" si="9"/>
        <v>0.71</v>
      </c>
      <c r="O29" s="1" t="str">
        <f t="shared" si="9"/>
        <v>0.40</v>
      </c>
      <c r="P29" s="1" t="str">
        <f t="shared" si="9"/>
        <v/>
      </c>
      <c r="Q29" s="1" t="str">
        <f t="shared" si="9"/>
        <v/>
      </c>
      <c r="R29" s="1" t="str">
        <f t="shared" si="9"/>
        <v>0.50</v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1.00</v>
      </c>
      <c r="C30" s="1" t="str">
        <f t="shared" si="10"/>
        <v>1.00</v>
      </c>
      <c r="D30" s="1" t="str">
        <f t="shared" si="10"/>
        <v>1.00</v>
      </c>
      <c r="E30" s="1" t="str">
        <f t="shared" si="10"/>
        <v>0.77</v>
      </c>
      <c r="F30" s="1" t="str">
        <f t="shared" si="10"/>
        <v>1.00</v>
      </c>
      <c r="G30" s="1" t="str">
        <f t="shared" si="10"/>
        <v>1.00</v>
      </c>
      <c r="H30" s="1" t="str">
        <f t="shared" si="10"/>
        <v>0.33</v>
      </c>
      <c r="I30" s="1" t="str">
        <f t="shared" si="10"/>
        <v>0.70</v>
      </c>
      <c r="J30" s="1" t="str">
        <f t="shared" si="10"/>
        <v>0.00</v>
      </c>
      <c r="K30" s="1" t="str">
        <f t="shared" si="10"/>
        <v>0.83</v>
      </c>
      <c r="L30" s="1" t="str">
        <f t="shared" si="10"/>
        <v>0.78</v>
      </c>
      <c r="M30" s="1" t="str">
        <f t="shared" si="10"/>
        <v>0.84</v>
      </c>
      <c r="N30" s="1" t="str">
        <f t="shared" si="10"/>
        <v>0.77</v>
      </c>
      <c r="O30" s="1" t="str">
        <f t="shared" si="10"/>
        <v>0.75</v>
      </c>
      <c r="P30" s="1" t="str">
        <f t="shared" si="10"/>
        <v/>
      </c>
      <c r="Q30" s="1" t="str">
        <f t="shared" si="10"/>
        <v/>
      </c>
      <c r="R30" s="1" t="str">
        <f t="shared" si="10"/>
        <v/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84</v>
      </c>
      <c r="C41" s="1" t="s">
        <v>63</v>
      </c>
      <c r="D41" s="1" t="s">
        <v>63</v>
      </c>
      <c r="E41" s="1" t="s">
        <v>84</v>
      </c>
      <c r="F41" s="1"/>
      <c r="G41" s="1" t="s">
        <v>81</v>
      </c>
      <c r="H41" s="1" t="s">
        <v>54</v>
      </c>
      <c r="I41" s="1" t="s">
        <v>69</v>
      </c>
      <c r="J41" s="1" t="s">
        <v>78</v>
      </c>
      <c r="K41" s="1" t="s">
        <v>83</v>
      </c>
      <c r="L41" s="1" t="s">
        <v>68</v>
      </c>
      <c r="M41" s="1" t="s">
        <v>74</v>
      </c>
      <c r="N41" s="1"/>
      <c r="O41" s="1" t="s">
        <v>84</v>
      </c>
      <c r="P41" s="1" t="s">
        <v>56</v>
      </c>
      <c r="Q41" s="1" t="s">
        <v>59</v>
      </c>
      <c r="R41" s="1" t="s">
        <v>76</v>
      </c>
      <c r="S41" s="1" t="s">
        <v>56</v>
      </c>
    </row>
    <row r="42">
      <c r="A42" s="1">
        <v>1.0</v>
      </c>
      <c r="B42" s="1" t="s">
        <v>82</v>
      </c>
      <c r="C42" s="1" t="s">
        <v>58</v>
      </c>
      <c r="D42" s="1" t="s">
        <v>73</v>
      </c>
      <c r="E42" s="1" t="s">
        <v>58</v>
      </c>
      <c r="F42" s="1" t="s">
        <v>83</v>
      </c>
      <c r="G42" s="1" t="s">
        <v>68</v>
      </c>
      <c r="H42" s="1" t="s">
        <v>73</v>
      </c>
      <c r="I42" s="1" t="s">
        <v>95</v>
      </c>
      <c r="J42" s="1" t="s">
        <v>56</v>
      </c>
      <c r="K42" s="1" t="s">
        <v>64</v>
      </c>
      <c r="L42" s="1" t="s">
        <v>56</v>
      </c>
      <c r="M42" s="1" t="s">
        <v>85</v>
      </c>
      <c r="N42" s="1" t="s">
        <v>69</v>
      </c>
      <c r="O42" s="1" t="s">
        <v>81</v>
      </c>
      <c r="P42" s="1"/>
      <c r="Q42" s="1"/>
      <c r="R42" s="1" t="s">
        <v>56</v>
      </c>
    </row>
    <row r="43">
      <c r="A43" s="1">
        <v>2.0</v>
      </c>
      <c r="B43" s="1" t="s">
        <v>63</v>
      </c>
      <c r="C43" s="1" t="s">
        <v>78</v>
      </c>
      <c r="D43" s="1" t="s">
        <v>64</v>
      </c>
      <c r="E43" s="1" t="s">
        <v>76</v>
      </c>
      <c r="F43" s="1" t="s">
        <v>53</v>
      </c>
      <c r="G43" s="1" t="s">
        <v>67</v>
      </c>
      <c r="H43" s="1" t="s">
        <v>76</v>
      </c>
      <c r="I43" s="1" t="s">
        <v>68</v>
      </c>
      <c r="J43" s="1" t="s">
        <v>55</v>
      </c>
      <c r="K43" s="1" t="s">
        <v>54</v>
      </c>
      <c r="L43" s="1" t="s">
        <v>59</v>
      </c>
      <c r="M43" s="1"/>
      <c r="N43" s="1" t="s">
        <v>56</v>
      </c>
      <c r="O43" s="1"/>
      <c r="P43" s="1" t="s">
        <v>59</v>
      </c>
      <c r="Q43" s="1" t="s">
        <v>56</v>
      </c>
      <c r="R43" s="1" t="s">
        <v>56</v>
      </c>
      <c r="S43" s="1"/>
    </row>
    <row r="44">
      <c r="A44" s="1">
        <v>3.0</v>
      </c>
      <c r="B44" s="1" t="s">
        <v>83</v>
      </c>
      <c r="C44" s="1" t="s">
        <v>56</v>
      </c>
      <c r="D44" s="1" t="s">
        <v>86</v>
      </c>
      <c r="E44" s="1" t="s">
        <v>63</v>
      </c>
      <c r="F44" s="1" t="s">
        <v>84</v>
      </c>
      <c r="G44" s="1" t="s">
        <v>85</v>
      </c>
      <c r="H44" s="1" t="s">
        <v>58</v>
      </c>
      <c r="I44" s="1" t="s">
        <v>73</v>
      </c>
      <c r="J44" s="1" t="s">
        <v>58</v>
      </c>
      <c r="K44" s="1" t="s">
        <v>64</v>
      </c>
      <c r="L44" s="1" t="s">
        <v>63</v>
      </c>
      <c r="M44" s="1" t="s">
        <v>56</v>
      </c>
      <c r="N44" s="1" t="s">
        <v>56</v>
      </c>
      <c r="O44" s="1"/>
      <c r="P44" s="1"/>
      <c r="Q44" s="1"/>
      <c r="R44" s="1"/>
      <c r="S44" s="1"/>
    </row>
    <row r="45">
      <c r="A45" s="1">
        <v>4.0</v>
      </c>
      <c r="B45" s="1" t="s">
        <v>71</v>
      </c>
      <c r="C45" s="1" t="s">
        <v>57</v>
      </c>
      <c r="D45" s="1" t="s">
        <v>58</v>
      </c>
      <c r="E45" s="1" t="s">
        <v>58</v>
      </c>
      <c r="F45" s="1" t="s">
        <v>63</v>
      </c>
      <c r="G45" s="1" t="s">
        <v>74</v>
      </c>
      <c r="H45" s="1" t="s">
        <v>54</v>
      </c>
      <c r="I45" s="1" t="s">
        <v>54</v>
      </c>
      <c r="J45" s="1" t="s">
        <v>56</v>
      </c>
      <c r="K45" s="1" t="s">
        <v>56</v>
      </c>
      <c r="L45" s="1" t="s">
        <v>71</v>
      </c>
      <c r="M45" s="1" t="s">
        <v>83</v>
      </c>
      <c r="N45" s="1" t="s">
        <v>65</v>
      </c>
      <c r="O45" s="1" t="s">
        <v>63</v>
      </c>
      <c r="P45" s="1" t="s">
        <v>65</v>
      </c>
      <c r="Q45" s="1"/>
      <c r="R45" s="1" t="s">
        <v>68</v>
      </c>
      <c r="S45" s="1"/>
    </row>
    <row r="46">
      <c r="A46" s="1">
        <v>5.0</v>
      </c>
      <c r="B46" s="1" t="s">
        <v>83</v>
      </c>
      <c r="C46" s="1" t="s">
        <v>76</v>
      </c>
      <c r="D46" s="1" t="s">
        <v>82</v>
      </c>
      <c r="E46" s="1" t="s">
        <v>82</v>
      </c>
      <c r="F46" s="1" t="s">
        <v>78</v>
      </c>
      <c r="G46" s="1" t="s">
        <v>82</v>
      </c>
      <c r="H46" s="1" t="s">
        <v>83</v>
      </c>
      <c r="I46" s="1" t="s">
        <v>83</v>
      </c>
      <c r="J46" s="1" t="s">
        <v>82</v>
      </c>
      <c r="K46" s="1" t="s">
        <v>83</v>
      </c>
      <c r="L46" s="1" t="s">
        <v>76</v>
      </c>
      <c r="M46" s="1" t="s">
        <v>71</v>
      </c>
      <c r="N46" s="1" t="s">
        <v>81</v>
      </c>
      <c r="O46" s="1" t="s">
        <v>83</v>
      </c>
      <c r="P46" s="1" t="s">
        <v>83</v>
      </c>
      <c r="Q46" s="1" t="s">
        <v>63</v>
      </c>
      <c r="R46" s="1" t="s">
        <v>60</v>
      </c>
      <c r="S46" s="1" t="s">
        <v>56</v>
      </c>
    </row>
    <row r="47">
      <c r="A47" s="1">
        <v>6.0</v>
      </c>
      <c r="B47" s="1" t="s">
        <v>82</v>
      </c>
      <c r="C47" s="1" t="s">
        <v>75</v>
      </c>
      <c r="D47" s="1" t="s">
        <v>75</v>
      </c>
      <c r="E47" s="1" t="s">
        <v>82</v>
      </c>
      <c r="F47" s="1" t="s">
        <v>76</v>
      </c>
      <c r="G47" s="1" t="s">
        <v>75</v>
      </c>
      <c r="H47" s="1" t="s">
        <v>65</v>
      </c>
      <c r="I47" s="1" t="s">
        <v>60</v>
      </c>
      <c r="J47" s="1" t="s">
        <v>75</v>
      </c>
      <c r="K47" s="1" t="s">
        <v>65</v>
      </c>
      <c r="L47" s="1" t="s">
        <v>83</v>
      </c>
      <c r="M47" s="1" t="s">
        <v>79</v>
      </c>
      <c r="N47" s="1" t="s">
        <v>76</v>
      </c>
      <c r="O47" s="1" t="s">
        <v>76</v>
      </c>
      <c r="P47" s="1" t="s">
        <v>57</v>
      </c>
      <c r="Q47" s="1" t="s">
        <v>75</v>
      </c>
      <c r="R47" s="1" t="s">
        <v>75</v>
      </c>
      <c r="S47" s="1" t="s">
        <v>56</v>
      </c>
    </row>
    <row r="48">
      <c r="A48" s="1">
        <v>7.0</v>
      </c>
      <c r="B48" s="1"/>
      <c r="C48" s="1"/>
      <c r="D48" s="1"/>
      <c r="E48" s="1" t="s">
        <v>56</v>
      </c>
      <c r="F48" s="1" t="s">
        <v>56</v>
      </c>
      <c r="G48" s="1"/>
      <c r="H48" s="1" t="s">
        <v>56</v>
      </c>
      <c r="I48" s="1" t="s">
        <v>68</v>
      </c>
      <c r="J48" s="1"/>
      <c r="L48" s="1" t="s">
        <v>68</v>
      </c>
      <c r="M48" s="1" t="s">
        <v>56</v>
      </c>
      <c r="N48" s="1" t="s">
        <v>56</v>
      </c>
      <c r="O48" s="1" t="s">
        <v>87</v>
      </c>
      <c r="P48" s="1" t="s">
        <v>56</v>
      </c>
      <c r="Q48" s="1"/>
      <c r="S48" s="1"/>
    </row>
    <row r="49">
      <c r="A49" s="1">
        <v>8.0</v>
      </c>
      <c r="B49" s="1" t="s">
        <v>69</v>
      </c>
      <c r="C49" s="1" t="s">
        <v>56</v>
      </c>
      <c r="D49" s="1" t="s">
        <v>67</v>
      </c>
      <c r="E49" s="1" t="s">
        <v>64</v>
      </c>
      <c r="F49" s="1" t="s">
        <v>94</v>
      </c>
      <c r="G49" s="1" t="s">
        <v>64</v>
      </c>
      <c r="H49" s="1" t="s">
        <v>84</v>
      </c>
      <c r="I49" s="1" t="s">
        <v>92</v>
      </c>
      <c r="J49" s="1" t="s">
        <v>78</v>
      </c>
      <c r="K49" s="1" t="s">
        <v>86</v>
      </c>
      <c r="L49" s="1" t="s">
        <v>79</v>
      </c>
      <c r="M49" s="1" t="s">
        <v>87</v>
      </c>
      <c r="N49" s="1" t="s">
        <v>66</v>
      </c>
      <c r="O49" s="1" t="s">
        <v>90</v>
      </c>
      <c r="P49" s="1"/>
      <c r="Q49" s="1"/>
      <c r="R49" s="1" t="s">
        <v>73</v>
      </c>
    </row>
    <row r="50">
      <c r="A50" s="1">
        <v>9.0</v>
      </c>
      <c r="B50" s="1" t="s">
        <v>56</v>
      </c>
      <c r="C50" s="1" t="s">
        <v>56</v>
      </c>
      <c r="D50" s="1" t="s">
        <v>56</v>
      </c>
      <c r="E50" s="1" t="s">
        <v>57</v>
      </c>
      <c r="F50" s="1" t="s">
        <v>56</v>
      </c>
      <c r="G50" s="1" t="s">
        <v>56</v>
      </c>
      <c r="H50" s="1" t="s">
        <v>87</v>
      </c>
      <c r="I50" s="1" t="s">
        <v>85</v>
      </c>
      <c r="J50" s="1" t="s">
        <v>74</v>
      </c>
      <c r="K50" s="1" t="s">
        <v>64</v>
      </c>
      <c r="L50" s="1" t="s">
        <v>86</v>
      </c>
      <c r="M50" s="1" t="s">
        <v>70</v>
      </c>
      <c r="N50" s="1" t="s">
        <v>57</v>
      </c>
      <c r="O50" s="1" t="s">
        <v>67</v>
      </c>
      <c r="P50" s="1"/>
      <c r="Q50" s="1"/>
      <c r="R50" s="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</row>
    <row r="2">
      <c r="A2" s="1">
        <v>0.0</v>
      </c>
      <c r="B2" s="1">
        <v>9.0</v>
      </c>
      <c r="C2" s="1">
        <v>148.0</v>
      </c>
      <c r="D2" s="1">
        <v>545.0</v>
      </c>
      <c r="E2" s="1">
        <v>25.0</v>
      </c>
      <c r="F2" s="1">
        <v>0.0</v>
      </c>
      <c r="G2" s="1">
        <v>56.0</v>
      </c>
      <c r="H2" s="1">
        <v>129.0</v>
      </c>
      <c r="I2" s="1">
        <v>189.0</v>
      </c>
      <c r="J2" s="1">
        <v>17.0</v>
      </c>
      <c r="K2" s="1">
        <v>98.0</v>
      </c>
      <c r="L2" s="1">
        <v>4.0</v>
      </c>
      <c r="M2" s="1">
        <v>3.0</v>
      </c>
      <c r="N2" s="1">
        <v>0.0</v>
      </c>
      <c r="O2" s="1">
        <v>135.0</v>
      </c>
      <c r="P2" s="1">
        <v>0.0</v>
      </c>
      <c r="Q2" s="1">
        <v>3.0</v>
      </c>
      <c r="R2" s="1">
        <v>17.0</v>
      </c>
      <c r="S2" s="1">
        <v>0.0</v>
      </c>
    </row>
    <row r="3">
      <c r="A3" s="1">
        <v>1.0</v>
      </c>
      <c r="B3" s="1">
        <v>36.0</v>
      </c>
      <c r="C3" s="1">
        <v>6.0</v>
      </c>
      <c r="D3" s="1">
        <v>3.0</v>
      </c>
      <c r="E3" s="1">
        <v>334.0</v>
      </c>
      <c r="F3" s="1">
        <v>8644.0</v>
      </c>
      <c r="G3" s="1">
        <v>1.0</v>
      </c>
      <c r="H3" s="1">
        <v>1.0</v>
      </c>
      <c r="I3" s="1">
        <v>4.0</v>
      </c>
      <c r="J3" s="1">
        <v>1.0</v>
      </c>
      <c r="K3" s="1">
        <v>6.0</v>
      </c>
      <c r="L3" s="1">
        <v>0.0</v>
      </c>
      <c r="M3" s="1">
        <v>9.0</v>
      </c>
      <c r="N3" s="1">
        <v>34.0</v>
      </c>
      <c r="O3" s="1">
        <v>16.0</v>
      </c>
      <c r="P3" s="1">
        <v>0.0</v>
      </c>
      <c r="Q3" s="1">
        <v>1.0</v>
      </c>
      <c r="R3" s="1">
        <v>4.0</v>
      </c>
      <c r="S3" s="1">
        <v>0.0</v>
      </c>
    </row>
    <row r="4">
      <c r="A4" s="1">
        <v>2.0</v>
      </c>
      <c r="B4" s="1">
        <v>307.0</v>
      </c>
      <c r="C4" s="1">
        <v>30.0</v>
      </c>
      <c r="D4" s="1">
        <v>8.0</v>
      </c>
      <c r="E4" s="1">
        <v>1813.0</v>
      </c>
      <c r="F4" s="1">
        <v>598.0</v>
      </c>
      <c r="G4" s="1">
        <v>13.0</v>
      </c>
      <c r="H4" s="1">
        <v>14.0</v>
      </c>
      <c r="I4" s="1">
        <v>3.0</v>
      </c>
      <c r="J4" s="1">
        <v>26.0</v>
      </c>
      <c r="K4" s="1">
        <v>21.0</v>
      </c>
      <c r="L4" s="1">
        <v>32.0</v>
      </c>
      <c r="M4" s="1">
        <v>3.0</v>
      </c>
      <c r="N4" s="1">
        <v>8.0</v>
      </c>
      <c r="O4" s="1">
        <v>1.0</v>
      </c>
      <c r="P4" s="1">
        <v>3.0</v>
      </c>
      <c r="Q4" s="1">
        <v>1.0</v>
      </c>
      <c r="R4" s="1">
        <v>2.0</v>
      </c>
      <c r="S4" s="1">
        <v>0.0</v>
      </c>
    </row>
    <row r="5">
      <c r="A5" s="1">
        <v>3.0</v>
      </c>
      <c r="B5" s="1">
        <v>6884.0</v>
      </c>
      <c r="C5" s="1">
        <v>10.0</v>
      </c>
      <c r="D5" s="1">
        <v>8.0</v>
      </c>
      <c r="E5" s="1">
        <v>476.0</v>
      </c>
      <c r="F5" s="1">
        <v>110.0</v>
      </c>
      <c r="G5" s="1">
        <v>27.0</v>
      </c>
      <c r="H5" s="1">
        <v>25.0</v>
      </c>
      <c r="I5" s="1">
        <v>1.0</v>
      </c>
      <c r="J5" s="1">
        <v>71.0</v>
      </c>
      <c r="K5" s="1">
        <v>44.0</v>
      </c>
      <c r="L5" s="1">
        <v>11.0</v>
      </c>
      <c r="M5" s="1">
        <v>1.0</v>
      </c>
      <c r="N5" s="1">
        <v>2.0</v>
      </c>
      <c r="O5" s="1">
        <v>2.0</v>
      </c>
      <c r="P5" s="1">
        <v>1.0</v>
      </c>
      <c r="Q5" s="1">
        <v>0.0</v>
      </c>
      <c r="R5" s="1">
        <v>1.0</v>
      </c>
      <c r="S5" s="1">
        <v>0.0</v>
      </c>
    </row>
    <row r="6">
      <c r="A6" s="1">
        <v>4.0</v>
      </c>
      <c r="B6" s="1">
        <v>28.0</v>
      </c>
      <c r="C6" s="1">
        <v>7.0</v>
      </c>
      <c r="D6" s="1">
        <v>12.0</v>
      </c>
      <c r="E6" s="1">
        <v>75.0</v>
      </c>
      <c r="F6" s="1">
        <v>32.0</v>
      </c>
      <c r="G6" s="1">
        <v>1.0</v>
      </c>
      <c r="H6" s="1">
        <v>52.0</v>
      </c>
      <c r="I6" s="1">
        <v>596.0</v>
      </c>
      <c r="J6" s="1">
        <v>2.0</v>
      </c>
      <c r="K6" s="1">
        <v>12.0</v>
      </c>
      <c r="L6" s="1">
        <v>1862.0</v>
      </c>
      <c r="M6" s="1">
        <v>3383.0</v>
      </c>
      <c r="N6" s="1">
        <v>4289.0</v>
      </c>
      <c r="O6" s="1">
        <v>380.0</v>
      </c>
      <c r="P6" s="1">
        <v>720.0</v>
      </c>
      <c r="Q6" s="1">
        <v>2.0</v>
      </c>
      <c r="R6" s="1">
        <v>3.0</v>
      </c>
      <c r="S6" s="1">
        <v>0.0</v>
      </c>
    </row>
    <row r="7">
      <c r="A7" s="1">
        <v>5.0</v>
      </c>
      <c r="B7" s="1">
        <v>4947.0</v>
      </c>
      <c r="C7" s="1">
        <v>496.0</v>
      </c>
      <c r="D7" s="1">
        <v>1777.0</v>
      </c>
      <c r="E7" s="1">
        <v>2932.0</v>
      </c>
      <c r="F7" s="1">
        <v>73.0</v>
      </c>
      <c r="G7" s="1">
        <v>2168.0</v>
      </c>
      <c r="H7" s="1">
        <v>2209.0</v>
      </c>
      <c r="I7" s="1">
        <v>3431.0</v>
      </c>
      <c r="J7" s="1">
        <v>1477.0</v>
      </c>
      <c r="K7" s="1">
        <v>1049.0</v>
      </c>
      <c r="L7" s="1">
        <v>547.0</v>
      </c>
      <c r="M7" s="1">
        <v>938.0</v>
      </c>
      <c r="N7" s="1">
        <v>364.0</v>
      </c>
      <c r="O7" s="1">
        <v>3913.0</v>
      </c>
      <c r="P7" s="1">
        <v>67.0</v>
      </c>
      <c r="Q7" s="1">
        <v>57.0</v>
      </c>
      <c r="R7" s="1">
        <v>124.0</v>
      </c>
      <c r="S7" s="1">
        <v>1.0</v>
      </c>
    </row>
    <row r="8">
      <c r="A8" s="1">
        <v>6.0</v>
      </c>
      <c r="B8" s="1">
        <v>608.0</v>
      </c>
      <c r="C8" s="1">
        <v>8634.0</v>
      </c>
      <c r="D8" s="1">
        <v>12526.0</v>
      </c>
      <c r="E8" s="1">
        <v>4669.0</v>
      </c>
      <c r="F8" s="1">
        <v>444.0</v>
      </c>
      <c r="G8" s="1">
        <v>7967.0</v>
      </c>
      <c r="H8" s="1">
        <v>2459.0</v>
      </c>
      <c r="I8" s="1">
        <v>1396.0</v>
      </c>
      <c r="J8" s="1">
        <v>4130.0</v>
      </c>
      <c r="K8" s="1">
        <v>1536.0</v>
      </c>
      <c r="L8" s="1">
        <v>3797.0</v>
      </c>
      <c r="M8" s="1">
        <v>62.0</v>
      </c>
      <c r="N8" s="1">
        <v>394.0</v>
      </c>
      <c r="O8" s="1">
        <v>913.0</v>
      </c>
      <c r="P8" s="1">
        <v>37.0</v>
      </c>
      <c r="Q8" s="1">
        <v>804.0</v>
      </c>
      <c r="R8" s="1">
        <v>1761.0</v>
      </c>
      <c r="S8" s="1">
        <v>383.0</v>
      </c>
    </row>
    <row r="9">
      <c r="A9" s="1">
        <v>7.0</v>
      </c>
      <c r="B9" s="1">
        <v>1.0</v>
      </c>
      <c r="C9" s="1">
        <v>1.0</v>
      </c>
      <c r="D9" s="1">
        <v>0.0</v>
      </c>
      <c r="E9" s="1">
        <v>0.0</v>
      </c>
      <c r="F9" s="1">
        <v>9.0</v>
      </c>
      <c r="G9" s="1">
        <v>0.0</v>
      </c>
      <c r="H9" s="1">
        <v>1.0</v>
      </c>
      <c r="I9" s="1">
        <v>7.0</v>
      </c>
      <c r="J9" s="1">
        <v>0.0</v>
      </c>
      <c r="K9" s="1">
        <v>0.0</v>
      </c>
      <c r="L9" s="1">
        <v>3.0</v>
      </c>
      <c r="M9" s="1">
        <v>9.0</v>
      </c>
      <c r="N9" s="1">
        <v>7.0</v>
      </c>
      <c r="O9" s="1">
        <v>1.0</v>
      </c>
      <c r="P9" s="1">
        <v>2.0</v>
      </c>
      <c r="Q9" s="1">
        <v>0.0</v>
      </c>
      <c r="R9" s="1">
        <v>1.0</v>
      </c>
      <c r="S9" s="1">
        <v>0.0</v>
      </c>
    </row>
    <row r="10">
      <c r="A10" s="1">
        <v>8.0</v>
      </c>
      <c r="B10" s="1">
        <v>61.0</v>
      </c>
      <c r="C10" s="1">
        <v>2.0</v>
      </c>
      <c r="D10" s="1">
        <v>7.0</v>
      </c>
      <c r="E10" s="1">
        <v>93.0</v>
      </c>
      <c r="F10" s="1">
        <v>6.0</v>
      </c>
      <c r="G10" s="1">
        <v>14.0</v>
      </c>
      <c r="H10" s="1">
        <v>17.0</v>
      </c>
      <c r="I10" s="1">
        <v>12.0</v>
      </c>
      <c r="J10" s="1">
        <v>15.0</v>
      </c>
      <c r="K10" s="1">
        <v>21.0</v>
      </c>
      <c r="L10" s="1">
        <v>12.0</v>
      </c>
      <c r="M10" s="1">
        <v>4.0</v>
      </c>
      <c r="N10" s="1">
        <v>5.0</v>
      </c>
      <c r="O10" s="1">
        <v>20.0</v>
      </c>
      <c r="P10" s="1">
        <v>1.0</v>
      </c>
      <c r="Q10" s="1">
        <v>0.0</v>
      </c>
      <c r="R10" s="1">
        <v>0.0</v>
      </c>
      <c r="S10" s="1">
        <v>0.0</v>
      </c>
    </row>
    <row r="11">
      <c r="A11" s="1">
        <v>9.0</v>
      </c>
      <c r="B11" s="1">
        <v>7.0</v>
      </c>
      <c r="C11" s="1">
        <v>3.0</v>
      </c>
      <c r="D11" s="1">
        <v>1.0</v>
      </c>
      <c r="E11" s="1">
        <v>8.0</v>
      </c>
      <c r="F11" s="1">
        <v>9.0</v>
      </c>
      <c r="G11" s="1">
        <v>0.0</v>
      </c>
      <c r="H11" s="1">
        <v>4.0</v>
      </c>
      <c r="I11" s="1">
        <v>19.0</v>
      </c>
      <c r="J11" s="1">
        <v>1.0</v>
      </c>
      <c r="K11" s="1">
        <v>6.0</v>
      </c>
      <c r="L11" s="1">
        <v>4.0</v>
      </c>
      <c r="M11" s="1">
        <v>87.0</v>
      </c>
      <c r="N11" s="1">
        <v>80.0</v>
      </c>
      <c r="O11" s="1">
        <v>8.0</v>
      </c>
      <c r="P11" s="1">
        <v>0.0</v>
      </c>
      <c r="Q11" s="1">
        <v>0.0</v>
      </c>
      <c r="R11" s="1">
        <v>0.0</v>
      </c>
      <c r="S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</row>
    <row r="21">
      <c r="A21" s="1">
        <v>0.0</v>
      </c>
      <c r="B21" s="1" t="str">
        <f t="shared" ref="B21:S21" si="1">LEFT(B41,4)</f>
        <v>0.78</v>
      </c>
      <c r="C21" s="1" t="str">
        <f t="shared" si="1"/>
        <v>0.86</v>
      </c>
      <c r="D21" s="1" t="str">
        <f t="shared" si="1"/>
        <v>0.88</v>
      </c>
      <c r="E21" s="1" t="str">
        <f t="shared" si="1"/>
        <v>0.84</v>
      </c>
      <c r="F21" s="1" t="str">
        <f t="shared" si="1"/>
        <v/>
      </c>
      <c r="G21" s="1" t="str">
        <f t="shared" si="1"/>
        <v>0.82</v>
      </c>
      <c r="H21" s="1" t="str">
        <f t="shared" si="1"/>
        <v>0.87</v>
      </c>
      <c r="I21" s="1" t="str">
        <f t="shared" si="1"/>
        <v>0.85</v>
      </c>
      <c r="J21" s="1" t="str">
        <f t="shared" si="1"/>
        <v>0.94</v>
      </c>
      <c r="K21" s="1" t="str">
        <f t="shared" si="1"/>
        <v>0.94</v>
      </c>
      <c r="L21" s="1" t="str">
        <f t="shared" si="1"/>
        <v>0.75</v>
      </c>
      <c r="M21" s="1" t="str">
        <f t="shared" si="1"/>
        <v>0.33</v>
      </c>
      <c r="N21" s="1" t="str">
        <f t="shared" si="1"/>
        <v/>
      </c>
      <c r="O21" s="1" t="str">
        <f t="shared" si="1"/>
        <v>0.78</v>
      </c>
      <c r="P21" s="1" t="str">
        <f t="shared" si="1"/>
        <v/>
      </c>
      <c r="Q21" s="1" t="str">
        <f t="shared" si="1"/>
        <v>1.00</v>
      </c>
      <c r="R21" s="1" t="str">
        <f t="shared" si="1"/>
        <v>0.82</v>
      </c>
      <c r="S21" s="1" t="str">
        <f t="shared" si="1"/>
        <v/>
      </c>
    </row>
    <row r="22">
      <c r="A22" s="1">
        <v>1.0</v>
      </c>
      <c r="B22" s="1" t="str">
        <f t="shared" ref="B22:S22" si="2">LEFT(B42,4)</f>
        <v>0.92</v>
      </c>
      <c r="C22" s="1" t="str">
        <f t="shared" si="2"/>
        <v>0.83</v>
      </c>
      <c r="D22" s="1" t="str">
        <f t="shared" si="2"/>
        <v>0.67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0.00</v>
      </c>
      <c r="H22" s="1" t="str">
        <f t="shared" si="2"/>
        <v>1.00</v>
      </c>
      <c r="I22" s="1" t="str">
        <f t="shared" si="2"/>
        <v>0.50</v>
      </c>
      <c r="J22" s="1" t="str">
        <f t="shared" si="2"/>
        <v>1.00</v>
      </c>
      <c r="K22" s="1" t="str">
        <f t="shared" si="2"/>
        <v>0.67</v>
      </c>
      <c r="L22" s="1" t="str">
        <f t="shared" si="2"/>
        <v/>
      </c>
      <c r="M22" s="1" t="str">
        <f t="shared" si="2"/>
        <v>0.89</v>
      </c>
      <c r="N22" s="1" t="str">
        <f t="shared" si="2"/>
        <v>0.94</v>
      </c>
      <c r="O22" s="1" t="str">
        <f t="shared" si="2"/>
        <v>0.69</v>
      </c>
      <c r="P22" s="1" t="str">
        <f t="shared" si="2"/>
        <v/>
      </c>
      <c r="Q22" s="1" t="str">
        <f t="shared" si="2"/>
        <v>1.00</v>
      </c>
      <c r="R22" s="1" t="str">
        <f t="shared" si="2"/>
        <v>0.75</v>
      </c>
      <c r="S22" s="1" t="str">
        <f t="shared" si="2"/>
        <v/>
      </c>
    </row>
    <row r="23">
      <c r="A23" s="1">
        <v>2.0</v>
      </c>
      <c r="B23" s="1" t="str">
        <f t="shared" ref="B23:S23" si="3">LEFT(B43,4)</f>
        <v>0.96</v>
      </c>
      <c r="C23" s="1" t="str">
        <f t="shared" si="3"/>
        <v>0.87</v>
      </c>
      <c r="D23" s="1" t="str">
        <f t="shared" si="3"/>
        <v>0.88</v>
      </c>
      <c r="E23" s="1" t="str">
        <f t="shared" si="3"/>
        <v>0.95</v>
      </c>
      <c r="F23" s="1" t="str">
        <f t="shared" si="3"/>
        <v>0.87</v>
      </c>
      <c r="G23" s="1" t="str">
        <f t="shared" si="3"/>
        <v>0.85</v>
      </c>
      <c r="H23" s="1" t="str">
        <f t="shared" si="3"/>
        <v>0.79</v>
      </c>
      <c r="I23" s="1" t="str">
        <f t="shared" si="3"/>
        <v>0.67</v>
      </c>
      <c r="J23" s="1" t="str">
        <f t="shared" si="3"/>
        <v>0.92</v>
      </c>
      <c r="K23" s="1" t="str">
        <f t="shared" si="3"/>
        <v>0.90</v>
      </c>
      <c r="L23" s="1" t="str">
        <f t="shared" si="3"/>
        <v>0.78</v>
      </c>
      <c r="M23" s="1" t="str">
        <f t="shared" si="3"/>
        <v>1.00</v>
      </c>
      <c r="N23" s="1" t="str">
        <f t="shared" si="3"/>
        <v>1.00</v>
      </c>
      <c r="O23" s="1" t="str">
        <f t="shared" si="3"/>
        <v>0.00</v>
      </c>
      <c r="P23" s="1" t="str">
        <f t="shared" si="3"/>
        <v>0.67</v>
      </c>
      <c r="Q23" s="1" t="str">
        <f t="shared" si="3"/>
        <v>0.00</v>
      </c>
      <c r="R23" s="1" t="str">
        <f t="shared" si="3"/>
        <v>0.50</v>
      </c>
      <c r="S23" s="1" t="str">
        <f t="shared" si="3"/>
        <v/>
      </c>
    </row>
    <row r="24">
      <c r="A24" s="1">
        <v>3.0</v>
      </c>
      <c r="B24" s="1" t="str">
        <f t="shared" ref="B24:S24" si="4">LEFT(B44,4)</f>
        <v>0.97</v>
      </c>
      <c r="C24" s="1" t="str">
        <f t="shared" si="4"/>
        <v>0.80</v>
      </c>
      <c r="D24" s="1" t="str">
        <f t="shared" si="4"/>
        <v>0.75</v>
      </c>
      <c r="E24" s="1" t="str">
        <f t="shared" si="4"/>
        <v>0.91</v>
      </c>
      <c r="F24" s="1" t="str">
        <f t="shared" si="4"/>
        <v>0.85</v>
      </c>
      <c r="G24" s="1" t="str">
        <f t="shared" si="4"/>
        <v>0.81</v>
      </c>
      <c r="H24" s="1" t="str">
        <f t="shared" si="4"/>
        <v>0.72</v>
      </c>
      <c r="I24" s="1" t="str">
        <f t="shared" si="4"/>
        <v>1.00</v>
      </c>
      <c r="J24" s="1" t="str">
        <f t="shared" si="4"/>
        <v>0.83</v>
      </c>
      <c r="K24" s="1" t="str">
        <f t="shared" si="4"/>
        <v>0.89</v>
      </c>
      <c r="L24" s="1" t="str">
        <f t="shared" si="4"/>
        <v>0.91</v>
      </c>
      <c r="M24" s="1" t="str">
        <f t="shared" si="4"/>
        <v>0.00</v>
      </c>
      <c r="N24" s="1" t="str">
        <f t="shared" si="4"/>
        <v>1.00</v>
      </c>
      <c r="O24" s="1" t="str">
        <f t="shared" si="4"/>
        <v>1.00</v>
      </c>
      <c r="P24" s="1" t="str">
        <f t="shared" si="4"/>
        <v>1.00</v>
      </c>
      <c r="Q24" s="1" t="str">
        <f t="shared" si="4"/>
        <v/>
      </c>
      <c r="R24" s="1" t="str">
        <f t="shared" si="4"/>
        <v>1.00</v>
      </c>
      <c r="S24" s="1" t="str">
        <f t="shared" si="4"/>
        <v/>
      </c>
    </row>
    <row r="25">
      <c r="A25" s="1">
        <v>4.0</v>
      </c>
      <c r="B25" s="1" t="str">
        <f t="shared" ref="B25:S25" si="5">LEFT(B45,4)</f>
        <v>0.93</v>
      </c>
      <c r="C25" s="1" t="str">
        <f t="shared" si="5"/>
        <v>0.86</v>
      </c>
      <c r="D25" s="1" t="str">
        <f t="shared" si="5"/>
        <v>0.92</v>
      </c>
      <c r="E25" s="1" t="str">
        <f t="shared" si="5"/>
        <v>0.89</v>
      </c>
      <c r="F25" s="1" t="str">
        <f t="shared" si="5"/>
        <v>0.78</v>
      </c>
      <c r="G25" s="1" t="str">
        <f t="shared" si="5"/>
        <v>1.00</v>
      </c>
      <c r="H25" s="1" t="str">
        <f t="shared" si="5"/>
        <v>0.94</v>
      </c>
      <c r="I25" s="1" t="str">
        <f t="shared" si="5"/>
        <v>0.91</v>
      </c>
      <c r="J25" s="1" t="str">
        <f t="shared" si="5"/>
        <v>0.50</v>
      </c>
      <c r="K25" s="1" t="str">
        <f t="shared" si="5"/>
        <v>1.00</v>
      </c>
      <c r="L25" s="1" t="str">
        <f t="shared" si="5"/>
        <v>0.95</v>
      </c>
      <c r="M25" s="1" t="str">
        <f t="shared" si="5"/>
        <v>0.98</v>
      </c>
      <c r="N25" s="1" t="str">
        <f t="shared" si="5"/>
        <v>0.98</v>
      </c>
      <c r="O25" s="1" t="str">
        <f t="shared" si="5"/>
        <v>0.89</v>
      </c>
      <c r="P25" s="1" t="str">
        <f t="shared" si="5"/>
        <v>0.98</v>
      </c>
      <c r="Q25" s="1" t="str">
        <f t="shared" si="5"/>
        <v>1.00</v>
      </c>
      <c r="R25" s="1" t="str">
        <f t="shared" si="5"/>
        <v>1.00</v>
      </c>
      <c r="S25" s="1" t="str">
        <f t="shared" si="5"/>
        <v/>
      </c>
    </row>
    <row r="26">
      <c r="A26" s="1">
        <v>5.0</v>
      </c>
      <c r="B26" s="1" t="str">
        <f t="shared" ref="B26:S26" si="6">LEFT(B46,4)</f>
        <v>0.97</v>
      </c>
      <c r="C26" s="1" t="str">
        <f t="shared" si="6"/>
        <v>0.92</v>
      </c>
      <c r="D26" s="1" t="str">
        <f t="shared" si="6"/>
        <v>0.95</v>
      </c>
      <c r="E26" s="1" t="str">
        <f t="shared" si="6"/>
        <v>0.97</v>
      </c>
      <c r="F26" s="1" t="str">
        <f t="shared" si="6"/>
        <v>0.84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0.98</v>
      </c>
      <c r="J26" s="1" t="str">
        <f t="shared" si="6"/>
        <v>0.96</v>
      </c>
      <c r="K26" s="1" t="str">
        <f t="shared" si="6"/>
        <v>0.97</v>
      </c>
      <c r="L26" s="1" t="str">
        <f t="shared" si="6"/>
        <v>0.94</v>
      </c>
      <c r="M26" s="1" t="str">
        <f t="shared" si="6"/>
        <v>0.95</v>
      </c>
      <c r="N26" s="1" t="str">
        <f t="shared" si="6"/>
        <v>0.88</v>
      </c>
      <c r="O26" s="1" t="str">
        <f t="shared" si="6"/>
        <v>0.98</v>
      </c>
      <c r="P26" s="1" t="str">
        <f t="shared" si="6"/>
        <v>0.94</v>
      </c>
      <c r="Q26" s="1" t="str">
        <f t="shared" si="6"/>
        <v>0.96</v>
      </c>
      <c r="R26" s="1" t="str">
        <f t="shared" si="6"/>
        <v>0.97</v>
      </c>
      <c r="S26" s="1" t="str">
        <f t="shared" si="6"/>
        <v>1.00</v>
      </c>
    </row>
    <row r="27">
      <c r="A27" s="1">
        <v>6.0</v>
      </c>
      <c r="B27" s="1" t="str">
        <f t="shared" ref="B27:S27" si="7">LEFT(B47,4)</f>
        <v>0.96</v>
      </c>
      <c r="C27" s="1" t="str">
        <f t="shared" si="7"/>
        <v>1.00</v>
      </c>
      <c r="D27" s="1" t="str">
        <f t="shared" si="7"/>
        <v>0.99</v>
      </c>
      <c r="E27" s="1" t="str">
        <f t="shared" si="7"/>
        <v>0.97</v>
      </c>
      <c r="F27" s="1" t="str">
        <f t="shared" si="7"/>
        <v>0.91</v>
      </c>
      <c r="G27" s="1" t="str">
        <f t="shared" si="7"/>
        <v>0.99</v>
      </c>
      <c r="H27" s="1" t="str">
        <f t="shared" si="7"/>
        <v>0.98</v>
      </c>
      <c r="I27" s="1" t="str">
        <f t="shared" si="7"/>
        <v>0.93</v>
      </c>
      <c r="J27" s="1" t="str">
        <f t="shared" si="7"/>
        <v>0.98</v>
      </c>
      <c r="K27" s="1" t="str">
        <f t="shared" si="7"/>
        <v>0.98</v>
      </c>
      <c r="L27" s="1" t="str">
        <f t="shared" si="7"/>
        <v>0.98</v>
      </c>
      <c r="M27" s="1" t="str">
        <f t="shared" si="7"/>
        <v>0.92</v>
      </c>
      <c r="N27" s="1" t="str">
        <f t="shared" si="7"/>
        <v>0.90</v>
      </c>
      <c r="O27" s="1" t="str">
        <f t="shared" si="7"/>
        <v>0.93</v>
      </c>
      <c r="P27" s="1" t="str">
        <f t="shared" si="7"/>
        <v>0.89</v>
      </c>
      <c r="Q27" s="1" t="str">
        <f t="shared" si="7"/>
        <v>1.00</v>
      </c>
      <c r="R27" s="1" t="str">
        <f t="shared" si="7"/>
        <v>0.99</v>
      </c>
      <c r="S27" s="1" t="str">
        <f t="shared" si="7"/>
        <v>1.00</v>
      </c>
    </row>
    <row r="28">
      <c r="A28" s="1">
        <v>7.0</v>
      </c>
      <c r="B28" s="1" t="str">
        <f t="shared" ref="B28:S28" si="8">LEFT(B48,4)</f>
        <v>0.00</v>
      </c>
      <c r="C28" s="1" t="str">
        <f t="shared" si="8"/>
        <v>0.00</v>
      </c>
      <c r="D28" s="1" t="str">
        <f t="shared" si="8"/>
        <v/>
      </c>
      <c r="E28" s="1" t="str">
        <f t="shared" si="8"/>
        <v/>
      </c>
      <c r="F28" s="1" t="str">
        <f t="shared" si="8"/>
        <v>0.33</v>
      </c>
      <c r="G28" s="1" t="str">
        <f t="shared" si="8"/>
        <v/>
      </c>
      <c r="H28" s="1" t="str">
        <f t="shared" si="8"/>
        <v>1.00</v>
      </c>
      <c r="I28" s="1" t="str">
        <f t="shared" si="8"/>
        <v>0.43</v>
      </c>
      <c r="J28" s="1" t="str">
        <f t="shared" si="8"/>
        <v/>
      </c>
      <c r="K28" s="1" t="str">
        <f t="shared" si="8"/>
        <v/>
      </c>
      <c r="L28" s="1" t="str">
        <f t="shared" si="8"/>
        <v>1.00</v>
      </c>
      <c r="M28" s="1" t="str">
        <f t="shared" si="8"/>
        <v>0.78</v>
      </c>
      <c r="N28" s="1" t="str">
        <f t="shared" si="8"/>
        <v>0.71</v>
      </c>
      <c r="O28" s="1" t="str">
        <f t="shared" si="8"/>
        <v>1.00</v>
      </c>
      <c r="P28" s="1" t="str">
        <f t="shared" si="8"/>
        <v>0.50</v>
      </c>
      <c r="Q28" s="1" t="str">
        <f t="shared" si="8"/>
        <v/>
      </c>
      <c r="R28" s="1" t="str">
        <f t="shared" si="8"/>
        <v>0.00</v>
      </c>
      <c r="S28" s="1" t="str">
        <f t="shared" si="8"/>
        <v/>
      </c>
    </row>
    <row r="29">
      <c r="A29" s="1">
        <v>8.0</v>
      </c>
      <c r="B29" s="1" t="str">
        <f t="shared" ref="B29:S29" si="9">LEFT(B49,4)</f>
        <v>0.85</v>
      </c>
      <c r="C29" s="1" t="str">
        <f t="shared" si="9"/>
        <v>0.50</v>
      </c>
      <c r="D29" s="1" t="str">
        <f t="shared" si="9"/>
        <v>1.00</v>
      </c>
      <c r="E29" s="1" t="str">
        <f t="shared" si="9"/>
        <v>0.80</v>
      </c>
      <c r="F29" s="1" t="str">
        <f t="shared" si="9"/>
        <v>0.67</v>
      </c>
      <c r="G29" s="1" t="str">
        <f t="shared" si="9"/>
        <v>0.93</v>
      </c>
      <c r="H29" s="1" t="str">
        <f t="shared" si="9"/>
        <v>0.88</v>
      </c>
      <c r="I29" s="1" t="str">
        <f t="shared" si="9"/>
        <v>0.75</v>
      </c>
      <c r="J29" s="1" t="str">
        <f t="shared" si="9"/>
        <v>0.80</v>
      </c>
      <c r="K29" s="1" t="str">
        <f t="shared" si="9"/>
        <v>0.86</v>
      </c>
      <c r="L29" s="1" t="str">
        <f t="shared" si="9"/>
        <v>0.83</v>
      </c>
      <c r="M29" s="1" t="str">
        <f t="shared" si="9"/>
        <v>1.00</v>
      </c>
      <c r="N29" s="1" t="str">
        <f t="shared" si="9"/>
        <v>1.00</v>
      </c>
      <c r="O29" s="1" t="str">
        <f t="shared" si="9"/>
        <v>0.85</v>
      </c>
      <c r="P29" s="1" t="str">
        <f t="shared" si="9"/>
        <v>1.00</v>
      </c>
      <c r="Q29" s="1" t="str">
        <f t="shared" si="9"/>
        <v/>
      </c>
      <c r="R29" s="1" t="str">
        <f t="shared" si="9"/>
        <v/>
      </c>
      <c r="S29" s="1" t="str">
        <f t="shared" si="9"/>
        <v/>
      </c>
    </row>
    <row r="30">
      <c r="A30" s="1">
        <v>9.0</v>
      </c>
      <c r="B30" s="1" t="str">
        <f t="shared" ref="B30:S30" si="10">LEFT(B50,4)</f>
        <v>1.00</v>
      </c>
      <c r="C30" s="1" t="str">
        <f t="shared" si="10"/>
        <v>0.67</v>
      </c>
      <c r="D30" s="1" t="str">
        <f t="shared" si="10"/>
        <v>1.00</v>
      </c>
      <c r="E30" s="1" t="str">
        <f t="shared" si="10"/>
        <v>0.75</v>
      </c>
      <c r="F30" s="1" t="str">
        <f t="shared" si="10"/>
        <v>0.78</v>
      </c>
      <c r="G30" s="1" t="str">
        <f t="shared" si="10"/>
        <v/>
      </c>
      <c r="H30" s="1" t="str">
        <f t="shared" si="10"/>
        <v>1.00</v>
      </c>
      <c r="I30" s="1" t="str">
        <f t="shared" si="10"/>
        <v>0.89</v>
      </c>
      <c r="J30" s="1" t="str">
        <f t="shared" si="10"/>
        <v>1.00</v>
      </c>
      <c r="K30" s="1" t="str">
        <f t="shared" si="10"/>
        <v>0.67</v>
      </c>
      <c r="L30" s="1" t="str">
        <f t="shared" si="10"/>
        <v>1.00</v>
      </c>
      <c r="M30" s="1" t="str">
        <f t="shared" si="10"/>
        <v>0.84</v>
      </c>
      <c r="N30" s="1" t="str">
        <f t="shared" si="10"/>
        <v>0.80</v>
      </c>
      <c r="O30" s="1" t="str">
        <f t="shared" si="10"/>
        <v>0.62</v>
      </c>
      <c r="P30" s="1" t="str">
        <f t="shared" si="10"/>
        <v/>
      </c>
      <c r="Q30" s="1" t="str">
        <f t="shared" si="10"/>
        <v/>
      </c>
      <c r="R30" s="1" t="str">
        <f t="shared" si="10"/>
        <v/>
      </c>
      <c r="S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</row>
    <row r="41">
      <c r="A41" s="1">
        <v>0.0</v>
      </c>
      <c r="B41" s="1" t="s">
        <v>86</v>
      </c>
      <c r="C41" s="1" t="s">
        <v>58</v>
      </c>
      <c r="D41" s="1" t="s">
        <v>81</v>
      </c>
      <c r="E41" s="1" t="s">
        <v>70</v>
      </c>
      <c r="F41" s="1"/>
      <c r="G41" s="1" t="s">
        <v>79</v>
      </c>
      <c r="H41" s="1" t="s">
        <v>53</v>
      </c>
      <c r="I41" s="1" t="s">
        <v>69</v>
      </c>
      <c r="J41" s="1" t="s">
        <v>76</v>
      </c>
      <c r="K41" s="1" t="s">
        <v>76</v>
      </c>
      <c r="L41" s="1" t="s">
        <v>67</v>
      </c>
      <c r="M41" s="1" t="s">
        <v>87</v>
      </c>
      <c r="N41" s="1"/>
      <c r="O41" s="1" t="s">
        <v>86</v>
      </c>
      <c r="P41" s="1"/>
      <c r="Q41" s="1" t="s">
        <v>56</v>
      </c>
      <c r="R41" s="1" t="s">
        <v>79</v>
      </c>
      <c r="S41" s="1"/>
    </row>
    <row r="42">
      <c r="A42" s="1">
        <v>1.0</v>
      </c>
      <c r="B42" s="1" t="s">
        <v>55</v>
      </c>
      <c r="C42" s="1" t="s">
        <v>64</v>
      </c>
      <c r="D42" s="1" t="s">
        <v>68</v>
      </c>
      <c r="E42" s="1" t="s">
        <v>54</v>
      </c>
      <c r="F42" s="1" t="s">
        <v>65</v>
      </c>
      <c r="G42" s="1" t="s">
        <v>74</v>
      </c>
      <c r="H42" s="1" t="s">
        <v>56</v>
      </c>
      <c r="I42" s="1" t="s">
        <v>73</v>
      </c>
      <c r="J42" s="1" t="s">
        <v>56</v>
      </c>
      <c r="K42" s="1" t="s">
        <v>68</v>
      </c>
      <c r="L42" s="1"/>
      <c r="M42" s="1" t="s">
        <v>61</v>
      </c>
      <c r="N42" s="1" t="s">
        <v>76</v>
      </c>
      <c r="O42" s="1" t="s">
        <v>91</v>
      </c>
      <c r="P42" s="1"/>
      <c r="Q42" s="1" t="s">
        <v>56</v>
      </c>
      <c r="R42" s="1" t="s">
        <v>67</v>
      </c>
      <c r="S42" s="1"/>
    </row>
    <row r="43">
      <c r="A43" s="1">
        <v>2.0</v>
      </c>
      <c r="B43" s="1" t="s">
        <v>82</v>
      </c>
      <c r="C43" s="1" t="s">
        <v>53</v>
      </c>
      <c r="D43" s="1" t="s">
        <v>81</v>
      </c>
      <c r="E43" s="1" t="s">
        <v>71</v>
      </c>
      <c r="F43" s="1" t="s">
        <v>53</v>
      </c>
      <c r="G43" s="1" t="s">
        <v>69</v>
      </c>
      <c r="H43" s="1" t="s">
        <v>78</v>
      </c>
      <c r="I43" s="1" t="s">
        <v>68</v>
      </c>
      <c r="J43" s="1" t="s">
        <v>55</v>
      </c>
      <c r="K43" s="1" t="s">
        <v>63</v>
      </c>
      <c r="L43" s="1" t="s">
        <v>86</v>
      </c>
      <c r="M43" s="1" t="s">
        <v>56</v>
      </c>
      <c r="N43" s="1" t="s">
        <v>56</v>
      </c>
      <c r="O43" s="1" t="s">
        <v>74</v>
      </c>
      <c r="P43" s="1" t="s">
        <v>68</v>
      </c>
      <c r="Q43" s="1" t="s">
        <v>74</v>
      </c>
      <c r="R43" s="1" t="s">
        <v>73</v>
      </c>
      <c r="S43" s="1"/>
    </row>
    <row r="44">
      <c r="A44" s="1">
        <v>3.0</v>
      </c>
      <c r="B44" s="1" t="s">
        <v>83</v>
      </c>
      <c r="C44" s="1" t="s">
        <v>59</v>
      </c>
      <c r="D44" s="1" t="s">
        <v>67</v>
      </c>
      <c r="E44" s="1" t="s">
        <v>54</v>
      </c>
      <c r="F44" s="1" t="s">
        <v>69</v>
      </c>
      <c r="G44" s="1" t="s">
        <v>84</v>
      </c>
      <c r="H44" s="1" t="s">
        <v>89</v>
      </c>
      <c r="I44" s="1" t="s">
        <v>56</v>
      </c>
      <c r="J44" s="1" t="s">
        <v>64</v>
      </c>
      <c r="K44" s="1" t="s">
        <v>61</v>
      </c>
      <c r="L44" s="1" t="s">
        <v>54</v>
      </c>
      <c r="M44" s="1" t="s">
        <v>74</v>
      </c>
      <c r="N44" s="1" t="s">
        <v>56</v>
      </c>
      <c r="O44" s="1" t="s">
        <v>56</v>
      </c>
      <c r="P44" s="1" t="s">
        <v>56</v>
      </c>
      <c r="Q44" s="1"/>
      <c r="R44" s="1" t="s">
        <v>56</v>
      </c>
      <c r="S44" s="1"/>
    </row>
    <row r="45">
      <c r="A45" s="1">
        <v>4.0</v>
      </c>
      <c r="B45" s="1" t="s">
        <v>60</v>
      </c>
      <c r="C45" s="1" t="s">
        <v>58</v>
      </c>
      <c r="D45" s="1" t="s">
        <v>55</v>
      </c>
      <c r="E45" s="1" t="s">
        <v>61</v>
      </c>
      <c r="F45" s="1" t="s">
        <v>86</v>
      </c>
      <c r="G45" s="1" t="s">
        <v>56</v>
      </c>
      <c r="H45" s="1" t="s">
        <v>76</v>
      </c>
      <c r="I45" s="1" t="s">
        <v>54</v>
      </c>
      <c r="J45" s="1" t="s">
        <v>73</v>
      </c>
      <c r="K45" s="1" t="s">
        <v>56</v>
      </c>
      <c r="L45" s="1" t="s">
        <v>71</v>
      </c>
      <c r="M45" s="1" t="s">
        <v>65</v>
      </c>
      <c r="N45" s="1" t="s">
        <v>65</v>
      </c>
      <c r="O45" s="1" t="s">
        <v>61</v>
      </c>
      <c r="P45" s="1" t="s">
        <v>65</v>
      </c>
      <c r="Q45" s="1" t="s">
        <v>56</v>
      </c>
      <c r="R45" s="1" t="s">
        <v>56</v>
      </c>
      <c r="S45" s="1"/>
    </row>
    <row r="46">
      <c r="A46" s="1">
        <v>5.0</v>
      </c>
      <c r="B46" s="1" t="s">
        <v>83</v>
      </c>
      <c r="C46" s="1" t="s">
        <v>55</v>
      </c>
      <c r="D46" s="1" t="s">
        <v>71</v>
      </c>
      <c r="E46" s="1" t="s">
        <v>83</v>
      </c>
      <c r="F46" s="1" t="s">
        <v>70</v>
      </c>
      <c r="G46" s="1" t="s">
        <v>82</v>
      </c>
      <c r="H46" s="1" t="s">
        <v>83</v>
      </c>
      <c r="I46" s="1" t="s">
        <v>65</v>
      </c>
      <c r="J46" s="1" t="s">
        <v>82</v>
      </c>
      <c r="K46" s="1" t="s">
        <v>83</v>
      </c>
      <c r="L46" s="1" t="s">
        <v>76</v>
      </c>
      <c r="M46" s="1" t="s">
        <v>71</v>
      </c>
      <c r="N46" s="1" t="s">
        <v>81</v>
      </c>
      <c r="O46" s="1" t="s">
        <v>65</v>
      </c>
      <c r="P46" s="1" t="s">
        <v>76</v>
      </c>
      <c r="Q46" s="1" t="s">
        <v>82</v>
      </c>
      <c r="R46" s="1" t="s">
        <v>83</v>
      </c>
      <c r="S46" s="1" t="s">
        <v>56</v>
      </c>
    </row>
    <row r="47">
      <c r="A47" s="1">
        <v>6.0</v>
      </c>
      <c r="B47" s="1" t="s">
        <v>82</v>
      </c>
      <c r="C47" s="1" t="s">
        <v>56</v>
      </c>
      <c r="D47" s="1" t="s">
        <v>75</v>
      </c>
      <c r="E47" s="1" t="s">
        <v>83</v>
      </c>
      <c r="F47" s="1" t="s">
        <v>54</v>
      </c>
      <c r="G47" s="1" t="s">
        <v>75</v>
      </c>
      <c r="H47" s="1" t="s">
        <v>65</v>
      </c>
      <c r="I47" s="1" t="s">
        <v>60</v>
      </c>
      <c r="J47" s="1" t="s">
        <v>65</v>
      </c>
      <c r="K47" s="1" t="s">
        <v>65</v>
      </c>
      <c r="L47" s="1" t="s">
        <v>65</v>
      </c>
      <c r="M47" s="1" t="s">
        <v>55</v>
      </c>
      <c r="N47" s="1" t="s">
        <v>63</v>
      </c>
      <c r="O47" s="1" t="s">
        <v>60</v>
      </c>
      <c r="P47" s="1" t="s">
        <v>61</v>
      </c>
      <c r="Q47" s="1" t="s">
        <v>56</v>
      </c>
      <c r="R47" s="1" t="s">
        <v>75</v>
      </c>
      <c r="S47" s="1" t="s">
        <v>56</v>
      </c>
    </row>
    <row r="48">
      <c r="A48" s="1">
        <v>7.0</v>
      </c>
      <c r="B48" s="1" t="s">
        <v>74</v>
      </c>
      <c r="C48" s="1" t="s">
        <v>74</v>
      </c>
      <c r="D48" s="1"/>
      <c r="E48" s="1"/>
      <c r="F48" s="1" t="s">
        <v>87</v>
      </c>
      <c r="G48" s="1"/>
      <c r="H48" s="1" t="s">
        <v>56</v>
      </c>
      <c r="I48" s="1" t="s">
        <v>93</v>
      </c>
      <c r="J48" s="1"/>
      <c r="K48" s="1"/>
      <c r="L48" s="1" t="s">
        <v>56</v>
      </c>
      <c r="M48" s="1" t="s">
        <v>86</v>
      </c>
      <c r="N48" s="1" t="s">
        <v>66</v>
      </c>
      <c r="O48" s="1" t="s">
        <v>56</v>
      </c>
      <c r="P48" s="1" t="s">
        <v>73</v>
      </c>
      <c r="Q48" s="1"/>
      <c r="R48" s="1" t="s">
        <v>74</v>
      </c>
    </row>
    <row r="49">
      <c r="A49" s="1">
        <v>8.0</v>
      </c>
      <c r="B49" s="1" t="s">
        <v>69</v>
      </c>
      <c r="C49" s="1" t="s">
        <v>73</v>
      </c>
      <c r="D49" s="1" t="s">
        <v>56</v>
      </c>
      <c r="E49" s="1" t="s">
        <v>59</v>
      </c>
      <c r="F49" s="1" t="s">
        <v>68</v>
      </c>
      <c r="G49" s="1" t="s">
        <v>60</v>
      </c>
      <c r="H49" s="1" t="s">
        <v>81</v>
      </c>
      <c r="I49" s="1" t="s">
        <v>67</v>
      </c>
      <c r="J49" s="1" t="s">
        <v>59</v>
      </c>
      <c r="K49" s="1" t="s">
        <v>58</v>
      </c>
      <c r="L49" s="1" t="s">
        <v>64</v>
      </c>
      <c r="M49" s="1" t="s">
        <v>56</v>
      </c>
      <c r="N49" s="1" t="s">
        <v>56</v>
      </c>
      <c r="O49" s="1" t="s">
        <v>69</v>
      </c>
      <c r="P49" s="1" t="s">
        <v>56</v>
      </c>
      <c r="Q49" s="1"/>
      <c r="R49" s="1"/>
    </row>
    <row r="50">
      <c r="A50" s="1">
        <v>9.0</v>
      </c>
      <c r="B50" s="1" t="s">
        <v>56</v>
      </c>
      <c r="C50" s="1" t="s">
        <v>68</v>
      </c>
      <c r="D50" s="1" t="s">
        <v>56</v>
      </c>
      <c r="E50" s="1" t="s">
        <v>67</v>
      </c>
      <c r="F50" s="1" t="s">
        <v>86</v>
      </c>
      <c r="G50" s="1"/>
      <c r="H50" s="1" t="s">
        <v>56</v>
      </c>
      <c r="I50" s="1" t="s">
        <v>61</v>
      </c>
      <c r="J50" s="1" t="s">
        <v>56</v>
      </c>
      <c r="K50" s="1" t="s">
        <v>68</v>
      </c>
      <c r="L50" s="1" t="s">
        <v>56</v>
      </c>
      <c r="M50" s="1" t="s">
        <v>70</v>
      </c>
      <c r="N50" s="1" t="s">
        <v>59</v>
      </c>
      <c r="O50" s="1" t="s">
        <v>92</v>
      </c>
      <c r="P50" s="1"/>
      <c r="Q50" s="1"/>
      <c r="R50" s="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17.0</v>
      </c>
      <c r="C2" s="1">
        <v>205.0</v>
      </c>
      <c r="D2" s="1">
        <v>887.0</v>
      </c>
      <c r="E2" s="1">
        <v>7.0</v>
      </c>
      <c r="F2" s="1">
        <v>0.0</v>
      </c>
      <c r="G2" s="1">
        <v>57.0</v>
      </c>
      <c r="H2" s="1">
        <v>213.0</v>
      </c>
      <c r="I2" s="1">
        <v>176.0</v>
      </c>
      <c r="J2" s="1">
        <v>14.0</v>
      </c>
      <c r="K2" s="1">
        <v>167.0</v>
      </c>
      <c r="L2" s="1">
        <v>11.0</v>
      </c>
      <c r="M2" s="1">
        <v>1.0</v>
      </c>
      <c r="N2" s="1">
        <v>1.0</v>
      </c>
      <c r="O2" s="1">
        <v>87.0</v>
      </c>
      <c r="P2" s="1">
        <v>0.0</v>
      </c>
      <c r="Q2" s="1">
        <v>11.0</v>
      </c>
      <c r="R2" s="1">
        <v>39.0</v>
      </c>
      <c r="S2" s="1">
        <v>2.0</v>
      </c>
      <c r="T2" s="1">
        <v>43.0</v>
      </c>
    </row>
    <row r="3">
      <c r="A3" s="1">
        <v>1.0</v>
      </c>
      <c r="B3" s="1">
        <v>23.0</v>
      </c>
      <c r="C3" s="1">
        <v>11.0</v>
      </c>
      <c r="D3" s="1">
        <v>4.0</v>
      </c>
      <c r="E3" s="1">
        <v>283.0</v>
      </c>
      <c r="F3" s="1">
        <v>7872.0</v>
      </c>
      <c r="G3" s="1">
        <v>1.0</v>
      </c>
      <c r="H3" s="1">
        <v>0.0</v>
      </c>
      <c r="I3" s="1">
        <v>14.0</v>
      </c>
      <c r="J3" s="1">
        <v>7.0</v>
      </c>
      <c r="K3" s="1">
        <v>1.0</v>
      </c>
      <c r="L3" s="1">
        <v>4.0</v>
      </c>
      <c r="M3" s="1">
        <v>8.0</v>
      </c>
      <c r="N3" s="1">
        <v>75.0</v>
      </c>
      <c r="O3" s="1">
        <v>11.0</v>
      </c>
      <c r="P3" s="1">
        <v>0.0</v>
      </c>
      <c r="Q3" s="1">
        <v>1.0</v>
      </c>
      <c r="R3" s="1">
        <v>19.0</v>
      </c>
      <c r="S3" s="1">
        <v>2.0</v>
      </c>
      <c r="T3" s="1">
        <v>1.0</v>
      </c>
    </row>
    <row r="4">
      <c r="A4" s="1">
        <v>2.0</v>
      </c>
      <c r="B4" s="1">
        <v>197.0</v>
      </c>
      <c r="C4" s="1">
        <v>55.0</v>
      </c>
      <c r="D4" s="1">
        <v>9.0</v>
      </c>
      <c r="E4" s="1">
        <v>1849.0</v>
      </c>
      <c r="F4" s="1">
        <v>512.0</v>
      </c>
      <c r="G4" s="1">
        <v>10.0</v>
      </c>
      <c r="H4" s="1">
        <v>62.0</v>
      </c>
      <c r="I4" s="1">
        <v>43.0</v>
      </c>
      <c r="J4" s="1">
        <v>39.0</v>
      </c>
      <c r="K4" s="1">
        <v>49.0</v>
      </c>
      <c r="L4" s="1">
        <v>124.0</v>
      </c>
      <c r="M4" s="1">
        <v>8.0</v>
      </c>
      <c r="N4" s="1">
        <v>12.0</v>
      </c>
      <c r="O4" s="1">
        <v>1.0</v>
      </c>
      <c r="P4" s="1">
        <v>10.0</v>
      </c>
      <c r="Q4" s="1">
        <v>3.0</v>
      </c>
      <c r="R4" s="1">
        <v>1.0</v>
      </c>
      <c r="S4" s="1">
        <v>2.0</v>
      </c>
      <c r="T4" s="1">
        <v>15.0</v>
      </c>
    </row>
    <row r="5">
      <c r="A5" s="1">
        <v>3.0</v>
      </c>
      <c r="B5" s="1">
        <v>8143.0</v>
      </c>
      <c r="C5" s="1">
        <v>70.0</v>
      </c>
      <c r="D5" s="1">
        <v>17.0</v>
      </c>
      <c r="E5" s="1">
        <v>940.0</v>
      </c>
      <c r="F5" s="1">
        <v>153.0</v>
      </c>
      <c r="G5" s="1">
        <v>74.0</v>
      </c>
      <c r="H5" s="1">
        <v>118.0</v>
      </c>
      <c r="I5" s="1">
        <v>15.0</v>
      </c>
      <c r="J5" s="1">
        <v>169.0</v>
      </c>
      <c r="K5" s="1">
        <v>170.0</v>
      </c>
      <c r="L5" s="1">
        <v>208.0</v>
      </c>
      <c r="M5" s="1">
        <v>7.0</v>
      </c>
      <c r="N5" s="1">
        <v>21.0</v>
      </c>
      <c r="O5" s="1">
        <v>1.0</v>
      </c>
      <c r="P5" s="1">
        <v>20.0</v>
      </c>
      <c r="Q5" s="1">
        <v>2.0</v>
      </c>
      <c r="R5" s="1">
        <v>3.0</v>
      </c>
      <c r="S5" s="1">
        <v>0.0</v>
      </c>
      <c r="T5" s="1">
        <v>21.0</v>
      </c>
    </row>
    <row r="6">
      <c r="A6" s="1">
        <v>4.0</v>
      </c>
      <c r="B6" s="1">
        <v>2.0</v>
      </c>
      <c r="C6" s="1">
        <v>7.0</v>
      </c>
      <c r="D6" s="1">
        <v>12.0</v>
      </c>
      <c r="E6" s="1">
        <v>39.0</v>
      </c>
      <c r="F6" s="1">
        <v>6.0</v>
      </c>
      <c r="G6" s="1">
        <v>1.0</v>
      </c>
      <c r="H6" s="1">
        <v>37.0</v>
      </c>
      <c r="I6" s="1">
        <v>505.0</v>
      </c>
      <c r="J6" s="1">
        <v>1.0</v>
      </c>
      <c r="K6" s="1">
        <v>8.0</v>
      </c>
      <c r="L6" s="1">
        <v>1192.0</v>
      </c>
      <c r="M6" s="1">
        <v>281.0</v>
      </c>
      <c r="N6" s="1">
        <v>1683.0</v>
      </c>
      <c r="O6" s="1">
        <v>234.0</v>
      </c>
      <c r="P6" s="1">
        <v>452.0</v>
      </c>
      <c r="Q6" s="1">
        <v>2.0</v>
      </c>
      <c r="R6" s="1">
        <v>0.0</v>
      </c>
      <c r="S6" s="1">
        <v>1.0</v>
      </c>
      <c r="T6" s="1">
        <v>2.0</v>
      </c>
    </row>
    <row r="7">
      <c r="A7" s="1">
        <v>5.0</v>
      </c>
      <c r="B7" s="1">
        <v>3103.0</v>
      </c>
      <c r="C7" s="1">
        <v>450.0</v>
      </c>
      <c r="D7" s="1">
        <v>1750.0</v>
      </c>
      <c r="E7" s="1">
        <v>2435.0</v>
      </c>
      <c r="F7" s="1">
        <v>30.0</v>
      </c>
      <c r="G7" s="1">
        <v>2065.0</v>
      </c>
      <c r="H7" s="1">
        <v>1834.0</v>
      </c>
      <c r="I7" s="1">
        <v>1350.0</v>
      </c>
      <c r="J7" s="1">
        <v>1618.0</v>
      </c>
      <c r="K7" s="1">
        <v>972.0</v>
      </c>
      <c r="L7" s="1">
        <v>485.0</v>
      </c>
      <c r="M7" s="1">
        <v>170.0</v>
      </c>
      <c r="N7" s="1">
        <v>192.0</v>
      </c>
      <c r="O7" s="1">
        <v>1603.0</v>
      </c>
      <c r="P7" s="1">
        <v>62.0</v>
      </c>
      <c r="Q7" s="1">
        <v>207.0</v>
      </c>
      <c r="R7" s="1">
        <v>274.0</v>
      </c>
      <c r="S7" s="1">
        <v>18.0</v>
      </c>
      <c r="T7" s="1">
        <v>49.0</v>
      </c>
    </row>
    <row r="8">
      <c r="A8" s="1">
        <v>6.0</v>
      </c>
      <c r="B8" s="1">
        <v>327.0</v>
      </c>
      <c r="C8" s="1">
        <v>8894.0</v>
      </c>
      <c r="D8" s="1">
        <v>11697.0</v>
      </c>
      <c r="E8" s="1">
        <v>3806.0</v>
      </c>
      <c r="F8" s="1">
        <v>244.0</v>
      </c>
      <c r="G8" s="1">
        <v>7461.0</v>
      </c>
      <c r="H8" s="1">
        <v>2109.0</v>
      </c>
      <c r="I8" s="1">
        <v>440.0</v>
      </c>
      <c r="J8" s="1">
        <v>3987.0</v>
      </c>
      <c r="K8" s="1">
        <v>1499.0</v>
      </c>
      <c r="L8" s="1">
        <v>2937.0</v>
      </c>
      <c r="M8" s="1">
        <v>11.0</v>
      </c>
      <c r="N8" s="1">
        <v>96.0</v>
      </c>
      <c r="O8" s="1">
        <v>170.0</v>
      </c>
      <c r="P8" s="1">
        <v>23.0</v>
      </c>
      <c r="Q8" s="1">
        <v>1827.0</v>
      </c>
      <c r="R8" s="1">
        <v>2920.0</v>
      </c>
      <c r="S8" s="1">
        <v>2501.0</v>
      </c>
      <c r="T8" s="1">
        <v>717.0</v>
      </c>
    </row>
    <row r="9">
      <c r="A9" s="1">
        <v>7.0</v>
      </c>
      <c r="B9" s="1">
        <v>29.0</v>
      </c>
      <c r="C9" s="1">
        <v>25.0</v>
      </c>
      <c r="D9" s="1">
        <v>26.0</v>
      </c>
      <c r="E9" s="1">
        <v>13.0</v>
      </c>
      <c r="F9" s="1">
        <v>70.0</v>
      </c>
      <c r="G9" s="1">
        <v>3.0</v>
      </c>
      <c r="H9" s="1">
        <v>135.0</v>
      </c>
      <c r="I9" s="1">
        <v>2733.0</v>
      </c>
      <c r="J9" s="1">
        <v>2.0</v>
      </c>
      <c r="K9" s="1">
        <v>88.0</v>
      </c>
      <c r="L9" s="1">
        <v>605.0</v>
      </c>
      <c r="M9" s="1">
        <v>3663.0</v>
      </c>
      <c r="N9" s="1">
        <v>1782.0</v>
      </c>
      <c r="O9" s="1">
        <v>2879.0</v>
      </c>
      <c r="P9" s="1">
        <v>143.0</v>
      </c>
      <c r="Q9" s="1">
        <v>1.0</v>
      </c>
      <c r="R9" s="1">
        <v>3.0</v>
      </c>
      <c r="S9" s="1">
        <v>0.0</v>
      </c>
      <c r="T9" s="1">
        <v>20.0</v>
      </c>
    </row>
    <row r="10">
      <c r="A10" s="1">
        <v>8.0</v>
      </c>
      <c r="B10" s="1">
        <v>27.0</v>
      </c>
      <c r="C10" s="1">
        <v>10.0</v>
      </c>
      <c r="D10" s="1">
        <v>13.0</v>
      </c>
      <c r="E10" s="1">
        <v>83.0</v>
      </c>
      <c r="F10" s="1">
        <v>4.0</v>
      </c>
      <c r="G10" s="1">
        <v>22.0</v>
      </c>
      <c r="H10" s="1">
        <v>33.0</v>
      </c>
      <c r="I10" s="1">
        <v>17.0</v>
      </c>
      <c r="J10" s="1">
        <v>19.0</v>
      </c>
      <c r="K10" s="1">
        <v>28.0</v>
      </c>
      <c r="L10" s="1">
        <v>14.0</v>
      </c>
      <c r="M10" s="1">
        <v>4.0</v>
      </c>
      <c r="N10" s="1">
        <v>5.0</v>
      </c>
      <c r="O10" s="1">
        <v>30.0</v>
      </c>
      <c r="P10" s="1">
        <v>1.0</v>
      </c>
      <c r="Q10" s="1">
        <v>0.0</v>
      </c>
      <c r="R10" s="1">
        <v>3.0</v>
      </c>
      <c r="S10" s="1">
        <v>0.0</v>
      </c>
      <c r="T10" s="1">
        <v>5.0</v>
      </c>
    </row>
    <row r="11">
      <c r="A11" s="1">
        <v>9.0</v>
      </c>
      <c r="B11" s="1">
        <v>2.0</v>
      </c>
      <c r="C11" s="1">
        <v>0.0</v>
      </c>
      <c r="D11" s="1">
        <v>3.0</v>
      </c>
      <c r="E11" s="1">
        <v>2.0</v>
      </c>
      <c r="F11" s="1">
        <v>0.0</v>
      </c>
      <c r="G11" s="1">
        <v>0.0</v>
      </c>
      <c r="H11" s="1">
        <v>14.0</v>
      </c>
      <c r="I11" s="1">
        <v>59.0</v>
      </c>
      <c r="J11" s="1">
        <v>2.0</v>
      </c>
      <c r="K11" s="1">
        <v>8.0</v>
      </c>
      <c r="L11" s="1">
        <v>17.0</v>
      </c>
      <c r="M11" s="1">
        <v>63.0</v>
      </c>
      <c r="N11" s="1">
        <v>372.0</v>
      </c>
      <c r="O11" s="1">
        <v>94.0</v>
      </c>
      <c r="P11" s="1">
        <v>17.0</v>
      </c>
      <c r="Q11" s="1">
        <v>1.0</v>
      </c>
      <c r="R11" s="1">
        <v>2.0</v>
      </c>
      <c r="S11" s="1">
        <v>0.0</v>
      </c>
      <c r="T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1.00</v>
      </c>
      <c r="C21" s="1" t="str">
        <f t="shared" si="1"/>
        <v>0.92</v>
      </c>
      <c r="D21" s="1" t="str">
        <f t="shared" si="1"/>
        <v>0.91</v>
      </c>
      <c r="E21" s="1" t="str">
        <f t="shared" si="1"/>
        <v>1.00</v>
      </c>
      <c r="F21" s="1" t="str">
        <f t="shared" si="1"/>
        <v/>
      </c>
      <c r="G21" s="1" t="str">
        <f t="shared" si="1"/>
        <v>0.88</v>
      </c>
      <c r="H21" s="1" t="str">
        <f t="shared" si="1"/>
        <v>0.88</v>
      </c>
      <c r="I21" s="1" t="str">
        <f t="shared" si="1"/>
        <v>0.84</v>
      </c>
      <c r="J21" s="1" t="str">
        <f t="shared" si="1"/>
        <v>0.93</v>
      </c>
      <c r="K21" s="1" t="str">
        <f t="shared" si="1"/>
        <v>0.90</v>
      </c>
      <c r="L21" s="1" t="str">
        <f t="shared" si="1"/>
        <v>0.91</v>
      </c>
      <c r="M21" s="1" t="str">
        <f t="shared" si="1"/>
        <v>1.00</v>
      </c>
      <c r="N21" s="1" t="str">
        <f t="shared" si="1"/>
        <v>1.00</v>
      </c>
      <c r="O21" s="1" t="str">
        <f t="shared" si="1"/>
        <v>0.86</v>
      </c>
      <c r="P21" s="1" t="str">
        <f t="shared" si="1"/>
        <v/>
      </c>
      <c r="Q21" s="1" t="str">
        <f t="shared" si="1"/>
        <v>0.82</v>
      </c>
      <c r="R21" s="1" t="str">
        <f t="shared" si="1"/>
        <v>0.79</v>
      </c>
      <c r="S21" s="1" t="str">
        <f t="shared" si="1"/>
        <v>0.50</v>
      </c>
      <c r="T21" s="1" t="str">
        <f t="shared" si="1"/>
        <v>0.93</v>
      </c>
    </row>
    <row r="22">
      <c r="A22" s="1">
        <v>1.0</v>
      </c>
      <c r="B22" s="1" t="str">
        <f t="shared" ref="B22:T22" si="2">LEFT(B42,4)</f>
        <v>0.78</v>
      </c>
      <c r="C22" s="1" t="str">
        <f t="shared" si="2"/>
        <v>0.73</v>
      </c>
      <c r="D22" s="1" t="str">
        <f t="shared" si="2"/>
        <v>0.75</v>
      </c>
      <c r="E22" s="1" t="str">
        <f t="shared" si="2"/>
        <v>0.89</v>
      </c>
      <c r="F22" s="1" t="str">
        <f t="shared" si="2"/>
        <v>0.97</v>
      </c>
      <c r="G22" s="1" t="str">
        <f t="shared" si="2"/>
        <v>1.00</v>
      </c>
      <c r="H22" s="1" t="str">
        <f t="shared" si="2"/>
        <v/>
      </c>
      <c r="I22" s="1" t="str">
        <f t="shared" si="2"/>
        <v>1.00</v>
      </c>
      <c r="J22" s="1" t="str">
        <f t="shared" si="2"/>
        <v>0.86</v>
      </c>
      <c r="K22" s="1" t="str">
        <f t="shared" si="2"/>
        <v>1.00</v>
      </c>
      <c r="L22" s="1" t="str">
        <f t="shared" si="2"/>
        <v>0.75</v>
      </c>
      <c r="M22" s="1" t="str">
        <f t="shared" si="2"/>
        <v>0.88</v>
      </c>
      <c r="N22" s="1" t="str">
        <f t="shared" si="2"/>
        <v>0.85</v>
      </c>
      <c r="O22" s="1" t="str">
        <f t="shared" si="2"/>
        <v>0.45</v>
      </c>
      <c r="P22" s="1" t="str">
        <f t="shared" si="2"/>
        <v/>
      </c>
      <c r="Q22" s="1" t="str">
        <f t="shared" si="2"/>
        <v>1.00</v>
      </c>
      <c r="R22" s="1" t="str">
        <f t="shared" si="2"/>
        <v>0.95</v>
      </c>
      <c r="S22" s="1" t="str">
        <f t="shared" si="2"/>
        <v>1.00</v>
      </c>
      <c r="T22" s="1" t="str">
        <f t="shared" si="2"/>
        <v>1.00</v>
      </c>
    </row>
    <row r="23">
      <c r="A23" s="1">
        <v>2.0</v>
      </c>
      <c r="B23" s="1" t="str">
        <f t="shared" ref="B23:T23" si="3">LEFT(B43,4)</f>
        <v>0.90</v>
      </c>
      <c r="C23" s="1" t="str">
        <f t="shared" si="3"/>
        <v>0.84</v>
      </c>
      <c r="D23" s="1" t="str">
        <f t="shared" si="3"/>
        <v>0.89</v>
      </c>
      <c r="E23" s="1" t="str">
        <f t="shared" si="3"/>
        <v>0.94</v>
      </c>
      <c r="F23" s="1" t="str">
        <f t="shared" si="3"/>
        <v>0.84</v>
      </c>
      <c r="G23" s="1" t="str">
        <f t="shared" si="3"/>
        <v>0.70</v>
      </c>
      <c r="H23" s="1" t="str">
        <f t="shared" si="3"/>
        <v>0.84</v>
      </c>
      <c r="I23" s="1" t="str">
        <f t="shared" si="3"/>
        <v>0.74</v>
      </c>
      <c r="J23" s="1" t="str">
        <f t="shared" si="3"/>
        <v>0.90</v>
      </c>
      <c r="K23" s="1" t="str">
        <f t="shared" si="3"/>
        <v>0.82</v>
      </c>
      <c r="L23" s="1" t="str">
        <f t="shared" si="3"/>
        <v>0.89</v>
      </c>
      <c r="M23" s="1" t="str">
        <f t="shared" si="3"/>
        <v>0.75</v>
      </c>
      <c r="N23" s="1" t="str">
        <f t="shared" si="3"/>
        <v>0.67</v>
      </c>
      <c r="O23" s="1" t="str">
        <f t="shared" si="3"/>
        <v>1.00</v>
      </c>
      <c r="P23" s="1" t="str">
        <f t="shared" si="3"/>
        <v>1.00</v>
      </c>
      <c r="Q23" s="1" t="str">
        <f t="shared" si="3"/>
        <v>0.67</v>
      </c>
      <c r="R23" s="1" t="str">
        <f t="shared" si="3"/>
        <v>0.00</v>
      </c>
      <c r="S23" s="1" t="str">
        <f t="shared" si="3"/>
        <v>0.50</v>
      </c>
      <c r="T23" s="1" t="str">
        <f t="shared" si="3"/>
        <v>0.93</v>
      </c>
    </row>
    <row r="24">
      <c r="A24" s="1">
        <v>3.0</v>
      </c>
      <c r="B24" s="1" t="str">
        <f t="shared" ref="B24:T24" si="4">LEFT(B44,4)</f>
        <v>0.98</v>
      </c>
      <c r="C24" s="1" t="str">
        <f t="shared" si="4"/>
        <v>0.84</v>
      </c>
      <c r="D24" s="1" t="str">
        <f t="shared" si="4"/>
        <v>0.82</v>
      </c>
      <c r="E24" s="1" t="str">
        <f t="shared" si="4"/>
        <v>0.93</v>
      </c>
      <c r="F24" s="1" t="str">
        <f t="shared" si="4"/>
        <v>0.86</v>
      </c>
      <c r="G24" s="1" t="str">
        <f t="shared" si="4"/>
        <v>0.88</v>
      </c>
      <c r="H24" s="1" t="str">
        <f t="shared" si="4"/>
        <v>0.84</v>
      </c>
      <c r="I24" s="1" t="str">
        <f t="shared" si="4"/>
        <v>0.80</v>
      </c>
      <c r="J24" s="1" t="str">
        <f t="shared" si="4"/>
        <v>0.92</v>
      </c>
      <c r="K24" s="1" t="str">
        <f t="shared" si="4"/>
        <v>0.92</v>
      </c>
      <c r="L24" s="1" t="str">
        <f t="shared" si="4"/>
        <v>0.88</v>
      </c>
      <c r="M24" s="1" t="str">
        <f t="shared" si="4"/>
        <v>0.86</v>
      </c>
      <c r="N24" s="1" t="str">
        <f t="shared" si="4"/>
        <v>0.86</v>
      </c>
      <c r="O24" s="1" t="str">
        <f t="shared" si="4"/>
        <v>0.00</v>
      </c>
      <c r="P24" s="1" t="str">
        <f t="shared" si="4"/>
        <v>0.90</v>
      </c>
      <c r="Q24" s="1" t="str">
        <f t="shared" si="4"/>
        <v>1.00</v>
      </c>
      <c r="R24" s="1" t="str">
        <f t="shared" si="4"/>
        <v>1.00</v>
      </c>
      <c r="S24" s="1" t="str">
        <f t="shared" si="4"/>
        <v/>
      </c>
      <c r="T24" s="1" t="str">
        <f t="shared" si="4"/>
        <v>0.86</v>
      </c>
    </row>
    <row r="25">
      <c r="A25" s="1">
        <v>4.0</v>
      </c>
      <c r="B25" s="1" t="str">
        <f t="shared" ref="B25:T25" si="5">LEFT(B45,4)</f>
        <v>1.00</v>
      </c>
      <c r="C25" s="1" t="str">
        <f t="shared" si="5"/>
        <v>0.71</v>
      </c>
      <c r="D25" s="1" t="str">
        <f t="shared" si="5"/>
        <v>0.92</v>
      </c>
      <c r="E25" s="1" t="str">
        <f t="shared" si="5"/>
        <v>0.82</v>
      </c>
      <c r="F25" s="1" t="str">
        <f t="shared" si="5"/>
        <v>0.83</v>
      </c>
      <c r="G25" s="1" t="str">
        <f t="shared" si="5"/>
        <v>0.00</v>
      </c>
      <c r="H25" s="1" t="str">
        <f t="shared" si="5"/>
        <v>0.92</v>
      </c>
      <c r="I25" s="1" t="str">
        <f t="shared" si="5"/>
        <v>0.93</v>
      </c>
      <c r="J25" s="1" t="str">
        <f t="shared" si="5"/>
        <v>1.00</v>
      </c>
      <c r="K25" s="1" t="str">
        <f t="shared" si="5"/>
        <v>0.62</v>
      </c>
      <c r="L25" s="1" t="str">
        <f t="shared" si="5"/>
        <v>0.95</v>
      </c>
      <c r="M25" s="1" t="str">
        <f t="shared" si="5"/>
        <v>0.97</v>
      </c>
      <c r="N25" s="1" t="str">
        <f t="shared" si="5"/>
        <v>0.95</v>
      </c>
      <c r="O25" s="1" t="str">
        <f t="shared" si="5"/>
        <v>0.91</v>
      </c>
      <c r="P25" s="1" t="str">
        <f t="shared" si="5"/>
        <v>0.96</v>
      </c>
      <c r="Q25" s="1" t="str">
        <f t="shared" si="5"/>
        <v>0.50</v>
      </c>
      <c r="R25" s="1" t="str">
        <f t="shared" si="5"/>
        <v/>
      </c>
      <c r="S25" s="1" t="str">
        <f t="shared" si="5"/>
        <v>1.00</v>
      </c>
      <c r="T25" s="1" t="str">
        <f t="shared" si="5"/>
        <v>1.00</v>
      </c>
    </row>
    <row r="26">
      <c r="A26" s="1">
        <v>5.0</v>
      </c>
      <c r="B26" s="1" t="str">
        <f t="shared" ref="B26:T26" si="6">LEFT(B46,4)</f>
        <v>0.97</v>
      </c>
      <c r="C26" s="1" t="str">
        <f t="shared" si="6"/>
        <v>0.88</v>
      </c>
      <c r="D26" s="1" t="str">
        <f t="shared" si="6"/>
        <v>0.96</v>
      </c>
      <c r="E26" s="1" t="str">
        <f t="shared" si="6"/>
        <v>0.95</v>
      </c>
      <c r="F26" s="1" t="str">
        <f t="shared" si="6"/>
        <v>0.90</v>
      </c>
      <c r="G26" s="1" t="str">
        <f t="shared" si="6"/>
        <v>0.96</v>
      </c>
      <c r="H26" s="1" t="str">
        <f t="shared" si="6"/>
        <v>0.96</v>
      </c>
      <c r="I26" s="1" t="str">
        <f t="shared" si="6"/>
        <v>0.94</v>
      </c>
      <c r="J26" s="1" t="str">
        <f t="shared" si="6"/>
        <v>0.95</v>
      </c>
      <c r="K26" s="1" t="str">
        <f t="shared" si="6"/>
        <v>0.95</v>
      </c>
      <c r="L26" s="1" t="str">
        <f t="shared" si="6"/>
        <v>0.93</v>
      </c>
      <c r="M26" s="1" t="str">
        <f t="shared" si="6"/>
        <v>0.91</v>
      </c>
      <c r="N26" s="1" t="str">
        <f t="shared" si="6"/>
        <v>0.89</v>
      </c>
      <c r="O26" s="1" t="str">
        <f t="shared" si="6"/>
        <v>0.95</v>
      </c>
      <c r="P26" s="1" t="str">
        <f t="shared" si="6"/>
        <v>0.92</v>
      </c>
      <c r="Q26" s="1" t="str">
        <f t="shared" si="6"/>
        <v>0.94</v>
      </c>
      <c r="R26" s="1" t="str">
        <f t="shared" si="6"/>
        <v>0.93</v>
      </c>
      <c r="S26" s="1" t="str">
        <f t="shared" si="6"/>
        <v>0.94</v>
      </c>
      <c r="T26" s="1" t="str">
        <f t="shared" si="6"/>
        <v>0.94</v>
      </c>
    </row>
    <row r="27">
      <c r="A27" s="1">
        <v>6.0</v>
      </c>
      <c r="B27" s="1" t="str">
        <f t="shared" ref="B27:T27" si="7">LEFT(B47,4)</f>
        <v>0.94</v>
      </c>
      <c r="C27" s="1" t="str">
        <f t="shared" si="7"/>
        <v>0.99</v>
      </c>
      <c r="D27" s="1" t="str">
        <f t="shared" si="7"/>
        <v>0.99</v>
      </c>
      <c r="E27" s="1" t="str">
        <f t="shared" si="7"/>
        <v>0.96</v>
      </c>
      <c r="F27" s="1" t="str">
        <f t="shared" si="7"/>
        <v>0.91</v>
      </c>
      <c r="G27" s="1" t="str">
        <f t="shared" si="7"/>
        <v>0.99</v>
      </c>
      <c r="H27" s="1" t="str">
        <f t="shared" si="7"/>
        <v>0.98</v>
      </c>
      <c r="I27" s="1" t="str">
        <f t="shared" si="7"/>
        <v>0.93</v>
      </c>
      <c r="J27" s="1" t="str">
        <f t="shared" si="7"/>
        <v>0.99</v>
      </c>
      <c r="K27" s="1" t="str">
        <f t="shared" si="7"/>
        <v>0.98</v>
      </c>
      <c r="L27" s="1" t="str">
        <f t="shared" si="7"/>
        <v>0.97</v>
      </c>
      <c r="M27" s="1" t="str">
        <f t="shared" si="7"/>
        <v>1.00</v>
      </c>
      <c r="N27" s="1" t="str">
        <f t="shared" si="7"/>
        <v>0.92</v>
      </c>
      <c r="O27" s="1" t="str">
        <f t="shared" si="7"/>
        <v>0.92</v>
      </c>
      <c r="P27" s="1" t="str">
        <f t="shared" si="7"/>
        <v>0.96</v>
      </c>
      <c r="Q27" s="1" t="str">
        <f t="shared" si="7"/>
        <v>0.99</v>
      </c>
      <c r="R27" s="1" t="str">
        <f t="shared" si="7"/>
        <v>0.98</v>
      </c>
      <c r="S27" s="1" t="str">
        <f t="shared" si="7"/>
        <v>1.00</v>
      </c>
      <c r="T27" s="1" t="str">
        <f t="shared" si="7"/>
        <v>0.98</v>
      </c>
    </row>
    <row r="28">
      <c r="A28" s="1">
        <v>7.0</v>
      </c>
      <c r="B28" s="1" t="str">
        <f t="shared" ref="B28:T28" si="8">LEFT(B48,4)</f>
        <v>0.90</v>
      </c>
      <c r="C28" s="1" t="str">
        <f t="shared" si="8"/>
        <v>0.92</v>
      </c>
      <c r="D28" s="1" t="str">
        <f t="shared" si="8"/>
        <v>0.96</v>
      </c>
      <c r="E28" s="1" t="str">
        <f t="shared" si="8"/>
        <v>0.85</v>
      </c>
      <c r="F28" s="1" t="str">
        <f t="shared" si="8"/>
        <v>0.89</v>
      </c>
      <c r="G28" s="1" t="str">
        <f t="shared" si="8"/>
        <v>1.00</v>
      </c>
      <c r="H28" s="1" t="str">
        <f t="shared" si="8"/>
        <v>0.93</v>
      </c>
      <c r="I28" s="1" t="str">
        <f t="shared" si="8"/>
        <v>0.97</v>
      </c>
      <c r="J28" s="1" t="str">
        <f t="shared" si="8"/>
        <v>1.00</v>
      </c>
      <c r="K28" s="1" t="str">
        <f t="shared" si="8"/>
        <v>0.93</v>
      </c>
      <c r="L28" s="1" t="str">
        <f t="shared" si="8"/>
        <v>0.94</v>
      </c>
      <c r="M28" s="1" t="str">
        <f t="shared" si="8"/>
        <v>0.99</v>
      </c>
      <c r="N28" s="1" t="str">
        <f t="shared" si="8"/>
        <v>0.96</v>
      </c>
      <c r="O28" s="1" t="str">
        <f t="shared" si="8"/>
        <v>0.98</v>
      </c>
      <c r="P28" s="1" t="str">
        <f t="shared" si="8"/>
        <v>0.95</v>
      </c>
      <c r="Q28" s="1" t="str">
        <f t="shared" si="8"/>
        <v>0.00</v>
      </c>
      <c r="R28" s="1" t="str">
        <f t="shared" si="8"/>
        <v>1.00</v>
      </c>
      <c r="S28" s="1" t="str">
        <f t="shared" si="8"/>
        <v/>
      </c>
      <c r="T28" s="1" t="str">
        <f t="shared" si="8"/>
        <v>0.95</v>
      </c>
    </row>
    <row r="29">
      <c r="A29" s="1">
        <v>8.0</v>
      </c>
      <c r="B29" s="1" t="str">
        <f t="shared" ref="B29:T29" si="9">LEFT(B49,4)</f>
        <v>0.81</v>
      </c>
      <c r="C29" s="1" t="str">
        <f t="shared" si="9"/>
        <v>0.70</v>
      </c>
      <c r="D29" s="1" t="str">
        <f t="shared" si="9"/>
        <v>0.77</v>
      </c>
      <c r="E29" s="1" t="str">
        <f t="shared" si="9"/>
        <v>0.78</v>
      </c>
      <c r="F29" s="1" t="str">
        <f t="shared" si="9"/>
        <v>0.50</v>
      </c>
      <c r="G29" s="1" t="str">
        <f t="shared" si="9"/>
        <v>0.86</v>
      </c>
      <c r="H29" s="1" t="str">
        <f t="shared" si="9"/>
        <v>0.79</v>
      </c>
      <c r="I29" s="1" t="str">
        <f t="shared" si="9"/>
        <v>0.59</v>
      </c>
      <c r="J29" s="1" t="str">
        <f t="shared" si="9"/>
        <v>0.74</v>
      </c>
      <c r="K29" s="1" t="str">
        <f t="shared" si="9"/>
        <v>0.79</v>
      </c>
      <c r="L29" s="1" t="str">
        <f t="shared" si="9"/>
        <v>0.64</v>
      </c>
      <c r="M29" s="1" t="str">
        <f t="shared" si="9"/>
        <v>1.00</v>
      </c>
      <c r="N29" s="1" t="str">
        <f t="shared" si="9"/>
        <v>0.80</v>
      </c>
      <c r="O29" s="1" t="str">
        <f t="shared" si="9"/>
        <v>0.80</v>
      </c>
      <c r="P29" s="1" t="str">
        <f t="shared" si="9"/>
        <v>1.00</v>
      </c>
      <c r="Q29" s="1" t="str">
        <f t="shared" si="9"/>
        <v/>
      </c>
      <c r="R29" s="1" t="str">
        <f t="shared" si="9"/>
        <v>1.00</v>
      </c>
      <c r="S29" s="1" t="str">
        <f t="shared" si="9"/>
        <v/>
      </c>
      <c r="T29" s="1" t="str">
        <f t="shared" si="9"/>
        <v>1.00</v>
      </c>
    </row>
    <row r="30">
      <c r="A30" s="1">
        <v>9.0</v>
      </c>
      <c r="B30" s="1" t="str">
        <f t="shared" ref="B30:T30" si="10">LEFT(B50,4)</f>
        <v>0.50</v>
      </c>
      <c r="C30" s="1" t="str">
        <f t="shared" si="10"/>
        <v/>
      </c>
      <c r="D30" s="1" t="str">
        <f t="shared" si="10"/>
        <v>0.67</v>
      </c>
      <c r="E30" s="1" t="str">
        <f t="shared" si="10"/>
        <v>1.00</v>
      </c>
      <c r="F30" s="1" t="str">
        <f t="shared" si="10"/>
        <v/>
      </c>
      <c r="G30" s="1" t="str">
        <f t="shared" si="10"/>
        <v/>
      </c>
      <c r="H30" s="1" t="str">
        <f t="shared" si="10"/>
        <v>0.79</v>
      </c>
      <c r="I30" s="1" t="str">
        <f t="shared" si="10"/>
        <v>0.78</v>
      </c>
      <c r="J30" s="1" t="str">
        <f t="shared" si="10"/>
        <v>1.00</v>
      </c>
      <c r="K30" s="1" t="str">
        <f t="shared" si="10"/>
        <v>0.75</v>
      </c>
      <c r="L30" s="1" t="str">
        <f t="shared" si="10"/>
        <v>0.76</v>
      </c>
      <c r="M30" s="1" t="str">
        <f t="shared" si="10"/>
        <v>0.84</v>
      </c>
      <c r="N30" s="1" t="str">
        <f t="shared" si="10"/>
        <v>0.90</v>
      </c>
      <c r="O30" s="1" t="str">
        <f t="shared" si="10"/>
        <v>0.84</v>
      </c>
      <c r="P30" s="1" t="str">
        <f t="shared" si="10"/>
        <v>0.94</v>
      </c>
      <c r="Q30" s="1" t="str">
        <f t="shared" si="10"/>
        <v>0.00</v>
      </c>
      <c r="R30" s="1" t="str">
        <f t="shared" si="10"/>
        <v>0.00</v>
      </c>
      <c r="S30" s="1" t="str">
        <f t="shared" si="10"/>
        <v/>
      </c>
      <c r="T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56</v>
      </c>
      <c r="C41" s="1" t="s">
        <v>55</v>
      </c>
      <c r="D41" s="1" t="s">
        <v>54</v>
      </c>
      <c r="E41" s="1" t="s">
        <v>56</v>
      </c>
      <c r="F41" s="1"/>
      <c r="G41" s="1" t="s">
        <v>81</v>
      </c>
      <c r="H41" s="1" t="s">
        <v>81</v>
      </c>
      <c r="I41" s="1" t="s">
        <v>70</v>
      </c>
      <c r="J41" s="1" t="s">
        <v>60</v>
      </c>
      <c r="K41" s="1" t="s">
        <v>63</v>
      </c>
      <c r="L41" s="1" t="s">
        <v>54</v>
      </c>
      <c r="M41" s="1" t="s">
        <v>56</v>
      </c>
      <c r="N41" s="1" t="s">
        <v>56</v>
      </c>
      <c r="O41" s="1" t="s">
        <v>58</v>
      </c>
      <c r="P41" s="1"/>
      <c r="Q41" s="1" t="s">
        <v>79</v>
      </c>
      <c r="R41" s="1" t="s">
        <v>78</v>
      </c>
      <c r="S41" s="1" t="s">
        <v>73</v>
      </c>
      <c r="T41" s="1" t="s">
        <v>60</v>
      </c>
    </row>
    <row r="42">
      <c r="A42" s="1">
        <v>1.0</v>
      </c>
      <c r="B42" s="1" t="s">
        <v>86</v>
      </c>
      <c r="C42" s="1" t="s">
        <v>72</v>
      </c>
      <c r="D42" s="1" t="s">
        <v>67</v>
      </c>
      <c r="E42" s="1" t="s">
        <v>61</v>
      </c>
      <c r="F42" s="1" t="s">
        <v>83</v>
      </c>
      <c r="G42" s="1" t="s">
        <v>56</v>
      </c>
      <c r="H42" s="1"/>
      <c r="I42" s="1" t="s">
        <v>56</v>
      </c>
      <c r="J42" s="1" t="s">
        <v>58</v>
      </c>
      <c r="K42" s="1" t="s">
        <v>56</v>
      </c>
      <c r="L42" s="1" t="s">
        <v>67</v>
      </c>
      <c r="M42" s="1" t="s">
        <v>81</v>
      </c>
      <c r="N42" s="1" t="s">
        <v>69</v>
      </c>
      <c r="O42" s="1" t="s">
        <v>103</v>
      </c>
      <c r="P42" s="1"/>
      <c r="Q42" s="1" t="s">
        <v>56</v>
      </c>
      <c r="R42" s="1" t="s">
        <v>71</v>
      </c>
      <c r="S42" s="1" t="s">
        <v>56</v>
      </c>
      <c r="T42" s="1" t="s">
        <v>56</v>
      </c>
    </row>
    <row r="43">
      <c r="A43" s="1">
        <v>2.0</v>
      </c>
      <c r="B43" s="1" t="s">
        <v>63</v>
      </c>
      <c r="C43" s="1" t="s">
        <v>70</v>
      </c>
      <c r="D43" s="1" t="s">
        <v>61</v>
      </c>
      <c r="E43" s="1" t="s">
        <v>76</v>
      </c>
      <c r="F43" s="1" t="s">
        <v>70</v>
      </c>
      <c r="G43" s="1" t="s">
        <v>85</v>
      </c>
      <c r="H43" s="1" t="s">
        <v>70</v>
      </c>
      <c r="I43" s="1" t="s">
        <v>80</v>
      </c>
      <c r="J43" s="1" t="s">
        <v>63</v>
      </c>
      <c r="K43" s="1" t="s">
        <v>79</v>
      </c>
      <c r="L43" s="1" t="s">
        <v>61</v>
      </c>
      <c r="M43" s="1" t="s">
        <v>67</v>
      </c>
      <c r="N43" s="1" t="s">
        <v>68</v>
      </c>
      <c r="O43" s="1" t="s">
        <v>56</v>
      </c>
      <c r="P43" s="1" t="s">
        <v>56</v>
      </c>
      <c r="Q43" s="1" t="s">
        <v>68</v>
      </c>
      <c r="R43" s="1" t="s">
        <v>74</v>
      </c>
      <c r="S43" s="1" t="s">
        <v>73</v>
      </c>
      <c r="T43" s="1" t="s">
        <v>60</v>
      </c>
    </row>
    <row r="44">
      <c r="A44" s="1">
        <v>3.0</v>
      </c>
      <c r="B44" s="1" t="s">
        <v>65</v>
      </c>
      <c r="C44" s="1" t="s">
        <v>70</v>
      </c>
      <c r="D44" s="1" t="s">
        <v>79</v>
      </c>
      <c r="E44" s="1" t="s">
        <v>60</v>
      </c>
      <c r="F44" s="1" t="s">
        <v>58</v>
      </c>
      <c r="G44" s="1" t="s">
        <v>81</v>
      </c>
      <c r="H44" s="1" t="s">
        <v>70</v>
      </c>
      <c r="I44" s="1" t="s">
        <v>59</v>
      </c>
      <c r="J44" s="1" t="s">
        <v>55</v>
      </c>
      <c r="K44" s="1" t="s">
        <v>55</v>
      </c>
      <c r="L44" s="1" t="s">
        <v>81</v>
      </c>
      <c r="M44" s="1" t="s">
        <v>58</v>
      </c>
      <c r="N44" s="1" t="s">
        <v>58</v>
      </c>
      <c r="O44" s="1" t="s">
        <v>74</v>
      </c>
      <c r="P44" s="1" t="s">
        <v>63</v>
      </c>
      <c r="Q44" s="1" t="s">
        <v>56</v>
      </c>
      <c r="R44" s="1" t="s">
        <v>56</v>
      </c>
      <c r="S44" s="1"/>
      <c r="T44" s="1" t="s">
        <v>58</v>
      </c>
    </row>
    <row r="45">
      <c r="A45" s="1">
        <v>4.0</v>
      </c>
      <c r="B45" s="1" t="s">
        <v>56</v>
      </c>
      <c r="C45" s="1" t="s">
        <v>66</v>
      </c>
      <c r="D45" s="1" t="s">
        <v>55</v>
      </c>
      <c r="E45" s="1" t="s">
        <v>79</v>
      </c>
      <c r="F45" s="1" t="s">
        <v>64</v>
      </c>
      <c r="G45" s="1" t="s">
        <v>74</v>
      </c>
      <c r="H45" s="1" t="s">
        <v>55</v>
      </c>
      <c r="I45" s="1" t="s">
        <v>60</v>
      </c>
      <c r="J45" s="1" t="s">
        <v>56</v>
      </c>
      <c r="K45" s="1" t="s">
        <v>92</v>
      </c>
      <c r="L45" s="1" t="s">
        <v>71</v>
      </c>
      <c r="M45" s="1" t="s">
        <v>83</v>
      </c>
      <c r="N45" s="1" t="s">
        <v>71</v>
      </c>
      <c r="O45" s="1" t="s">
        <v>54</v>
      </c>
      <c r="P45" s="1" t="s">
        <v>82</v>
      </c>
      <c r="Q45" s="1" t="s">
        <v>73</v>
      </c>
      <c r="R45" s="1"/>
      <c r="S45" s="1" t="s">
        <v>56</v>
      </c>
      <c r="T45" s="1" t="s">
        <v>56</v>
      </c>
    </row>
    <row r="46">
      <c r="A46" s="1">
        <v>5.0</v>
      </c>
      <c r="B46" s="1" t="s">
        <v>83</v>
      </c>
      <c r="C46" s="1" t="s">
        <v>81</v>
      </c>
      <c r="D46" s="1" t="s">
        <v>82</v>
      </c>
      <c r="E46" s="1" t="s">
        <v>71</v>
      </c>
      <c r="F46" s="1" t="s">
        <v>63</v>
      </c>
      <c r="G46" s="1" t="s">
        <v>82</v>
      </c>
      <c r="H46" s="1" t="s">
        <v>82</v>
      </c>
      <c r="I46" s="1" t="s">
        <v>76</v>
      </c>
      <c r="J46" s="1" t="s">
        <v>71</v>
      </c>
      <c r="K46" s="1" t="s">
        <v>71</v>
      </c>
      <c r="L46" s="1" t="s">
        <v>60</v>
      </c>
      <c r="M46" s="1" t="s">
        <v>54</v>
      </c>
      <c r="N46" s="1" t="s">
        <v>61</v>
      </c>
      <c r="O46" s="1" t="s">
        <v>71</v>
      </c>
      <c r="P46" s="1" t="s">
        <v>55</v>
      </c>
      <c r="Q46" s="1" t="s">
        <v>76</v>
      </c>
      <c r="R46" s="1" t="s">
        <v>60</v>
      </c>
      <c r="S46" s="1" t="s">
        <v>76</v>
      </c>
      <c r="T46" s="1" t="s">
        <v>76</v>
      </c>
    </row>
    <row r="47">
      <c r="A47" s="1">
        <v>6.0</v>
      </c>
      <c r="B47" s="1" t="s">
        <v>76</v>
      </c>
      <c r="C47" s="1" t="s">
        <v>75</v>
      </c>
      <c r="D47" s="1" t="s">
        <v>75</v>
      </c>
      <c r="E47" s="1" t="s">
        <v>82</v>
      </c>
      <c r="F47" s="1" t="s">
        <v>54</v>
      </c>
      <c r="G47" s="1" t="s">
        <v>75</v>
      </c>
      <c r="H47" s="1" t="s">
        <v>65</v>
      </c>
      <c r="I47" s="1" t="s">
        <v>60</v>
      </c>
      <c r="J47" s="1" t="s">
        <v>75</v>
      </c>
      <c r="K47" s="1" t="s">
        <v>65</v>
      </c>
      <c r="L47" s="1" t="s">
        <v>83</v>
      </c>
      <c r="M47" s="1" t="s">
        <v>56</v>
      </c>
      <c r="N47" s="1" t="s">
        <v>55</v>
      </c>
      <c r="O47" s="1" t="s">
        <v>55</v>
      </c>
      <c r="P47" s="1" t="s">
        <v>82</v>
      </c>
      <c r="Q47" s="1" t="s">
        <v>75</v>
      </c>
      <c r="R47" s="1" t="s">
        <v>65</v>
      </c>
      <c r="S47" s="1" t="s">
        <v>56</v>
      </c>
      <c r="T47" s="1" t="s">
        <v>65</v>
      </c>
    </row>
    <row r="48">
      <c r="A48" s="1">
        <v>7.0</v>
      </c>
      <c r="B48" s="1" t="s">
        <v>63</v>
      </c>
      <c r="C48" s="1" t="s">
        <v>55</v>
      </c>
      <c r="D48" s="1" t="s">
        <v>82</v>
      </c>
      <c r="E48" s="1" t="s">
        <v>69</v>
      </c>
      <c r="F48" s="1" t="s">
        <v>61</v>
      </c>
      <c r="G48" s="1" t="s">
        <v>56</v>
      </c>
      <c r="H48" s="1" t="s">
        <v>60</v>
      </c>
      <c r="I48" s="1" t="s">
        <v>83</v>
      </c>
      <c r="J48" s="1" t="s">
        <v>56</v>
      </c>
      <c r="K48" s="1" t="s">
        <v>60</v>
      </c>
      <c r="L48" s="1" t="s">
        <v>76</v>
      </c>
      <c r="M48" s="1" t="s">
        <v>75</v>
      </c>
      <c r="N48" s="1" t="s">
        <v>82</v>
      </c>
      <c r="O48" s="1" t="s">
        <v>65</v>
      </c>
      <c r="P48" s="1" t="s">
        <v>71</v>
      </c>
      <c r="Q48" s="1" t="s">
        <v>74</v>
      </c>
      <c r="R48" s="1" t="s">
        <v>56</v>
      </c>
      <c r="S48" s="1"/>
      <c r="T48" s="1" t="s">
        <v>71</v>
      </c>
    </row>
    <row r="49">
      <c r="A49" s="1">
        <v>8.0</v>
      </c>
      <c r="B49" s="1" t="s">
        <v>84</v>
      </c>
      <c r="C49" s="1" t="s">
        <v>85</v>
      </c>
      <c r="D49" s="1" t="s">
        <v>57</v>
      </c>
      <c r="E49" s="1" t="s">
        <v>86</v>
      </c>
      <c r="F49" s="1" t="s">
        <v>73</v>
      </c>
      <c r="G49" s="1" t="s">
        <v>58</v>
      </c>
      <c r="H49" s="1" t="s">
        <v>78</v>
      </c>
      <c r="I49" s="1" t="s">
        <v>96</v>
      </c>
      <c r="J49" s="1" t="s">
        <v>80</v>
      </c>
      <c r="K49" s="1" t="s">
        <v>78</v>
      </c>
      <c r="L49" s="1" t="s">
        <v>102</v>
      </c>
      <c r="M49" s="1" t="s">
        <v>56</v>
      </c>
      <c r="N49" s="1" t="s">
        <v>59</v>
      </c>
      <c r="O49" s="1" t="s">
        <v>59</v>
      </c>
      <c r="P49" s="1" t="s">
        <v>56</v>
      </c>
      <c r="Q49" s="1"/>
      <c r="R49" s="1" t="s">
        <v>56</v>
      </c>
      <c r="S49" s="1"/>
      <c r="T49" s="1" t="s">
        <v>56</v>
      </c>
    </row>
    <row r="50">
      <c r="A50" s="1">
        <v>9.0</v>
      </c>
      <c r="B50" s="1" t="s">
        <v>73</v>
      </c>
      <c r="C50" s="1"/>
      <c r="D50" s="1" t="s">
        <v>68</v>
      </c>
      <c r="E50" s="1" t="s">
        <v>56</v>
      </c>
      <c r="F50" s="1"/>
      <c r="G50" s="1"/>
      <c r="H50" s="1" t="s">
        <v>78</v>
      </c>
      <c r="I50" s="1" t="s">
        <v>86</v>
      </c>
      <c r="J50" s="1" t="s">
        <v>56</v>
      </c>
      <c r="K50" s="1" t="s">
        <v>67</v>
      </c>
      <c r="L50" s="1" t="s">
        <v>62</v>
      </c>
      <c r="M50" s="1" t="s">
        <v>70</v>
      </c>
      <c r="N50" s="1" t="s">
        <v>63</v>
      </c>
      <c r="O50" s="1" t="s">
        <v>70</v>
      </c>
      <c r="P50" s="1" t="s">
        <v>76</v>
      </c>
      <c r="Q50" s="1" t="s">
        <v>74</v>
      </c>
      <c r="R50" s="1" t="s">
        <v>74</v>
      </c>
      <c r="S50" s="1"/>
      <c r="T50" s="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8.0</v>
      </c>
      <c r="C2" s="1">
        <v>207.0</v>
      </c>
      <c r="D2" s="1">
        <v>968.0</v>
      </c>
      <c r="E2" s="1">
        <v>9.0</v>
      </c>
      <c r="F2" s="1">
        <v>0.0</v>
      </c>
      <c r="G2" s="1">
        <v>85.0</v>
      </c>
      <c r="H2" s="1">
        <v>228.0</v>
      </c>
      <c r="I2" s="1">
        <v>138.0</v>
      </c>
      <c r="J2" s="1">
        <v>19.0</v>
      </c>
      <c r="K2" s="1">
        <v>155.0</v>
      </c>
      <c r="L2" s="1">
        <v>10.0</v>
      </c>
      <c r="M2" s="1">
        <v>0.0</v>
      </c>
      <c r="N2" s="1">
        <v>0.0</v>
      </c>
      <c r="O2" s="1">
        <v>26.0</v>
      </c>
      <c r="P2" s="1">
        <v>0.0</v>
      </c>
      <c r="Q2" s="1">
        <v>14.0</v>
      </c>
      <c r="R2" s="1">
        <v>53.0</v>
      </c>
      <c r="S2" s="1">
        <v>8.0</v>
      </c>
      <c r="T2" s="1">
        <v>30.0</v>
      </c>
    </row>
    <row r="3">
      <c r="A3" s="1">
        <v>1.0</v>
      </c>
      <c r="B3" s="1">
        <v>12.0</v>
      </c>
      <c r="C3" s="1">
        <v>5.0</v>
      </c>
      <c r="D3" s="1">
        <v>1.0</v>
      </c>
      <c r="E3" s="1">
        <v>226.0</v>
      </c>
      <c r="F3" s="1">
        <v>7469.0</v>
      </c>
      <c r="G3" s="1">
        <v>0.0</v>
      </c>
      <c r="H3" s="1">
        <v>3.0</v>
      </c>
      <c r="I3" s="1">
        <v>7.0</v>
      </c>
      <c r="J3" s="1">
        <v>4.0</v>
      </c>
      <c r="K3" s="1">
        <v>4.0</v>
      </c>
      <c r="L3" s="1">
        <v>1.0</v>
      </c>
      <c r="M3" s="1">
        <v>0.0</v>
      </c>
      <c r="N3" s="1">
        <v>38.0</v>
      </c>
      <c r="O3" s="1">
        <v>6.0</v>
      </c>
      <c r="P3" s="1">
        <v>3.0</v>
      </c>
      <c r="Q3" s="1">
        <v>3.0</v>
      </c>
      <c r="R3" s="1">
        <v>12.0</v>
      </c>
      <c r="S3" s="1">
        <v>0.0</v>
      </c>
      <c r="T3" s="1">
        <v>1.0</v>
      </c>
    </row>
    <row r="4">
      <c r="A4" s="1">
        <v>2.0</v>
      </c>
      <c r="B4" s="1">
        <v>223.0</v>
      </c>
      <c r="C4" s="1">
        <v>29.0</v>
      </c>
      <c r="D4" s="1">
        <v>7.0</v>
      </c>
      <c r="E4" s="1">
        <v>1953.0</v>
      </c>
      <c r="F4" s="1">
        <v>491.0</v>
      </c>
      <c r="G4" s="1">
        <v>15.0</v>
      </c>
      <c r="H4" s="1">
        <v>54.0</v>
      </c>
      <c r="I4" s="1">
        <v>48.0</v>
      </c>
      <c r="J4" s="1">
        <v>32.0</v>
      </c>
      <c r="K4" s="1">
        <v>31.0</v>
      </c>
      <c r="L4" s="1">
        <v>106.0</v>
      </c>
      <c r="M4" s="1">
        <v>1.0</v>
      </c>
      <c r="N4" s="1">
        <v>9.0</v>
      </c>
      <c r="O4" s="1">
        <v>3.0</v>
      </c>
      <c r="P4" s="1">
        <v>5.0</v>
      </c>
      <c r="Q4" s="1">
        <v>0.0</v>
      </c>
      <c r="R4" s="1">
        <v>2.0</v>
      </c>
      <c r="S4" s="1">
        <v>4.0</v>
      </c>
      <c r="T4" s="1">
        <v>18.0</v>
      </c>
    </row>
    <row r="5">
      <c r="A5" s="1">
        <v>3.0</v>
      </c>
      <c r="B5" s="1">
        <v>7239.0</v>
      </c>
      <c r="C5" s="1">
        <v>36.0</v>
      </c>
      <c r="D5" s="1">
        <v>14.0</v>
      </c>
      <c r="E5" s="1">
        <v>710.0</v>
      </c>
      <c r="F5" s="1">
        <v>98.0</v>
      </c>
      <c r="G5" s="1">
        <v>37.0</v>
      </c>
      <c r="H5" s="1">
        <v>94.0</v>
      </c>
      <c r="I5" s="1">
        <v>9.0</v>
      </c>
      <c r="J5" s="1">
        <v>93.0</v>
      </c>
      <c r="K5" s="1">
        <v>153.0</v>
      </c>
      <c r="L5" s="1">
        <v>156.0</v>
      </c>
      <c r="M5" s="1">
        <v>1.0</v>
      </c>
      <c r="N5" s="1">
        <v>11.0</v>
      </c>
      <c r="O5" s="1">
        <v>0.0</v>
      </c>
      <c r="P5" s="1">
        <v>12.0</v>
      </c>
      <c r="Q5" s="1">
        <v>2.0</v>
      </c>
      <c r="R5" s="1">
        <v>3.0</v>
      </c>
      <c r="S5" s="1">
        <v>1.0</v>
      </c>
      <c r="T5" s="1">
        <v>17.0</v>
      </c>
    </row>
    <row r="6">
      <c r="A6" s="1">
        <v>4.0</v>
      </c>
      <c r="B6" s="1">
        <v>3.0</v>
      </c>
      <c r="C6" s="1">
        <v>8.0</v>
      </c>
      <c r="D6" s="1">
        <v>16.0</v>
      </c>
      <c r="E6" s="1">
        <v>39.0</v>
      </c>
      <c r="F6" s="1">
        <v>11.0</v>
      </c>
      <c r="G6" s="1">
        <v>2.0</v>
      </c>
      <c r="H6" s="1">
        <v>71.0</v>
      </c>
      <c r="I6" s="1">
        <v>609.0</v>
      </c>
      <c r="J6" s="1">
        <v>1.0</v>
      </c>
      <c r="K6" s="1">
        <v>6.0</v>
      </c>
      <c r="L6" s="1">
        <v>1390.0</v>
      </c>
      <c r="M6" s="1">
        <v>153.0</v>
      </c>
      <c r="N6" s="1">
        <v>1507.0</v>
      </c>
      <c r="O6" s="1">
        <v>269.0</v>
      </c>
      <c r="P6" s="1">
        <v>394.0</v>
      </c>
      <c r="Q6" s="1">
        <v>6.0</v>
      </c>
      <c r="R6" s="1">
        <v>6.0</v>
      </c>
      <c r="S6" s="1">
        <v>2.0</v>
      </c>
      <c r="T6" s="1">
        <v>2.0</v>
      </c>
    </row>
    <row r="7">
      <c r="A7" s="1">
        <v>5.0</v>
      </c>
      <c r="B7" s="1">
        <v>3711.0</v>
      </c>
      <c r="C7" s="1">
        <v>434.0</v>
      </c>
      <c r="D7" s="1">
        <v>1794.0</v>
      </c>
      <c r="E7" s="1">
        <v>2519.0</v>
      </c>
      <c r="F7" s="1">
        <v>27.0</v>
      </c>
      <c r="G7" s="1">
        <v>2140.0</v>
      </c>
      <c r="H7" s="1">
        <v>1899.0</v>
      </c>
      <c r="I7" s="1">
        <v>1096.0</v>
      </c>
      <c r="J7" s="1">
        <v>1641.0</v>
      </c>
      <c r="K7" s="1">
        <v>942.0</v>
      </c>
      <c r="L7" s="1">
        <v>509.0</v>
      </c>
      <c r="M7" s="1">
        <v>69.0</v>
      </c>
      <c r="N7" s="1">
        <v>134.0</v>
      </c>
      <c r="O7" s="1">
        <v>1034.0</v>
      </c>
      <c r="P7" s="1">
        <v>64.0</v>
      </c>
      <c r="Q7" s="1">
        <v>186.0</v>
      </c>
      <c r="R7" s="1">
        <v>307.0</v>
      </c>
      <c r="S7" s="1">
        <v>24.0</v>
      </c>
      <c r="T7" s="1">
        <v>50.0</v>
      </c>
    </row>
    <row r="8">
      <c r="A8" s="1">
        <v>6.0</v>
      </c>
      <c r="B8" s="1">
        <v>435.0</v>
      </c>
      <c r="C8" s="1">
        <v>9048.0</v>
      </c>
      <c r="D8" s="1">
        <v>11833.0</v>
      </c>
      <c r="E8" s="1">
        <v>3877.0</v>
      </c>
      <c r="F8" s="1">
        <v>284.0</v>
      </c>
      <c r="G8" s="1">
        <v>7614.0</v>
      </c>
      <c r="H8" s="1">
        <v>2118.0</v>
      </c>
      <c r="I8" s="1">
        <v>326.0</v>
      </c>
      <c r="J8" s="1">
        <v>4040.0</v>
      </c>
      <c r="K8" s="1">
        <v>1508.0</v>
      </c>
      <c r="L8" s="1">
        <v>3009.0</v>
      </c>
      <c r="M8" s="1">
        <v>1.0</v>
      </c>
      <c r="N8" s="1">
        <v>47.0</v>
      </c>
      <c r="O8" s="1">
        <v>65.0</v>
      </c>
      <c r="P8" s="1">
        <v>22.0</v>
      </c>
      <c r="Q8" s="1">
        <v>1780.0</v>
      </c>
      <c r="R8" s="1">
        <v>2853.0</v>
      </c>
      <c r="S8" s="1">
        <v>2524.0</v>
      </c>
      <c r="T8" s="1">
        <v>740.0</v>
      </c>
    </row>
    <row r="9">
      <c r="A9" s="1">
        <v>7.0</v>
      </c>
      <c r="B9" s="1">
        <v>18.0</v>
      </c>
      <c r="C9" s="1">
        <v>15.0</v>
      </c>
      <c r="D9" s="1">
        <v>15.0</v>
      </c>
      <c r="E9" s="1">
        <v>15.0</v>
      </c>
      <c r="F9" s="1">
        <v>82.0</v>
      </c>
      <c r="G9" s="1">
        <v>2.0</v>
      </c>
      <c r="H9" s="1">
        <v>150.0</v>
      </c>
      <c r="I9" s="1">
        <v>3288.0</v>
      </c>
      <c r="J9" s="1">
        <v>2.0</v>
      </c>
      <c r="K9" s="1">
        <v>61.0</v>
      </c>
      <c r="L9" s="1">
        <v>527.0</v>
      </c>
      <c r="M9" s="1">
        <v>3997.0</v>
      </c>
      <c r="N9" s="1">
        <v>2521.0</v>
      </c>
      <c r="O9" s="1">
        <v>4127.0</v>
      </c>
      <c r="P9" s="1">
        <v>210.0</v>
      </c>
      <c r="Q9" s="1">
        <v>0.0</v>
      </c>
      <c r="R9" s="1">
        <v>3.0</v>
      </c>
      <c r="S9" s="1">
        <v>0.0</v>
      </c>
      <c r="T9" s="1">
        <v>7.0</v>
      </c>
    </row>
    <row r="10">
      <c r="A10" s="1">
        <v>8.0</v>
      </c>
      <c r="B10" s="1">
        <v>19.0</v>
      </c>
      <c r="C10" s="1">
        <v>6.0</v>
      </c>
      <c r="D10" s="1">
        <v>12.0</v>
      </c>
      <c r="E10" s="1">
        <v>82.0</v>
      </c>
      <c r="F10" s="1">
        <v>6.0</v>
      </c>
      <c r="G10" s="1">
        <v>21.0</v>
      </c>
      <c r="H10" s="1">
        <v>33.0</v>
      </c>
      <c r="I10" s="1">
        <v>22.0</v>
      </c>
      <c r="J10" s="1">
        <v>17.0</v>
      </c>
      <c r="K10" s="1">
        <v>29.0</v>
      </c>
      <c r="L10" s="1">
        <v>19.0</v>
      </c>
      <c r="M10" s="1">
        <v>1.0</v>
      </c>
      <c r="N10" s="1">
        <v>7.0</v>
      </c>
      <c r="O10" s="1">
        <v>6.0</v>
      </c>
      <c r="P10" s="1">
        <v>0.0</v>
      </c>
      <c r="Q10" s="1">
        <v>0.0</v>
      </c>
      <c r="R10" s="1">
        <v>4.0</v>
      </c>
      <c r="S10" s="1">
        <v>0.0</v>
      </c>
      <c r="T10" s="1">
        <v>1.0</v>
      </c>
    </row>
    <row r="11">
      <c r="A11" s="1">
        <v>9.0</v>
      </c>
      <c r="B11" s="1">
        <v>1.0</v>
      </c>
      <c r="C11" s="1">
        <v>0.0</v>
      </c>
      <c r="D11" s="1">
        <v>5.0</v>
      </c>
      <c r="E11" s="1">
        <v>6.0</v>
      </c>
      <c r="F11" s="1">
        <v>3.0</v>
      </c>
      <c r="G11" s="1">
        <v>1.0</v>
      </c>
      <c r="H11" s="1">
        <v>11.0</v>
      </c>
      <c r="I11" s="1">
        <v>40.0</v>
      </c>
      <c r="J11" s="1">
        <v>0.0</v>
      </c>
      <c r="K11" s="1">
        <v>5.0</v>
      </c>
      <c r="L11" s="1">
        <v>21.0</v>
      </c>
      <c r="M11" s="1">
        <v>34.0</v>
      </c>
      <c r="N11" s="1">
        <v>294.0</v>
      </c>
      <c r="O11" s="1">
        <v>59.0</v>
      </c>
      <c r="P11" s="1">
        <v>23.0</v>
      </c>
      <c r="Q11" s="1">
        <v>0.0</v>
      </c>
      <c r="R11" s="1">
        <v>3.0</v>
      </c>
      <c r="S11" s="1">
        <v>1.0</v>
      </c>
      <c r="T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0.88</v>
      </c>
      <c r="C21" s="1" t="str">
        <f t="shared" si="1"/>
        <v>0.91</v>
      </c>
      <c r="D21" s="1" t="str">
        <f t="shared" si="1"/>
        <v>0.91</v>
      </c>
      <c r="E21" s="1" t="str">
        <f t="shared" si="1"/>
        <v>0.78</v>
      </c>
      <c r="F21" s="1" t="str">
        <f t="shared" si="1"/>
        <v/>
      </c>
      <c r="G21" s="1" t="str">
        <f t="shared" si="1"/>
        <v>0.86</v>
      </c>
      <c r="H21" s="1" t="str">
        <f t="shared" si="1"/>
        <v>0.89</v>
      </c>
      <c r="I21" s="1" t="str">
        <f t="shared" si="1"/>
        <v>0.93</v>
      </c>
      <c r="J21" s="1" t="str">
        <f t="shared" si="1"/>
        <v>0.84</v>
      </c>
      <c r="K21" s="1" t="str">
        <f t="shared" si="1"/>
        <v>0.91</v>
      </c>
      <c r="L21" s="1" t="str">
        <f t="shared" si="1"/>
        <v>0.70</v>
      </c>
      <c r="M21" s="1" t="str">
        <f t="shared" si="1"/>
        <v/>
      </c>
      <c r="N21" s="1" t="str">
        <f t="shared" si="1"/>
        <v/>
      </c>
      <c r="O21" s="1" t="str">
        <f t="shared" si="1"/>
        <v>0.88</v>
      </c>
      <c r="P21" s="1" t="str">
        <f t="shared" si="1"/>
        <v/>
      </c>
      <c r="Q21" s="1" t="str">
        <f t="shared" si="1"/>
        <v>0.79</v>
      </c>
      <c r="R21" s="1" t="str">
        <f t="shared" si="1"/>
        <v>0.83</v>
      </c>
      <c r="S21" s="1" t="str">
        <f t="shared" si="1"/>
        <v>0.75</v>
      </c>
      <c r="T21" s="1" t="str">
        <f t="shared" si="1"/>
        <v>0.83</v>
      </c>
    </row>
    <row r="22">
      <c r="A22" s="1">
        <v>1.0</v>
      </c>
      <c r="B22" s="1" t="str">
        <f t="shared" ref="B22:T22" si="2">LEFT(B42,4)</f>
        <v>0.75</v>
      </c>
      <c r="C22" s="1" t="str">
        <f t="shared" si="2"/>
        <v>0.80</v>
      </c>
      <c r="D22" s="1" t="str">
        <f t="shared" si="2"/>
        <v>1.00</v>
      </c>
      <c r="E22" s="1" t="str">
        <f t="shared" si="2"/>
        <v>0.83</v>
      </c>
      <c r="F22" s="1" t="str">
        <f t="shared" si="2"/>
        <v>0.97</v>
      </c>
      <c r="G22" s="1" t="str">
        <f t="shared" si="2"/>
        <v/>
      </c>
      <c r="H22" s="1" t="str">
        <f t="shared" si="2"/>
        <v>0.67</v>
      </c>
      <c r="I22" s="1" t="str">
        <f t="shared" si="2"/>
        <v>1.00</v>
      </c>
      <c r="J22" s="1" t="str">
        <f t="shared" si="2"/>
        <v>0.50</v>
      </c>
      <c r="K22" s="1" t="str">
        <f t="shared" si="2"/>
        <v>0.75</v>
      </c>
      <c r="L22" s="1" t="str">
        <f t="shared" si="2"/>
        <v>0.00</v>
      </c>
      <c r="M22" s="1" t="str">
        <f t="shared" si="2"/>
        <v/>
      </c>
      <c r="N22" s="1" t="str">
        <f t="shared" si="2"/>
        <v>0.82</v>
      </c>
      <c r="O22" s="1" t="str">
        <f t="shared" si="2"/>
        <v>0.50</v>
      </c>
      <c r="P22" s="1" t="str">
        <f t="shared" si="2"/>
        <v>0.33</v>
      </c>
      <c r="Q22" s="1" t="str">
        <f t="shared" si="2"/>
        <v>1.00</v>
      </c>
      <c r="R22" s="1" t="str">
        <f t="shared" si="2"/>
        <v>0.75</v>
      </c>
      <c r="S22" s="1" t="str">
        <f t="shared" si="2"/>
        <v/>
      </c>
      <c r="T22" s="1" t="str">
        <f t="shared" si="2"/>
        <v>1.00</v>
      </c>
    </row>
    <row r="23">
      <c r="A23" s="1">
        <v>2.0</v>
      </c>
      <c r="B23" s="1" t="str">
        <f t="shared" ref="B23:T23" si="3">LEFT(B43,4)</f>
        <v>0.91</v>
      </c>
      <c r="C23" s="1" t="str">
        <f t="shared" si="3"/>
        <v>0.93</v>
      </c>
      <c r="D23" s="1" t="str">
        <f t="shared" si="3"/>
        <v>0.71</v>
      </c>
      <c r="E23" s="1" t="str">
        <f t="shared" si="3"/>
        <v>0.93</v>
      </c>
      <c r="F23" s="1" t="str">
        <f t="shared" si="3"/>
        <v>0.86</v>
      </c>
      <c r="G23" s="1" t="str">
        <f t="shared" si="3"/>
        <v>0.87</v>
      </c>
      <c r="H23" s="1" t="str">
        <f t="shared" si="3"/>
        <v>0.85</v>
      </c>
      <c r="I23" s="1" t="str">
        <f t="shared" si="3"/>
        <v>0.73</v>
      </c>
      <c r="J23" s="1" t="str">
        <f t="shared" si="3"/>
        <v>0.94</v>
      </c>
      <c r="K23" s="1" t="str">
        <f t="shared" si="3"/>
        <v>0.97</v>
      </c>
      <c r="L23" s="1" t="str">
        <f t="shared" si="3"/>
        <v>0.77</v>
      </c>
      <c r="M23" s="1" t="str">
        <f t="shared" si="3"/>
        <v>0.00</v>
      </c>
      <c r="N23" s="1" t="str">
        <f t="shared" si="3"/>
        <v>0.67</v>
      </c>
      <c r="O23" s="1" t="str">
        <f t="shared" si="3"/>
        <v>0.67</v>
      </c>
      <c r="P23" s="1" t="str">
        <f t="shared" si="3"/>
        <v>0.60</v>
      </c>
      <c r="Q23" s="1" t="str">
        <f t="shared" si="3"/>
        <v/>
      </c>
      <c r="R23" s="1" t="str">
        <f t="shared" si="3"/>
        <v>0.50</v>
      </c>
      <c r="S23" s="1" t="str">
        <f t="shared" si="3"/>
        <v>1.00</v>
      </c>
      <c r="T23" s="1" t="str">
        <f t="shared" si="3"/>
        <v>0.94</v>
      </c>
    </row>
    <row r="24">
      <c r="A24" s="1">
        <v>3.0</v>
      </c>
      <c r="B24" s="1" t="str">
        <f t="shared" ref="B24:T24" si="4">LEFT(B44,4)</f>
        <v>0.98</v>
      </c>
      <c r="C24" s="1" t="str">
        <f t="shared" si="4"/>
        <v>0.83</v>
      </c>
      <c r="D24" s="1" t="str">
        <f t="shared" si="4"/>
        <v>0.64</v>
      </c>
      <c r="E24" s="1" t="str">
        <f t="shared" si="4"/>
        <v>0.92</v>
      </c>
      <c r="F24" s="1" t="str">
        <f t="shared" si="4"/>
        <v>0.87</v>
      </c>
      <c r="G24" s="1" t="str">
        <f t="shared" si="4"/>
        <v>0.89</v>
      </c>
      <c r="H24" s="1" t="str">
        <f t="shared" si="4"/>
        <v>0.90</v>
      </c>
      <c r="I24" s="1" t="str">
        <f t="shared" si="4"/>
        <v>0.67</v>
      </c>
      <c r="J24" s="1" t="str">
        <f t="shared" si="4"/>
        <v>0.88</v>
      </c>
      <c r="K24" s="1" t="str">
        <f t="shared" si="4"/>
        <v>0.90</v>
      </c>
      <c r="L24" s="1" t="str">
        <f t="shared" si="4"/>
        <v>0.89</v>
      </c>
      <c r="M24" s="1" t="str">
        <f t="shared" si="4"/>
        <v>1.00</v>
      </c>
      <c r="N24" s="1" t="str">
        <f t="shared" si="4"/>
        <v>0.91</v>
      </c>
      <c r="O24" s="1" t="str">
        <f t="shared" si="4"/>
        <v/>
      </c>
      <c r="P24" s="1" t="str">
        <f t="shared" si="4"/>
        <v>1.00</v>
      </c>
      <c r="Q24" s="1" t="str">
        <f t="shared" si="4"/>
        <v>1.00</v>
      </c>
      <c r="R24" s="1" t="str">
        <f t="shared" si="4"/>
        <v>0.33</v>
      </c>
      <c r="S24" s="1" t="str">
        <f t="shared" si="4"/>
        <v>1.00</v>
      </c>
      <c r="T24" s="1" t="str">
        <f t="shared" si="4"/>
        <v>1.00</v>
      </c>
    </row>
    <row r="25">
      <c r="A25" s="1">
        <v>4.0</v>
      </c>
      <c r="B25" s="1" t="str">
        <f t="shared" ref="B25:T25" si="5">LEFT(B45,4)</f>
        <v>1.00</v>
      </c>
      <c r="C25" s="1" t="str">
        <f t="shared" si="5"/>
        <v>0.62</v>
      </c>
      <c r="D25" s="1" t="str">
        <f t="shared" si="5"/>
        <v>0.88</v>
      </c>
      <c r="E25" s="1" t="str">
        <f t="shared" si="5"/>
        <v>0.95</v>
      </c>
      <c r="F25" s="1" t="str">
        <f t="shared" si="5"/>
        <v>1.00</v>
      </c>
      <c r="G25" s="1" t="str">
        <f t="shared" si="5"/>
        <v>0.50</v>
      </c>
      <c r="H25" s="1" t="str">
        <f t="shared" si="5"/>
        <v>0.87</v>
      </c>
      <c r="I25" s="1" t="str">
        <f t="shared" si="5"/>
        <v>0.92</v>
      </c>
      <c r="J25" s="1" t="str">
        <f t="shared" si="5"/>
        <v>0.00</v>
      </c>
      <c r="K25" s="1" t="str">
        <f t="shared" si="5"/>
        <v>1.00</v>
      </c>
      <c r="L25" s="1" t="str">
        <f t="shared" si="5"/>
        <v>0.95</v>
      </c>
      <c r="M25" s="1" t="str">
        <f t="shared" si="5"/>
        <v>0.97</v>
      </c>
      <c r="N25" s="1" t="str">
        <f t="shared" si="5"/>
        <v>0.96</v>
      </c>
      <c r="O25" s="1" t="str">
        <f t="shared" si="5"/>
        <v>0.92</v>
      </c>
      <c r="P25" s="1" t="str">
        <f t="shared" si="5"/>
        <v>0.97</v>
      </c>
      <c r="Q25" s="1" t="str">
        <f t="shared" si="5"/>
        <v>1.00</v>
      </c>
      <c r="R25" s="1" t="str">
        <f t="shared" si="5"/>
        <v>1.00</v>
      </c>
      <c r="S25" s="1" t="str">
        <f t="shared" si="5"/>
        <v>1.00</v>
      </c>
      <c r="T25" s="1" t="str">
        <f t="shared" si="5"/>
        <v>1.00</v>
      </c>
    </row>
    <row r="26">
      <c r="A26" s="1">
        <v>5.0</v>
      </c>
      <c r="B26" s="1" t="str">
        <f t="shared" ref="B26:T26" si="6">LEFT(B46,4)</f>
        <v>0.97</v>
      </c>
      <c r="C26" s="1" t="str">
        <f t="shared" si="6"/>
        <v>0.91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0.85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0.95</v>
      </c>
      <c r="J26" s="1" t="str">
        <f t="shared" si="6"/>
        <v>0.96</v>
      </c>
      <c r="K26" s="1" t="str">
        <f t="shared" si="6"/>
        <v>0.96</v>
      </c>
      <c r="L26" s="1" t="str">
        <f t="shared" si="6"/>
        <v>0.94</v>
      </c>
      <c r="M26" s="1" t="str">
        <f t="shared" si="6"/>
        <v>0.94</v>
      </c>
      <c r="N26" s="1" t="str">
        <f t="shared" si="6"/>
        <v>0.90</v>
      </c>
      <c r="O26" s="1" t="str">
        <f t="shared" si="6"/>
        <v>0.96</v>
      </c>
      <c r="P26" s="1" t="str">
        <f t="shared" si="6"/>
        <v>0.88</v>
      </c>
      <c r="Q26" s="1" t="str">
        <f t="shared" si="6"/>
        <v>0.93</v>
      </c>
      <c r="R26" s="1" t="str">
        <f t="shared" si="6"/>
        <v>0.92</v>
      </c>
      <c r="S26" s="1" t="str">
        <f t="shared" si="6"/>
        <v>0.92</v>
      </c>
      <c r="T26" s="1" t="str">
        <f t="shared" si="6"/>
        <v>0.96</v>
      </c>
    </row>
    <row r="27">
      <c r="A27" s="1">
        <v>6.0</v>
      </c>
      <c r="B27" s="1" t="str">
        <f t="shared" ref="B27:T27" si="7">LEFT(B47,4)</f>
        <v>0.96</v>
      </c>
      <c r="C27" s="1" t="str">
        <f t="shared" si="7"/>
        <v>0.99</v>
      </c>
      <c r="D27" s="1" t="str">
        <f t="shared" si="7"/>
        <v>0.99</v>
      </c>
      <c r="E27" s="1" t="str">
        <f t="shared" si="7"/>
        <v>0.97</v>
      </c>
      <c r="F27" s="1" t="str">
        <f t="shared" si="7"/>
        <v>0.92</v>
      </c>
      <c r="G27" s="1" t="str">
        <f t="shared" si="7"/>
        <v>0.99</v>
      </c>
      <c r="H27" s="1" t="str">
        <f t="shared" si="7"/>
        <v>0.96</v>
      </c>
      <c r="I27" s="1" t="str">
        <f t="shared" si="7"/>
        <v>0.92</v>
      </c>
      <c r="J27" s="1" t="str">
        <f t="shared" si="7"/>
        <v>0.99</v>
      </c>
      <c r="K27" s="1" t="str">
        <f t="shared" si="7"/>
        <v>0.98</v>
      </c>
      <c r="L27" s="1" t="str">
        <f t="shared" si="7"/>
        <v>0.98</v>
      </c>
      <c r="M27" s="1" t="str">
        <f t="shared" si="7"/>
        <v>0.00</v>
      </c>
      <c r="N27" s="1" t="str">
        <f t="shared" si="7"/>
        <v>0.87</v>
      </c>
      <c r="O27" s="1" t="str">
        <f t="shared" si="7"/>
        <v>0.94</v>
      </c>
      <c r="P27" s="1" t="str">
        <f t="shared" si="7"/>
        <v>0.95</v>
      </c>
      <c r="Q27" s="1" t="str">
        <f t="shared" si="7"/>
        <v>0.99</v>
      </c>
      <c r="R27" s="1" t="str">
        <f t="shared" si="7"/>
        <v>0.99</v>
      </c>
      <c r="S27" s="1" t="str">
        <f t="shared" si="7"/>
        <v>1.00</v>
      </c>
      <c r="T27" s="1" t="str">
        <f t="shared" si="7"/>
        <v>0.99</v>
      </c>
    </row>
    <row r="28">
      <c r="A28" s="1">
        <v>7.0</v>
      </c>
      <c r="B28" s="1" t="str">
        <f t="shared" ref="B28:T28" si="8">LEFT(B48,4)</f>
        <v>0.89</v>
      </c>
      <c r="C28" s="1" t="str">
        <f t="shared" si="8"/>
        <v>1.00</v>
      </c>
      <c r="D28" s="1" t="str">
        <f t="shared" si="8"/>
        <v>0.93</v>
      </c>
      <c r="E28" s="1" t="str">
        <f t="shared" si="8"/>
        <v>0.67</v>
      </c>
      <c r="F28" s="1" t="str">
        <f t="shared" si="8"/>
        <v>0.84</v>
      </c>
      <c r="G28" s="1" t="str">
        <f t="shared" si="8"/>
        <v>0.50</v>
      </c>
      <c r="H28" s="1" t="str">
        <f t="shared" si="8"/>
        <v>0.93</v>
      </c>
      <c r="I28" s="1" t="str">
        <f t="shared" si="8"/>
        <v>0.98</v>
      </c>
      <c r="J28" s="1" t="str">
        <f t="shared" si="8"/>
        <v>1.00</v>
      </c>
      <c r="K28" s="1" t="str">
        <f t="shared" si="8"/>
        <v>0.90</v>
      </c>
      <c r="L28" s="1" t="str">
        <f t="shared" si="8"/>
        <v>0.96</v>
      </c>
      <c r="M28" s="1" t="str">
        <f t="shared" si="8"/>
        <v>0.99</v>
      </c>
      <c r="N28" s="1" t="str">
        <f t="shared" si="8"/>
        <v>0.98</v>
      </c>
      <c r="O28" s="1" t="str">
        <f t="shared" si="8"/>
        <v>0.99</v>
      </c>
      <c r="P28" s="1" t="str">
        <f t="shared" si="8"/>
        <v>0.95</v>
      </c>
      <c r="Q28" s="1" t="str">
        <f t="shared" si="8"/>
        <v/>
      </c>
      <c r="R28" s="1" t="str">
        <f t="shared" si="8"/>
        <v>1.00</v>
      </c>
      <c r="S28" s="1" t="str">
        <f t="shared" si="8"/>
        <v/>
      </c>
      <c r="T28" s="1" t="str">
        <f t="shared" si="8"/>
        <v>0.86</v>
      </c>
    </row>
    <row r="29">
      <c r="A29" s="1">
        <v>8.0</v>
      </c>
      <c r="B29" s="1" t="str">
        <f t="shared" ref="B29:T29" si="9">LEFT(B49,4)</f>
        <v>0.84</v>
      </c>
      <c r="C29" s="1" t="str">
        <f t="shared" si="9"/>
        <v>0.83</v>
      </c>
      <c r="D29" s="1" t="str">
        <f t="shared" si="9"/>
        <v>0.83</v>
      </c>
      <c r="E29" s="1" t="str">
        <f t="shared" si="9"/>
        <v>0.77</v>
      </c>
      <c r="F29" s="1" t="str">
        <f t="shared" si="9"/>
        <v>0.33</v>
      </c>
      <c r="G29" s="1" t="str">
        <f t="shared" si="9"/>
        <v>0.76</v>
      </c>
      <c r="H29" s="1" t="str">
        <f t="shared" si="9"/>
        <v>0.76</v>
      </c>
      <c r="I29" s="1" t="str">
        <f t="shared" si="9"/>
        <v>0.68</v>
      </c>
      <c r="J29" s="1" t="str">
        <f t="shared" si="9"/>
        <v>0.94</v>
      </c>
      <c r="K29" s="1" t="str">
        <f t="shared" si="9"/>
        <v>0.83</v>
      </c>
      <c r="L29" s="1" t="str">
        <f t="shared" si="9"/>
        <v>0.63</v>
      </c>
      <c r="M29" s="1" t="str">
        <f t="shared" si="9"/>
        <v>1.00</v>
      </c>
      <c r="N29" s="1" t="str">
        <f t="shared" si="9"/>
        <v>0.86</v>
      </c>
      <c r="O29" s="1" t="str">
        <f t="shared" si="9"/>
        <v>0.50</v>
      </c>
      <c r="P29" s="1" t="str">
        <f t="shared" si="9"/>
        <v/>
      </c>
      <c r="Q29" s="1" t="str">
        <f t="shared" si="9"/>
        <v/>
      </c>
      <c r="R29" s="1" t="str">
        <f t="shared" si="9"/>
        <v>0.75</v>
      </c>
      <c r="S29" s="1" t="str">
        <f t="shared" si="9"/>
        <v/>
      </c>
      <c r="T29" s="1" t="str">
        <f t="shared" si="9"/>
        <v>0.00</v>
      </c>
    </row>
    <row r="30">
      <c r="A30" s="1">
        <v>9.0</v>
      </c>
      <c r="B30" s="1" t="str">
        <f t="shared" ref="B30:T30" si="10">LEFT(B50,4)</f>
        <v>1.00</v>
      </c>
      <c r="C30" s="1" t="str">
        <f t="shared" si="10"/>
        <v/>
      </c>
      <c r="D30" s="1" t="str">
        <f t="shared" si="10"/>
        <v>0.40</v>
      </c>
      <c r="E30" s="1" t="str">
        <f t="shared" si="10"/>
        <v>0.83</v>
      </c>
      <c r="F30" s="1" t="str">
        <f t="shared" si="10"/>
        <v>0.67</v>
      </c>
      <c r="G30" s="1" t="str">
        <f t="shared" si="10"/>
        <v>0.00</v>
      </c>
      <c r="H30" s="1" t="str">
        <f t="shared" si="10"/>
        <v>0.64</v>
      </c>
      <c r="I30" s="1" t="str">
        <f t="shared" si="10"/>
        <v>0.72</v>
      </c>
      <c r="J30" s="1" t="str">
        <f t="shared" si="10"/>
        <v/>
      </c>
      <c r="K30" s="1" t="str">
        <f t="shared" si="10"/>
        <v>1.00</v>
      </c>
      <c r="L30" s="1" t="str">
        <f t="shared" si="10"/>
        <v>0.86</v>
      </c>
      <c r="M30" s="1" t="str">
        <f t="shared" si="10"/>
        <v>0.82</v>
      </c>
      <c r="N30" s="1" t="str">
        <f t="shared" si="10"/>
        <v>0.88</v>
      </c>
      <c r="O30" s="1" t="str">
        <f t="shared" si="10"/>
        <v>0.75</v>
      </c>
      <c r="P30" s="1" t="str">
        <f t="shared" si="10"/>
        <v>0.87</v>
      </c>
      <c r="Q30" s="1" t="str">
        <f t="shared" si="10"/>
        <v/>
      </c>
      <c r="R30" s="1" t="str">
        <f t="shared" si="10"/>
        <v>0.67</v>
      </c>
      <c r="S30" s="1" t="str">
        <f t="shared" si="10"/>
        <v>0.00</v>
      </c>
      <c r="T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81</v>
      </c>
      <c r="C41" s="1" t="s">
        <v>54</v>
      </c>
      <c r="D41" s="1" t="s">
        <v>54</v>
      </c>
      <c r="E41" s="1" t="s">
        <v>86</v>
      </c>
      <c r="F41" s="1"/>
      <c r="G41" s="1" t="s">
        <v>58</v>
      </c>
      <c r="H41" s="1" t="s">
        <v>61</v>
      </c>
      <c r="I41" s="1" t="s">
        <v>60</v>
      </c>
      <c r="J41" s="1" t="s">
        <v>70</v>
      </c>
      <c r="K41" s="1" t="s">
        <v>54</v>
      </c>
      <c r="L41" s="1" t="s">
        <v>85</v>
      </c>
      <c r="M41" s="1"/>
      <c r="N41" s="1"/>
      <c r="O41" s="1" t="s">
        <v>81</v>
      </c>
      <c r="P41" s="1"/>
      <c r="Q41" s="1" t="s">
        <v>78</v>
      </c>
      <c r="R41" s="1" t="s">
        <v>64</v>
      </c>
      <c r="S41" s="1" t="s">
        <v>67</v>
      </c>
      <c r="T41" s="1" t="s">
        <v>64</v>
      </c>
    </row>
    <row r="42">
      <c r="A42" s="1">
        <v>1.0</v>
      </c>
      <c r="B42" s="1" t="s">
        <v>67</v>
      </c>
      <c r="C42" s="1" t="s">
        <v>59</v>
      </c>
      <c r="D42" s="1" t="s">
        <v>56</v>
      </c>
      <c r="E42" s="1" t="s">
        <v>64</v>
      </c>
      <c r="F42" s="1" t="s">
        <v>83</v>
      </c>
      <c r="G42" s="1"/>
      <c r="H42" s="1" t="s">
        <v>68</v>
      </c>
      <c r="I42" s="1" t="s">
        <v>56</v>
      </c>
      <c r="J42" s="1" t="s">
        <v>73</v>
      </c>
      <c r="K42" s="1" t="s">
        <v>67</v>
      </c>
      <c r="L42" s="1" t="s">
        <v>74</v>
      </c>
      <c r="M42" s="1"/>
      <c r="N42" s="1" t="s">
        <v>79</v>
      </c>
      <c r="O42" s="1" t="s">
        <v>73</v>
      </c>
      <c r="P42" s="1" t="s">
        <v>87</v>
      </c>
      <c r="Q42" s="1" t="s">
        <v>56</v>
      </c>
      <c r="R42" s="1" t="s">
        <v>67</v>
      </c>
      <c r="S42" s="1"/>
      <c r="T42" s="1" t="s">
        <v>56</v>
      </c>
    </row>
    <row r="43">
      <c r="A43" s="1">
        <v>2.0</v>
      </c>
      <c r="B43" s="1" t="s">
        <v>54</v>
      </c>
      <c r="C43" s="1" t="s">
        <v>60</v>
      </c>
      <c r="D43" s="1" t="s">
        <v>66</v>
      </c>
      <c r="E43" s="1" t="s">
        <v>60</v>
      </c>
      <c r="F43" s="1" t="s">
        <v>58</v>
      </c>
      <c r="G43" s="1" t="s">
        <v>53</v>
      </c>
      <c r="H43" s="1" t="s">
        <v>69</v>
      </c>
      <c r="I43" s="1" t="s">
        <v>72</v>
      </c>
      <c r="J43" s="1" t="s">
        <v>76</v>
      </c>
      <c r="K43" s="1" t="s">
        <v>83</v>
      </c>
      <c r="L43" s="1" t="s">
        <v>57</v>
      </c>
      <c r="M43" s="1" t="s">
        <v>74</v>
      </c>
      <c r="N43" s="1" t="s">
        <v>68</v>
      </c>
      <c r="O43" s="1" t="s">
        <v>68</v>
      </c>
      <c r="P43" s="1" t="s">
        <v>94</v>
      </c>
      <c r="Q43" s="1"/>
      <c r="R43" s="1" t="s">
        <v>73</v>
      </c>
      <c r="S43" s="1" t="s">
        <v>56</v>
      </c>
      <c r="T43" s="1" t="s">
        <v>76</v>
      </c>
    </row>
    <row r="44">
      <c r="A44" s="1">
        <v>3.0</v>
      </c>
      <c r="B44" s="1" t="s">
        <v>65</v>
      </c>
      <c r="C44" s="1" t="s">
        <v>64</v>
      </c>
      <c r="D44" s="1" t="s">
        <v>102</v>
      </c>
      <c r="E44" s="1" t="s">
        <v>55</v>
      </c>
      <c r="F44" s="1" t="s">
        <v>53</v>
      </c>
      <c r="G44" s="1" t="s">
        <v>61</v>
      </c>
      <c r="H44" s="1" t="s">
        <v>63</v>
      </c>
      <c r="I44" s="1" t="s">
        <v>68</v>
      </c>
      <c r="J44" s="1" t="s">
        <v>81</v>
      </c>
      <c r="K44" s="1" t="s">
        <v>63</v>
      </c>
      <c r="L44" s="1" t="s">
        <v>61</v>
      </c>
      <c r="M44" s="1" t="s">
        <v>56</v>
      </c>
      <c r="N44" s="1" t="s">
        <v>54</v>
      </c>
      <c r="O44" s="1"/>
      <c r="P44" s="1" t="s">
        <v>56</v>
      </c>
      <c r="Q44" s="1" t="s">
        <v>56</v>
      </c>
      <c r="R44" s="1" t="s">
        <v>87</v>
      </c>
      <c r="S44" s="1" t="s">
        <v>56</v>
      </c>
      <c r="T44" s="1" t="s">
        <v>56</v>
      </c>
    </row>
    <row r="45">
      <c r="A45" s="1">
        <v>4.0</v>
      </c>
      <c r="B45" s="1" t="s">
        <v>56</v>
      </c>
      <c r="C45" s="1" t="s">
        <v>92</v>
      </c>
      <c r="D45" s="1" t="s">
        <v>81</v>
      </c>
      <c r="E45" s="1" t="s">
        <v>71</v>
      </c>
      <c r="F45" s="1" t="s">
        <v>56</v>
      </c>
      <c r="G45" s="1" t="s">
        <v>73</v>
      </c>
      <c r="H45" s="1" t="s">
        <v>53</v>
      </c>
      <c r="I45" s="1" t="s">
        <v>55</v>
      </c>
      <c r="J45" s="1" t="s">
        <v>74</v>
      </c>
      <c r="K45" s="1" t="s">
        <v>56</v>
      </c>
      <c r="L45" s="1" t="s">
        <v>71</v>
      </c>
      <c r="M45" s="1" t="s">
        <v>83</v>
      </c>
      <c r="N45" s="1" t="s">
        <v>82</v>
      </c>
      <c r="O45" s="1" t="s">
        <v>55</v>
      </c>
      <c r="P45" s="1" t="s">
        <v>83</v>
      </c>
      <c r="Q45" s="1" t="s">
        <v>56</v>
      </c>
      <c r="R45" s="1" t="s">
        <v>56</v>
      </c>
      <c r="S45" s="1" t="s">
        <v>56</v>
      </c>
      <c r="T45" s="1" t="s">
        <v>56</v>
      </c>
    </row>
    <row r="46">
      <c r="A46" s="1">
        <v>5.0</v>
      </c>
      <c r="B46" s="1" t="s">
        <v>83</v>
      </c>
      <c r="C46" s="1" t="s">
        <v>54</v>
      </c>
      <c r="D46" s="1" t="s">
        <v>82</v>
      </c>
      <c r="E46" s="1" t="s">
        <v>82</v>
      </c>
      <c r="F46" s="1" t="s">
        <v>69</v>
      </c>
      <c r="G46" s="1" t="s">
        <v>82</v>
      </c>
      <c r="H46" s="1" t="s">
        <v>83</v>
      </c>
      <c r="I46" s="1" t="s">
        <v>71</v>
      </c>
      <c r="J46" s="1" t="s">
        <v>82</v>
      </c>
      <c r="K46" s="1" t="s">
        <v>82</v>
      </c>
      <c r="L46" s="1" t="s">
        <v>76</v>
      </c>
      <c r="M46" s="1" t="s">
        <v>76</v>
      </c>
      <c r="N46" s="1" t="s">
        <v>63</v>
      </c>
      <c r="O46" s="1" t="s">
        <v>82</v>
      </c>
      <c r="P46" s="1" t="s">
        <v>81</v>
      </c>
      <c r="Q46" s="1" t="s">
        <v>60</v>
      </c>
      <c r="R46" s="1" t="s">
        <v>55</v>
      </c>
      <c r="S46" s="1" t="s">
        <v>55</v>
      </c>
      <c r="T46" s="1" t="s">
        <v>82</v>
      </c>
    </row>
    <row r="47">
      <c r="A47" s="1">
        <v>6.0</v>
      </c>
      <c r="B47" s="1" t="s">
        <v>82</v>
      </c>
      <c r="C47" s="1" t="s">
        <v>75</v>
      </c>
      <c r="D47" s="1" t="s">
        <v>75</v>
      </c>
      <c r="E47" s="1" t="s">
        <v>83</v>
      </c>
      <c r="F47" s="1" t="s">
        <v>55</v>
      </c>
      <c r="G47" s="1" t="s">
        <v>75</v>
      </c>
      <c r="H47" s="1" t="s">
        <v>82</v>
      </c>
      <c r="I47" s="1" t="s">
        <v>55</v>
      </c>
      <c r="J47" s="1" t="s">
        <v>75</v>
      </c>
      <c r="K47" s="1" t="s">
        <v>65</v>
      </c>
      <c r="L47" s="1" t="s">
        <v>65</v>
      </c>
      <c r="M47" s="1" t="s">
        <v>74</v>
      </c>
      <c r="N47" s="1" t="s">
        <v>53</v>
      </c>
      <c r="O47" s="1" t="s">
        <v>76</v>
      </c>
      <c r="P47" s="1" t="s">
        <v>71</v>
      </c>
      <c r="Q47" s="1" t="s">
        <v>75</v>
      </c>
      <c r="R47" s="1" t="s">
        <v>75</v>
      </c>
      <c r="S47" s="1" t="s">
        <v>56</v>
      </c>
      <c r="T47" s="1" t="s">
        <v>75</v>
      </c>
    </row>
    <row r="48">
      <c r="A48" s="1">
        <v>7.0</v>
      </c>
      <c r="B48" s="1" t="s">
        <v>61</v>
      </c>
      <c r="C48" s="1" t="s">
        <v>56</v>
      </c>
      <c r="D48" s="1" t="s">
        <v>60</v>
      </c>
      <c r="E48" s="1" t="s">
        <v>68</v>
      </c>
      <c r="F48" s="1" t="s">
        <v>70</v>
      </c>
      <c r="G48" s="1" t="s">
        <v>73</v>
      </c>
      <c r="H48" s="1" t="s">
        <v>60</v>
      </c>
      <c r="I48" s="1" t="s">
        <v>65</v>
      </c>
      <c r="J48" s="1" t="s">
        <v>56</v>
      </c>
      <c r="K48" s="1" t="s">
        <v>63</v>
      </c>
      <c r="L48" s="1" t="s">
        <v>82</v>
      </c>
      <c r="M48" s="1" t="s">
        <v>75</v>
      </c>
      <c r="N48" s="1" t="s">
        <v>65</v>
      </c>
      <c r="O48" s="1" t="s">
        <v>75</v>
      </c>
      <c r="P48" s="1" t="s">
        <v>71</v>
      </c>
      <c r="Q48" s="1"/>
      <c r="R48" s="1" t="s">
        <v>56</v>
      </c>
      <c r="S48" s="1"/>
      <c r="T48" s="1" t="s">
        <v>58</v>
      </c>
    </row>
    <row r="49">
      <c r="A49" s="1">
        <v>8.0</v>
      </c>
      <c r="B49" s="1" t="s">
        <v>70</v>
      </c>
      <c r="C49" s="1" t="s">
        <v>64</v>
      </c>
      <c r="D49" s="1" t="s">
        <v>64</v>
      </c>
      <c r="E49" s="1" t="s">
        <v>57</v>
      </c>
      <c r="F49" s="1" t="s">
        <v>87</v>
      </c>
      <c r="G49" s="1" t="s">
        <v>62</v>
      </c>
      <c r="H49" s="1" t="s">
        <v>62</v>
      </c>
      <c r="I49" s="1" t="s">
        <v>105</v>
      </c>
      <c r="J49" s="1" t="s">
        <v>76</v>
      </c>
      <c r="K49" s="1" t="s">
        <v>64</v>
      </c>
      <c r="L49" s="1" t="s">
        <v>109</v>
      </c>
      <c r="M49" s="1" t="s">
        <v>56</v>
      </c>
      <c r="N49" s="1" t="s">
        <v>58</v>
      </c>
      <c r="O49" s="1" t="s">
        <v>73</v>
      </c>
      <c r="P49" s="1"/>
      <c r="Q49" s="1"/>
      <c r="R49" s="1" t="s">
        <v>67</v>
      </c>
      <c r="S49" s="1"/>
      <c r="T49" s="1" t="s">
        <v>74</v>
      </c>
    </row>
    <row r="50">
      <c r="A50" s="1">
        <v>9.0</v>
      </c>
      <c r="B50" s="1" t="s">
        <v>56</v>
      </c>
      <c r="C50" s="1"/>
      <c r="D50" s="1" t="s">
        <v>90</v>
      </c>
      <c r="E50" s="1" t="s">
        <v>64</v>
      </c>
      <c r="F50" s="1" t="s">
        <v>68</v>
      </c>
      <c r="G50" s="1" t="s">
        <v>74</v>
      </c>
      <c r="H50" s="1" t="s">
        <v>102</v>
      </c>
      <c r="I50" s="1" t="s">
        <v>89</v>
      </c>
      <c r="J50" s="1"/>
      <c r="K50" s="1" t="s">
        <v>56</v>
      </c>
      <c r="L50" s="1" t="s">
        <v>58</v>
      </c>
      <c r="M50" s="1" t="s">
        <v>79</v>
      </c>
      <c r="N50" s="1" t="s">
        <v>81</v>
      </c>
      <c r="O50" s="1" t="s">
        <v>67</v>
      </c>
      <c r="P50" s="1" t="s">
        <v>53</v>
      </c>
      <c r="Q50" s="1"/>
      <c r="R50" s="1" t="s">
        <v>68</v>
      </c>
      <c r="S50" s="1" t="s">
        <v>74</v>
      </c>
      <c r="T50" s="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</row>
    <row r="2">
      <c r="A2" s="1">
        <v>0.0</v>
      </c>
      <c r="B2" s="1">
        <v>11.0</v>
      </c>
      <c r="C2" s="1">
        <v>203.0</v>
      </c>
      <c r="D2" s="1">
        <v>948.0</v>
      </c>
      <c r="E2" s="1">
        <v>16.0</v>
      </c>
      <c r="F2" s="1">
        <v>0.0</v>
      </c>
      <c r="G2" s="1">
        <v>77.0</v>
      </c>
      <c r="H2" s="1">
        <v>181.0</v>
      </c>
      <c r="I2" s="1">
        <v>93.0</v>
      </c>
      <c r="J2" s="1">
        <v>21.0</v>
      </c>
      <c r="K2" s="1">
        <v>134.0</v>
      </c>
      <c r="L2" s="1">
        <v>10.0</v>
      </c>
      <c r="M2" s="1">
        <v>0.0</v>
      </c>
      <c r="N2" s="1">
        <v>0.0</v>
      </c>
      <c r="O2" s="1">
        <v>16.0</v>
      </c>
      <c r="P2" s="1">
        <v>0.0</v>
      </c>
      <c r="Q2" s="1">
        <v>5.0</v>
      </c>
      <c r="R2" s="1">
        <v>63.0</v>
      </c>
      <c r="S2" s="1">
        <v>4.0</v>
      </c>
      <c r="T2" s="1">
        <v>24.0</v>
      </c>
    </row>
    <row r="3">
      <c r="A3" s="1">
        <v>1.0</v>
      </c>
      <c r="B3" s="1">
        <v>12.0</v>
      </c>
      <c r="C3" s="1">
        <v>5.0</v>
      </c>
      <c r="D3" s="1">
        <v>5.0</v>
      </c>
      <c r="E3" s="1">
        <v>258.0</v>
      </c>
      <c r="F3" s="1">
        <v>8055.0</v>
      </c>
      <c r="G3" s="1">
        <v>0.0</v>
      </c>
      <c r="H3" s="1">
        <v>2.0</v>
      </c>
      <c r="I3" s="1">
        <v>13.0</v>
      </c>
      <c r="J3" s="1">
        <v>2.0</v>
      </c>
      <c r="K3" s="1">
        <v>0.0</v>
      </c>
      <c r="L3" s="1">
        <v>3.0</v>
      </c>
      <c r="M3" s="1">
        <v>4.0</v>
      </c>
      <c r="N3" s="1">
        <v>64.0</v>
      </c>
      <c r="O3" s="1">
        <v>1.0</v>
      </c>
      <c r="P3" s="1">
        <v>0.0</v>
      </c>
      <c r="Q3" s="1">
        <v>1.0</v>
      </c>
      <c r="R3" s="1">
        <v>12.0</v>
      </c>
      <c r="S3" s="1">
        <v>1.0</v>
      </c>
      <c r="T3" s="1">
        <v>0.0</v>
      </c>
    </row>
    <row r="4">
      <c r="A4" s="1">
        <v>2.0</v>
      </c>
      <c r="B4" s="1">
        <v>277.0</v>
      </c>
      <c r="C4" s="1">
        <v>39.0</v>
      </c>
      <c r="D4" s="1">
        <v>8.0</v>
      </c>
      <c r="E4" s="1">
        <v>2111.0</v>
      </c>
      <c r="F4" s="1">
        <v>495.0</v>
      </c>
      <c r="G4" s="1">
        <v>6.0</v>
      </c>
      <c r="H4" s="1">
        <v>58.0</v>
      </c>
      <c r="I4" s="1">
        <v>45.0</v>
      </c>
      <c r="J4" s="1">
        <v>32.0</v>
      </c>
      <c r="K4" s="1">
        <v>43.0</v>
      </c>
      <c r="L4" s="1">
        <v>97.0</v>
      </c>
      <c r="M4" s="1">
        <v>0.0</v>
      </c>
      <c r="N4" s="1">
        <v>4.0</v>
      </c>
      <c r="O4" s="1">
        <v>3.0</v>
      </c>
      <c r="P4" s="1">
        <v>5.0</v>
      </c>
      <c r="Q4" s="1">
        <v>3.0</v>
      </c>
      <c r="R4" s="1">
        <v>1.0</v>
      </c>
      <c r="S4" s="1">
        <v>0.0</v>
      </c>
      <c r="T4" s="1">
        <v>13.0</v>
      </c>
    </row>
    <row r="5">
      <c r="A5" s="1">
        <v>3.0</v>
      </c>
      <c r="B5" s="1">
        <v>7261.0</v>
      </c>
      <c r="C5" s="1">
        <v>30.0</v>
      </c>
      <c r="D5" s="1">
        <v>12.0</v>
      </c>
      <c r="E5" s="1">
        <v>696.0</v>
      </c>
      <c r="F5" s="1">
        <v>77.0</v>
      </c>
      <c r="G5" s="1">
        <v>39.0</v>
      </c>
      <c r="H5" s="1">
        <v>80.0</v>
      </c>
      <c r="I5" s="1">
        <v>14.0</v>
      </c>
      <c r="J5" s="1">
        <v>106.0</v>
      </c>
      <c r="K5" s="1">
        <v>101.0</v>
      </c>
      <c r="L5" s="1">
        <v>123.0</v>
      </c>
      <c r="M5" s="1">
        <v>1.0</v>
      </c>
      <c r="N5" s="1">
        <v>8.0</v>
      </c>
      <c r="O5" s="1">
        <v>3.0</v>
      </c>
      <c r="P5" s="1">
        <v>8.0</v>
      </c>
      <c r="Q5" s="1">
        <v>5.0</v>
      </c>
      <c r="R5" s="1">
        <v>3.0</v>
      </c>
      <c r="S5" s="1">
        <v>0.0</v>
      </c>
      <c r="T5" s="1">
        <v>5.0</v>
      </c>
    </row>
    <row r="6">
      <c r="A6" s="1">
        <v>4.0</v>
      </c>
      <c r="B6" s="1">
        <v>3.0</v>
      </c>
      <c r="C6" s="1">
        <v>9.0</v>
      </c>
      <c r="D6" s="1">
        <v>27.0</v>
      </c>
      <c r="E6" s="1">
        <v>38.0</v>
      </c>
      <c r="F6" s="1">
        <v>5.0</v>
      </c>
      <c r="G6" s="1">
        <v>0.0</v>
      </c>
      <c r="H6" s="1">
        <v>71.0</v>
      </c>
      <c r="I6" s="1">
        <v>620.0</v>
      </c>
      <c r="J6" s="1">
        <v>2.0</v>
      </c>
      <c r="K6" s="1">
        <v>7.0</v>
      </c>
      <c r="L6" s="1">
        <v>1480.0</v>
      </c>
      <c r="M6" s="1">
        <v>99.0</v>
      </c>
      <c r="N6" s="1">
        <v>1195.0</v>
      </c>
      <c r="O6" s="1">
        <v>306.0</v>
      </c>
      <c r="P6" s="1">
        <v>409.0</v>
      </c>
      <c r="Q6" s="1">
        <v>7.0</v>
      </c>
      <c r="R6" s="1">
        <v>6.0</v>
      </c>
      <c r="S6" s="1">
        <v>1.0</v>
      </c>
      <c r="T6" s="1">
        <v>1.0</v>
      </c>
    </row>
    <row r="7">
      <c r="A7" s="1">
        <v>5.0</v>
      </c>
      <c r="B7" s="1">
        <v>3815.0</v>
      </c>
      <c r="C7" s="1">
        <v>411.0</v>
      </c>
      <c r="D7" s="1">
        <v>1759.0</v>
      </c>
      <c r="E7" s="1">
        <v>2423.0</v>
      </c>
      <c r="F7" s="1">
        <v>43.0</v>
      </c>
      <c r="G7" s="1">
        <v>2012.0</v>
      </c>
      <c r="H7" s="1">
        <v>2102.0</v>
      </c>
      <c r="I7" s="1">
        <v>859.0</v>
      </c>
      <c r="J7" s="1">
        <v>1602.0</v>
      </c>
      <c r="K7" s="1">
        <v>1103.0</v>
      </c>
      <c r="L7" s="1">
        <v>526.0</v>
      </c>
      <c r="M7" s="1">
        <v>31.0</v>
      </c>
      <c r="N7" s="1">
        <v>57.0</v>
      </c>
      <c r="O7" s="1">
        <v>693.0</v>
      </c>
      <c r="P7" s="1">
        <v>71.0</v>
      </c>
      <c r="Q7" s="1">
        <v>265.0</v>
      </c>
      <c r="R7" s="1">
        <v>302.0</v>
      </c>
      <c r="S7" s="1">
        <v>28.0</v>
      </c>
      <c r="T7" s="1">
        <v>48.0</v>
      </c>
    </row>
    <row r="8">
      <c r="A8" s="1">
        <v>6.0</v>
      </c>
      <c r="B8" s="1">
        <v>400.0</v>
      </c>
      <c r="C8" s="1">
        <v>9122.0</v>
      </c>
      <c r="D8" s="1">
        <v>11490.0</v>
      </c>
      <c r="E8" s="1">
        <v>3712.0</v>
      </c>
      <c r="F8" s="1">
        <v>247.0</v>
      </c>
      <c r="G8" s="1">
        <v>7657.0</v>
      </c>
      <c r="H8" s="1">
        <v>1955.0</v>
      </c>
      <c r="I8" s="1">
        <v>218.0</v>
      </c>
      <c r="J8" s="1">
        <v>3949.0</v>
      </c>
      <c r="K8" s="1">
        <v>1615.0</v>
      </c>
      <c r="L8" s="1">
        <v>3043.0</v>
      </c>
      <c r="M8" s="1">
        <v>2.0</v>
      </c>
      <c r="N8" s="1">
        <v>25.0</v>
      </c>
      <c r="O8" s="1">
        <v>27.0</v>
      </c>
      <c r="P8" s="1">
        <v>13.0</v>
      </c>
      <c r="Q8" s="1">
        <v>1736.0</v>
      </c>
      <c r="R8" s="1">
        <v>2812.0</v>
      </c>
      <c r="S8" s="1">
        <v>2515.0</v>
      </c>
      <c r="T8" s="1">
        <v>776.0</v>
      </c>
    </row>
    <row r="9">
      <c r="A9" s="1">
        <v>7.0</v>
      </c>
      <c r="B9" s="1">
        <v>16.0</v>
      </c>
      <c r="C9" s="1">
        <v>15.0</v>
      </c>
      <c r="D9" s="1">
        <v>20.0</v>
      </c>
      <c r="E9" s="1">
        <v>3.0</v>
      </c>
      <c r="F9" s="1">
        <v>68.0</v>
      </c>
      <c r="G9" s="1">
        <v>0.0</v>
      </c>
      <c r="H9" s="1">
        <v>136.0</v>
      </c>
      <c r="I9" s="1">
        <v>3715.0</v>
      </c>
      <c r="J9" s="1">
        <v>0.0</v>
      </c>
      <c r="K9" s="1">
        <v>34.0</v>
      </c>
      <c r="L9" s="1">
        <v>382.0</v>
      </c>
      <c r="M9" s="1">
        <v>4121.0</v>
      </c>
      <c r="N9" s="1">
        <v>2903.0</v>
      </c>
      <c r="O9" s="1">
        <v>4502.0</v>
      </c>
      <c r="P9" s="1">
        <v>206.0</v>
      </c>
      <c r="Q9" s="1">
        <v>2.0</v>
      </c>
      <c r="R9" s="1">
        <v>1.0</v>
      </c>
      <c r="S9" s="1">
        <v>1.0</v>
      </c>
      <c r="T9" s="1">
        <v>6.0</v>
      </c>
    </row>
    <row r="10">
      <c r="A10" s="1">
        <v>8.0</v>
      </c>
      <c r="B10" s="1">
        <v>41.0</v>
      </c>
      <c r="C10" s="1">
        <v>10.0</v>
      </c>
      <c r="D10" s="1">
        <v>12.0</v>
      </c>
      <c r="E10" s="1">
        <v>90.0</v>
      </c>
      <c r="F10" s="1">
        <v>6.0</v>
      </c>
      <c r="G10" s="1">
        <v>23.0</v>
      </c>
      <c r="H10" s="1">
        <v>35.0</v>
      </c>
      <c r="I10" s="1">
        <v>10.0</v>
      </c>
      <c r="J10" s="1">
        <v>13.0</v>
      </c>
      <c r="K10" s="1">
        <v>31.0</v>
      </c>
      <c r="L10" s="1">
        <v>23.0</v>
      </c>
      <c r="M10" s="1">
        <v>0.0</v>
      </c>
      <c r="N10" s="1">
        <v>4.0</v>
      </c>
      <c r="O10" s="1">
        <v>3.0</v>
      </c>
      <c r="P10" s="1">
        <v>0.0</v>
      </c>
      <c r="Q10" s="1">
        <v>0.0</v>
      </c>
      <c r="R10" s="1">
        <v>2.0</v>
      </c>
      <c r="S10" s="1">
        <v>0.0</v>
      </c>
      <c r="T10" s="1">
        <v>0.0</v>
      </c>
    </row>
    <row r="11">
      <c r="A11" s="1">
        <v>9.0</v>
      </c>
      <c r="B11" s="1">
        <v>2.0</v>
      </c>
      <c r="C11" s="1">
        <v>0.0</v>
      </c>
      <c r="D11" s="1">
        <v>3.0</v>
      </c>
      <c r="E11" s="1">
        <v>8.0</v>
      </c>
      <c r="F11" s="1">
        <v>0.0</v>
      </c>
      <c r="G11" s="1">
        <v>0.0</v>
      </c>
      <c r="H11" s="1">
        <v>10.0</v>
      </c>
      <c r="I11" s="1">
        <v>42.0</v>
      </c>
      <c r="J11" s="1">
        <v>0.0</v>
      </c>
      <c r="K11" s="1">
        <v>2.0</v>
      </c>
      <c r="L11" s="1">
        <v>13.0</v>
      </c>
      <c r="M11" s="1">
        <v>21.0</v>
      </c>
      <c r="N11" s="1">
        <v>239.0</v>
      </c>
      <c r="O11" s="1">
        <v>43.0</v>
      </c>
      <c r="P11" s="1">
        <v>15.0</v>
      </c>
      <c r="Q11" s="1">
        <v>1.0</v>
      </c>
      <c r="R11" s="1">
        <v>1.0</v>
      </c>
      <c r="S11" s="1">
        <v>0.0</v>
      </c>
      <c r="T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  <c r="R20" s="1">
        <v>16.0</v>
      </c>
      <c r="S20" s="1">
        <v>17.0</v>
      </c>
      <c r="T20" s="1">
        <v>18.0</v>
      </c>
    </row>
    <row r="21">
      <c r="A21" s="1">
        <v>0.0</v>
      </c>
      <c r="B21" s="1" t="str">
        <f t="shared" ref="B21:T21" si="1">LEFT(B41,4)</f>
        <v>0.82</v>
      </c>
      <c r="C21" s="1" t="str">
        <f t="shared" si="1"/>
        <v>0.90</v>
      </c>
      <c r="D21" s="1" t="str">
        <f t="shared" si="1"/>
        <v>0.91</v>
      </c>
      <c r="E21" s="1" t="str">
        <f t="shared" si="1"/>
        <v>0.56</v>
      </c>
      <c r="F21" s="1" t="str">
        <f t="shared" si="1"/>
        <v/>
      </c>
      <c r="G21" s="1" t="str">
        <f t="shared" si="1"/>
        <v>0.91</v>
      </c>
      <c r="H21" s="1" t="str">
        <f t="shared" si="1"/>
        <v>0.91</v>
      </c>
      <c r="I21" s="1" t="str">
        <f t="shared" si="1"/>
        <v>0.90</v>
      </c>
      <c r="J21" s="1" t="str">
        <f t="shared" si="1"/>
        <v>0.76</v>
      </c>
      <c r="K21" s="1" t="str">
        <f t="shared" si="1"/>
        <v>0.91</v>
      </c>
      <c r="L21" s="1" t="str">
        <f t="shared" si="1"/>
        <v>0.50</v>
      </c>
      <c r="M21" s="1" t="str">
        <f t="shared" si="1"/>
        <v/>
      </c>
      <c r="N21" s="1" t="str">
        <f t="shared" si="1"/>
        <v/>
      </c>
      <c r="O21" s="1" t="str">
        <f t="shared" si="1"/>
        <v>0.94</v>
      </c>
      <c r="P21" s="1" t="str">
        <f t="shared" si="1"/>
        <v/>
      </c>
      <c r="Q21" s="1" t="str">
        <f t="shared" si="1"/>
        <v>1.00</v>
      </c>
      <c r="R21" s="1" t="str">
        <f t="shared" si="1"/>
        <v>0.78</v>
      </c>
      <c r="S21" s="1" t="str">
        <f t="shared" si="1"/>
        <v>1.00</v>
      </c>
      <c r="T21" s="1" t="str">
        <f t="shared" si="1"/>
        <v>0.96</v>
      </c>
    </row>
    <row r="22">
      <c r="A22" s="1">
        <v>1.0</v>
      </c>
      <c r="B22" s="1" t="str">
        <f t="shared" ref="B22:T22" si="2">LEFT(B42,4)</f>
        <v>0.67</v>
      </c>
      <c r="C22" s="1" t="str">
        <f t="shared" si="2"/>
        <v>0.80</v>
      </c>
      <c r="D22" s="1" t="str">
        <f t="shared" si="2"/>
        <v>0.80</v>
      </c>
      <c r="E22" s="1" t="str">
        <f t="shared" si="2"/>
        <v>0.88</v>
      </c>
      <c r="F22" s="1" t="str">
        <f t="shared" si="2"/>
        <v>0.97</v>
      </c>
      <c r="G22" s="1" t="str">
        <f t="shared" si="2"/>
        <v/>
      </c>
      <c r="H22" s="1" t="str">
        <f t="shared" si="2"/>
        <v>1.00</v>
      </c>
      <c r="I22" s="1" t="str">
        <f t="shared" si="2"/>
        <v>0.69</v>
      </c>
      <c r="J22" s="1" t="str">
        <f t="shared" si="2"/>
        <v>1.00</v>
      </c>
      <c r="K22" s="1" t="str">
        <f t="shared" si="2"/>
        <v/>
      </c>
      <c r="L22" s="1" t="str">
        <f t="shared" si="2"/>
        <v>0.33</v>
      </c>
      <c r="M22" s="1" t="str">
        <f t="shared" si="2"/>
        <v>0.75</v>
      </c>
      <c r="N22" s="1" t="str">
        <f t="shared" si="2"/>
        <v>0.81</v>
      </c>
      <c r="O22" s="1" t="str">
        <f t="shared" si="2"/>
        <v>1.00</v>
      </c>
      <c r="P22" s="1" t="str">
        <f t="shared" si="2"/>
        <v/>
      </c>
      <c r="Q22" s="1" t="str">
        <f t="shared" si="2"/>
        <v>0.00</v>
      </c>
      <c r="R22" s="1" t="str">
        <f t="shared" si="2"/>
        <v>0.67</v>
      </c>
      <c r="S22" s="1" t="str">
        <f t="shared" si="2"/>
        <v>1.00</v>
      </c>
      <c r="T22" s="1" t="str">
        <f t="shared" si="2"/>
        <v/>
      </c>
    </row>
    <row r="23">
      <c r="A23" s="1">
        <v>2.0</v>
      </c>
      <c r="B23" s="1" t="str">
        <f t="shared" ref="B23:T23" si="3">LEFT(B43,4)</f>
        <v>0.89</v>
      </c>
      <c r="C23" s="1" t="str">
        <f t="shared" si="3"/>
        <v>0.85</v>
      </c>
      <c r="D23" s="1" t="str">
        <f t="shared" si="3"/>
        <v>0.88</v>
      </c>
      <c r="E23" s="1" t="str">
        <f t="shared" si="3"/>
        <v>0.94</v>
      </c>
      <c r="F23" s="1" t="str">
        <f t="shared" si="3"/>
        <v>0.84</v>
      </c>
      <c r="G23" s="1" t="str">
        <f t="shared" si="3"/>
        <v>0.50</v>
      </c>
      <c r="H23" s="1" t="str">
        <f t="shared" si="3"/>
        <v>0.86</v>
      </c>
      <c r="I23" s="1" t="str">
        <f t="shared" si="3"/>
        <v>0.62</v>
      </c>
      <c r="J23" s="1" t="str">
        <f t="shared" si="3"/>
        <v>0.84</v>
      </c>
      <c r="K23" s="1" t="str">
        <f t="shared" si="3"/>
        <v>0.84</v>
      </c>
      <c r="L23" s="1" t="str">
        <f t="shared" si="3"/>
        <v>0.81</v>
      </c>
      <c r="M23" s="1" t="str">
        <f t="shared" si="3"/>
        <v/>
      </c>
      <c r="N23" s="1" t="str">
        <f t="shared" si="3"/>
        <v>1.00</v>
      </c>
      <c r="O23" s="1" t="str">
        <f t="shared" si="3"/>
        <v>0.33</v>
      </c>
      <c r="P23" s="1" t="str">
        <f t="shared" si="3"/>
        <v>0.60</v>
      </c>
      <c r="Q23" s="1" t="str">
        <f t="shared" si="3"/>
        <v>1.00</v>
      </c>
      <c r="R23" s="1" t="str">
        <f t="shared" si="3"/>
        <v>1.00</v>
      </c>
      <c r="S23" s="1" t="str">
        <f t="shared" si="3"/>
        <v/>
      </c>
      <c r="T23" s="1" t="str">
        <f t="shared" si="3"/>
        <v>0.85</v>
      </c>
    </row>
    <row r="24">
      <c r="A24" s="1">
        <v>3.0</v>
      </c>
      <c r="B24" s="1" t="str">
        <f t="shared" ref="B24:T24" si="4">LEFT(B44,4)</f>
        <v>0.98</v>
      </c>
      <c r="C24" s="1" t="str">
        <f t="shared" si="4"/>
        <v>0.93</v>
      </c>
      <c r="D24" s="1" t="str">
        <f t="shared" si="4"/>
        <v>0.75</v>
      </c>
      <c r="E24" s="1" t="str">
        <f t="shared" si="4"/>
        <v>0.92</v>
      </c>
      <c r="F24" s="1" t="str">
        <f t="shared" si="4"/>
        <v>0.78</v>
      </c>
      <c r="G24" s="1" t="str">
        <f t="shared" si="4"/>
        <v>0.85</v>
      </c>
      <c r="H24" s="1" t="str">
        <f t="shared" si="4"/>
        <v>0.93</v>
      </c>
      <c r="I24" s="1" t="str">
        <f t="shared" si="4"/>
        <v>0.93</v>
      </c>
      <c r="J24" s="1" t="str">
        <f t="shared" si="4"/>
        <v>0.92</v>
      </c>
      <c r="K24" s="1" t="str">
        <f t="shared" si="4"/>
        <v>0.90</v>
      </c>
      <c r="L24" s="1" t="str">
        <f t="shared" si="4"/>
        <v>0.92</v>
      </c>
      <c r="M24" s="1" t="str">
        <f t="shared" si="4"/>
        <v>1.00</v>
      </c>
      <c r="N24" s="1" t="str">
        <f t="shared" si="4"/>
        <v>1.00</v>
      </c>
      <c r="O24" s="1" t="str">
        <f t="shared" si="4"/>
        <v>0.67</v>
      </c>
      <c r="P24" s="1" t="str">
        <f t="shared" si="4"/>
        <v>0.88</v>
      </c>
      <c r="Q24" s="1" t="str">
        <f t="shared" si="4"/>
        <v>1.00</v>
      </c>
      <c r="R24" s="1" t="str">
        <f t="shared" si="4"/>
        <v>1.00</v>
      </c>
      <c r="S24" s="1" t="str">
        <f t="shared" si="4"/>
        <v/>
      </c>
      <c r="T24" s="1" t="str">
        <f t="shared" si="4"/>
        <v>1.00</v>
      </c>
    </row>
    <row r="25">
      <c r="A25" s="1">
        <v>4.0</v>
      </c>
      <c r="B25" s="1" t="str">
        <f t="shared" ref="B25:T25" si="5">LEFT(B45,4)</f>
        <v>0.67</v>
      </c>
      <c r="C25" s="1" t="str">
        <f t="shared" si="5"/>
        <v>0.89</v>
      </c>
      <c r="D25" s="1" t="str">
        <f t="shared" si="5"/>
        <v>0.78</v>
      </c>
      <c r="E25" s="1" t="str">
        <f t="shared" si="5"/>
        <v>0.84</v>
      </c>
      <c r="F25" s="1" t="str">
        <f t="shared" si="5"/>
        <v>1.00</v>
      </c>
      <c r="G25" s="1" t="str">
        <f t="shared" si="5"/>
        <v/>
      </c>
      <c r="H25" s="1" t="str">
        <f t="shared" si="5"/>
        <v>0.90</v>
      </c>
      <c r="I25" s="1" t="str">
        <f t="shared" si="5"/>
        <v>0.93</v>
      </c>
      <c r="J25" s="1" t="str">
        <f t="shared" si="5"/>
        <v>1.00</v>
      </c>
      <c r="K25" s="1" t="str">
        <f t="shared" si="5"/>
        <v>0.86</v>
      </c>
      <c r="L25" s="1" t="str">
        <f t="shared" si="5"/>
        <v>0.94</v>
      </c>
      <c r="M25" s="1" t="str">
        <f t="shared" si="5"/>
        <v>0.98</v>
      </c>
      <c r="N25" s="1" t="str">
        <f t="shared" si="5"/>
        <v>0.95</v>
      </c>
      <c r="O25" s="1" t="str">
        <f t="shared" si="5"/>
        <v>0.92</v>
      </c>
      <c r="P25" s="1" t="str">
        <f t="shared" si="5"/>
        <v>0.98</v>
      </c>
      <c r="Q25" s="1" t="str">
        <f t="shared" si="5"/>
        <v>0.71</v>
      </c>
      <c r="R25" s="1" t="str">
        <f t="shared" si="5"/>
        <v>0.83</v>
      </c>
      <c r="S25" s="1" t="str">
        <f t="shared" si="5"/>
        <v>1.00</v>
      </c>
      <c r="T25" s="1" t="str">
        <f t="shared" si="5"/>
        <v>1.00</v>
      </c>
    </row>
    <row r="26">
      <c r="A26" s="1">
        <v>5.0</v>
      </c>
      <c r="B26" s="1" t="str">
        <f t="shared" ref="B26:T26" si="6">LEFT(B46,4)</f>
        <v>0.97</v>
      </c>
      <c r="C26" s="1" t="str">
        <f t="shared" si="6"/>
        <v>0.88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0.79</v>
      </c>
      <c r="G26" s="1" t="str">
        <f t="shared" si="6"/>
        <v>0.96</v>
      </c>
      <c r="H26" s="1" t="str">
        <f t="shared" si="6"/>
        <v>0.97</v>
      </c>
      <c r="I26" s="1" t="str">
        <f t="shared" si="6"/>
        <v>0.94</v>
      </c>
      <c r="J26" s="1" t="str">
        <f t="shared" si="6"/>
        <v>0.96</v>
      </c>
      <c r="K26" s="1" t="str">
        <f t="shared" si="6"/>
        <v>0.95</v>
      </c>
      <c r="L26" s="1" t="str">
        <f t="shared" si="6"/>
        <v>0.92</v>
      </c>
      <c r="M26" s="1" t="str">
        <f t="shared" si="6"/>
        <v>1.00</v>
      </c>
      <c r="N26" s="1" t="str">
        <f t="shared" si="6"/>
        <v>0.91</v>
      </c>
      <c r="O26" s="1" t="str">
        <f t="shared" si="6"/>
        <v>0.98</v>
      </c>
      <c r="P26" s="1" t="str">
        <f t="shared" si="6"/>
        <v>0.96</v>
      </c>
      <c r="Q26" s="1" t="str">
        <f t="shared" si="6"/>
        <v>0.94</v>
      </c>
      <c r="R26" s="1" t="str">
        <f t="shared" si="6"/>
        <v>0.90</v>
      </c>
      <c r="S26" s="1" t="str">
        <f t="shared" si="6"/>
        <v>0.89</v>
      </c>
      <c r="T26" s="1" t="str">
        <f t="shared" si="6"/>
        <v>0.88</v>
      </c>
    </row>
    <row r="27">
      <c r="A27" s="1">
        <v>6.0</v>
      </c>
      <c r="B27" s="1" t="str">
        <f t="shared" ref="B27:T27" si="7">LEFT(B47,4)</f>
        <v>0.95</v>
      </c>
      <c r="C27" s="1" t="str">
        <f t="shared" si="7"/>
        <v>0.99</v>
      </c>
      <c r="D27" s="1" t="str">
        <f t="shared" si="7"/>
        <v>0.98</v>
      </c>
      <c r="E27" s="1" t="str">
        <f t="shared" si="7"/>
        <v>0.97</v>
      </c>
      <c r="F27" s="1" t="str">
        <f t="shared" si="7"/>
        <v>0.94</v>
      </c>
      <c r="G27" s="1" t="str">
        <f t="shared" si="7"/>
        <v>0.99</v>
      </c>
      <c r="H27" s="1" t="str">
        <f t="shared" si="7"/>
        <v>0.97</v>
      </c>
      <c r="I27" s="1" t="str">
        <f t="shared" si="7"/>
        <v>0.93</v>
      </c>
      <c r="J27" s="1" t="str">
        <f t="shared" si="7"/>
        <v>0.98</v>
      </c>
      <c r="K27" s="1" t="str">
        <f t="shared" si="7"/>
        <v>0.97</v>
      </c>
      <c r="L27" s="1" t="str">
        <f t="shared" si="7"/>
        <v>0.97</v>
      </c>
      <c r="M27" s="1" t="str">
        <f t="shared" si="7"/>
        <v>1.00</v>
      </c>
      <c r="N27" s="1" t="str">
        <f t="shared" si="7"/>
        <v>0.84</v>
      </c>
      <c r="O27" s="1" t="str">
        <f t="shared" si="7"/>
        <v>0.89</v>
      </c>
      <c r="P27" s="1" t="str">
        <f t="shared" si="7"/>
        <v>0.85</v>
      </c>
      <c r="Q27" s="1" t="str">
        <f t="shared" si="7"/>
        <v>0.99</v>
      </c>
      <c r="R27" s="1" t="str">
        <f t="shared" si="7"/>
        <v>0.99</v>
      </c>
      <c r="S27" s="1" t="str">
        <f t="shared" si="7"/>
        <v>1.00</v>
      </c>
      <c r="T27" s="1" t="str">
        <f t="shared" si="7"/>
        <v>0.98</v>
      </c>
    </row>
    <row r="28">
      <c r="A28" s="1">
        <v>7.0</v>
      </c>
      <c r="B28" s="1" t="str">
        <f t="shared" ref="B28:T28" si="8">LEFT(B48,4)</f>
        <v>0.94</v>
      </c>
      <c r="C28" s="1" t="str">
        <f t="shared" si="8"/>
        <v>1.00</v>
      </c>
      <c r="D28" s="1" t="str">
        <f t="shared" si="8"/>
        <v>0.85</v>
      </c>
      <c r="E28" s="1" t="str">
        <f t="shared" si="8"/>
        <v>1.00</v>
      </c>
      <c r="F28" s="1" t="str">
        <f t="shared" si="8"/>
        <v>0.88</v>
      </c>
      <c r="G28" s="1" t="str">
        <f t="shared" si="8"/>
        <v/>
      </c>
      <c r="H28" s="1" t="str">
        <f t="shared" si="8"/>
        <v>0.91</v>
      </c>
      <c r="I28" s="1" t="str">
        <f t="shared" si="8"/>
        <v>0.98</v>
      </c>
      <c r="J28" s="1" t="str">
        <f t="shared" si="8"/>
        <v/>
      </c>
      <c r="K28" s="1" t="str">
        <f t="shared" si="8"/>
        <v>0.94</v>
      </c>
      <c r="L28" s="1" t="str">
        <f t="shared" si="8"/>
        <v>0.94</v>
      </c>
      <c r="M28" s="1" t="str">
        <f t="shared" si="8"/>
        <v>1.00</v>
      </c>
      <c r="N28" s="1" t="str">
        <f t="shared" si="8"/>
        <v>0.98</v>
      </c>
      <c r="O28" s="1" t="str">
        <f t="shared" si="8"/>
        <v>0.99</v>
      </c>
      <c r="P28" s="1" t="str">
        <f t="shared" si="8"/>
        <v>0.97</v>
      </c>
      <c r="Q28" s="1" t="str">
        <f t="shared" si="8"/>
        <v>0.50</v>
      </c>
      <c r="R28" s="1" t="str">
        <f t="shared" si="8"/>
        <v>1.00</v>
      </c>
      <c r="S28" s="1" t="str">
        <f t="shared" si="8"/>
        <v>1.00</v>
      </c>
      <c r="T28" s="1" t="str">
        <f t="shared" si="8"/>
        <v>0.83</v>
      </c>
    </row>
    <row r="29">
      <c r="A29" s="1">
        <v>8.0</v>
      </c>
      <c r="B29" s="1" t="str">
        <f t="shared" ref="B29:T29" si="9">LEFT(B49,4)</f>
        <v>0.90</v>
      </c>
      <c r="C29" s="1" t="str">
        <f t="shared" si="9"/>
        <v>0.60</v>
      </c>
      <c r="D29" s="1" t="str">
        <f t="shared" si="9"/>
        <v>0.58</v>
      </c>
      <c r="E29" s="1" t="str">
        <f t="shared" si="9"/>
        <v>0.78</v>
      </c>
      <c r="F29" s="1" t="str">
        <f t="shared" si="9"/>
        <v>0.67</v>
      </c>
      <c r="G29" s="1" t="str">
        <f t="shared" si="9"/>
        <v>0.87</v>
      </c>
      <c r="H29" s="1" t="str">
        <f t="shared" si="9"/>
        <v>0.86</v>
      </c>
      <c r="I29" s="1" t="str">
        <f t="shared" si="9"/>
        <v>0.80</v>
      </c>
      <c r="J29" s="1" t="str">
        <f t="shared" si="9"/>
        <v>0.77</v>
      </c>
      <c r="K29" s="1" t="str">
        <f t="shared" si="9"/>
        <v>0.74</v>
      </c>
      <c r="L29" s="1" t="str">
        <f t="shared" si="9"/>
        <v>0.74</v>
      </c>
      <c r="M29" s="1" t="str">
        <f t="shared" si="9"/>
        <v/>
      </c>
      <c r="N29" s="1" t="str">
        <f t="shared" si="9"/>
        <v>0.75</v>
      </c>
      <c r="O29" s="1" t="str">
        <f t="shared" si="9"/>
        <v>0.33</v>
      </c>
      <c r="P29" s="1" t="str">
        <f t="shared" si="9"/>
        <v/>
      </c>
      <c r="Q29" s="1" t="str">
        <f t="shared" si="9"/>
        <v/>
      </c>
      <c r="R29" s="1" t="str">
        <f t="shared" si="9"/>
        <v>0.50</v>
      </c>
      <c r="S29" s="1" t="str">
        <f t="shared" si="9"/>
        <v/>
      </c>
      <c r="T29" s="1" t="str">
        <f t="shared" si="9"/>
        <v/>
      </c>
    </row>
    <row r="30">
      <c r="A30" s="1">
        <v>9.0</v>
      </c>
      <c r="B30" s="1" t="str">
        <f t="shared" ref="B30:T30" si="10">LEFT(B50,4)</f>
        <v>1.00</v>
      </c>
      <c r="C30" s="1" t="str">
        <f t="shared" si="10"/>
        <v/>
      </c>
      <c r="D30" s="1" t="str">
        <f t="shared" si="10"/>
        <v>1.00</v>
      </c>
      <c r="E30" s="1" t="str">
        <f t="shared" si="10"/>
        <v>0.88</v>
      </c>
      <c r="F30" s="1" t="str">
        <f t="shared" si="10"/>
        <v/>
      </c>
      <c r="G30" s="1" t="str">
        <f t="shared" si="10"/>
        <v/>
      </c>
      <c r="H30" s="1" t="str">
        <f t="shared" si="10"/>
        <v>0.70</v>
      </c>
      <c r="I30" s="1" t="str">
        <f t="shared" si="10"/>
        <v>0.74</v>
      </c>
      <c r="J30" s="1" t="str">
        <f t="shared" si="10"/>
        <v/>
      </c>
      <c r="K30" s="1" t="str">
        <f t="shared" si="10"/>
        <v>0.50</v>
      </c>
      <c r="L30" s="1" t="str">
        <f t="shared" si="10"/>
        <v>0.77</v>
      </c>
      <c r="M30" s="1" t="str">
        <f t="shared" si="10"/>
        <v>0.86</v>
      </c>
      <c r="N30" s="1" t="str">
        <f t="shared" si="10"/>
        <v>0.86</v>
      </c>
      <c r="O30" s="1" t="str">
        <f t="shared" si="10"/>
        <v>0.81</v>
      </c>
      <c r="P30" s="1" t="str">
        <f t="shared" si="10"/>
        <v>0.87</v>
      </c>
      <c r="Q30" s="1" t="str">
        <f t="shared" si="10"/>
        <v>1.00</v>
      </c>
      <c r="R30" s="1" t="str">
        <f t="shared" si="10"/>
        <v>1.00</v>
      </c>
      <c r="S30" s="1" t="str">
        <f t="shared" si="10"/>
        <v/>
      </c>
      <c r="T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  <c r="R40" s="1">
        <v>16.0</v>
      </c>
      <c r="S40" s="1">
        <v>17.0</v>
      </c>
      <c r="T40" s="1">
        <v>18.0</v>
      </c>
    </row>
    <row r="41">
      <c r="A41" s="1">
        <v>0.0</v>
      </c>
      <c r="B41" s="1" t="s">
        <v>79</v>
      </c>
      <c r="C41" s="1" t="s">
        <v>63</v>
      </c>
      <c r="D41" s="1" t="s">
        <v>54</v>
      </c>
      <c r="E41" s="1" t="s">
        <v>106</v>
      </c>
      <c r="F41" s="1"/>
      <c r="G41" s="1" t="s">
        <v>54</v>
      </c>
      <c r="H41" s="1" t="s">
        <v>54</v>
      </c>
      <c r="I41" s="1" t="s">
        <v>63</v>
      </c>
      <c r="J41" s="1" t="s">
        <v>62</v>
      </c>
      <c r="K41" s="1" t="s">
        <v>54</v>
      </c>
      <c r="L41" s="1" t="s">
        <v>73</v>
      </c>
      <c r="M41" s="1"/>
      <c r="N41" s="1"/>
      <c r="O41" s="1" t="s">
        <v>76</v>
      </c>
      <c r="P41" s="1"/>
      <c r="Q41" s="1" t="s">
        <v>56</v>
      </c>
      <c r="R41" s="1" t="s">
        <v>86</v>
      </c>
      <c r="S41" s="1" t="s">
        <v>56</v>
      </c>
      <c r="T41" s="1" t="s">
        <v>82</v>
      </c>
    </row>
    <row r="42">
      <c r="A42" s="1">
        <v>1.0</v>
      </c>
      <c r="B42" s="1" t="s">
        <v>68</v>
      </c>
      <c r="C42" s="1" t="s">
        <v>59</v>
      </c>
      <c r="D42" s="1" t="s">
        <v>59</v>
      </c>
      <c r="E42" s="1" t="s">
        <v>81</v>
      </c>
      <c r="F42" s="1" t="s">
        <v>83</v>
      </c>
      <c r="G42" s="1"/>
      <c r="H42" s="1" t="s">
        <v>56</v>
      </c>
      <c r="I42" s="1" t="s">
        <v>91</v>
      </c>
      <c r="J42" s="1" t="s">
        <v>56</v>
      </c>
      <c r="K42" s="1"/>
      <c r="L42" s="1" t="s">
        <v>87</v>
      </c>
      <c r="M42" s="1" t="s">
        <v>67</v>
      </c>
      <c r="N42" s="1" t="s">
        <v>84</v>
      </c>
      <c r="O42" s="1" t="s">
        <v>56</v>
      </c>
      <c r="P42" s="1"/>
      <c r="Q42" s="1" t="s">
        <v>74</v>
      </c>
      <c r="R42" s="1" t="s">
        <v>68</v>
      </c>
      <c r="S42" s="1" t="s">
        <v>56</v>
      </c>
      <c r="T42" s="1"/>
    </row>
    <row r="43">
      <c r="A43" s="1">
        <v>2.0</v>
      </c>
      <c r="B43" s="1" t="s">
        <v>61</v>
      </c>
      <c r="C43" s="1" t="s">
        <v>69</v>
      </c>
      <c r="D43" s="1" t="s">
        <v>81</v>
      </c>
      <c r="E43" s="1" t="s">
        <v>76</v>
      </c>
      <c r="F43" s="1" t="s">
        <v>70</v>
      </c>
      <c r="G43" s="1" t="s">
        <v>73</v>
      </c>
      <c r="H43" s="1" t="s">
        <v>58</v>
      </c>
      <c r="I43" s="1" t="s">
        <v>92</v>
      </c>
      <c r="J43" s="1" t="s">
        <v>70</v>
      </c>
      <c r="K43" s="1" t="s">
        <v>70</v>
      </c>
      <c r="L43" s="1" t="s">
        <v>84</v>
      </c>
      <c r="M43" s="1"/>
      <c r="N43" s="1" t="s">
        <v>56</v>
      </c>
      <c r="O43" s="1" t="s">
        <v>87</v>
      </c>
      <c r="P43" s="1" t="s">
        <v>94</v>
      </c>
      <c r="Q43" s="1" t="s">
        <v>56</v>
      </c>
      <c r="R43" s="1" t="s">
        <v>56</v>
      </c>
      <c r="S43" s="1"/>
      <c r="T43" s="1" t="s">
        <v>69</v>
      </c>
    </row>
    <row r="44">
      <c r="A44" s="1">
        <v>3.0</v>
      </c>
      <c r="B44" s="1" t="s">
        <v>65</v>
      </c>
      <c r="C44" s="1" t="s">
        <v>60</v>
      </c>
      <c r="D44" s="1" t="s">
        <v>67</v>
      </c>
      <c r="E44" s="1" t="s">
        <v>55</v>
      </c>
      <c r="F44" s="1" t="s">
        <v>86</v>
      </c>
      <c r="G44" s="1" t="s">
        <v>69</v>
      </c>
      <c r="H44" s="1" t="s">
        <v>60</v>
      </c>
      <c r="I44" s="1" t="s">
        <v>60</v>
      </c>
      <c r="J44" s="1" t="s">
        <v>55</v>
      </c>
      <c r="K44" s="1" t="s">
        <v>63</v>
      </c>
      <c r="L44" s="1" t="s">
        <v>55</v>
      </c>
      <c r="M44" s="1" t="s">
        <v>56</v>
      </c>
      <c r="N44" s="1" t="s">
        <v>56</v>
      </c>
      <c r="O44" s="1" t="s">
        <v>68</v>
      </c>
      <c r="P44" s="1" t="s">
        <v>81</v>
      </c>
      <c r="Q44" s="1" t="s">
        <v>56</v>
      </c>
      <c r="R44" s="1" t="s">
        <v>56</v>
      </c>
      <c r="S44" s="1"/>
      <c r="T44" s="1" t="s">
        <v>56</v>
      </c>
    </row>
    <row r="45">
      <c r="A45" s="1">
        <v>4.0</v>
      </c>
      <c r="B45" s="1" t="s">
        <v>68</v>
      </c>
      <c r="C45" s="1" t="s">
        <v>61</v>
      </c>
      <c r="D45" s="1" t="s">
        <v>86</v>
      </c>
      <c r="E45" s="1" t="s">
        <v>70</v>
      </c>
      <c r="F45" s="1" t="s">
        <v>56</v>
      </c>
      <c r="G45" s="1"/>
      <c r="H45" s="1" t="s">
        <v>63</v>
      </c>
      <c r="I45" s="1" t="s">
        <v>60</v>
      </c>
      <c r="J45" s="1" t="s">
        <v>56</v>
      </c>
      <c r="K45" s="1" t="s">
        <v>58</v>
      </c>
      <c r="L45" s="1" t="s">
        <v>76</v>
      </c>
      <c r="M45" s="1" t="s">
        <v>65</v>
      </c>
      <c r="N45" s="1" t="s">
        <v>71</v>
      </c>
      <c r="O45" s="1" t="s">
        <v>55</v>
      </c>
      <c r="P45" s="1" t="s">
        <v>65</v>
      </c>
      <c r="Q45" s="1" t="s">
        <v>66</v>
      </c>
      <c r="R45" s="1" t="s">
        <v>64</v>
      </c>
      <c r="S45" s="1" t="s">
        <v>56</v>
      </c>
      <c r="T45" s="1" t="s">
        <v>56</v>
      </c>
    </row>
    <row r="46">
      <c r="A46" s="1">
        <v>5.0</v>
      </c>
      <c r="B46" s="1" t="s">
        <v>83</v>
      </c>
      <c r="C46" s="1" t="s">
        <v>81</v>
      </c>
      <c r="D46" s="1" t="s">
        <v>82</v>
      </c>
      <c r="E46" s="1" t="s">
        <v>82</v>
      </c>
      <c r="F46" s="1" t="s">
        <v>78</v>
      </c>
      <c r="G46" s="1" t="s">
        <v>82</v>
      </c>
      <c r="H46" s="1" t="s">
        <v>83</v>
      </c>
      <c r="I46" s="1" t="s">
        <v>76</v>
      </c>
      <c r="J46" s="1" t="s">
        <v>82</v>
      </c>
      <c r="K46" s="1" t="s">
        <v>71</v>
      </c>
      <c r="L46" s="1" t="s">
        <v>55</v>
      </c>
      <c r="M46" s="1" t="s">
        <v>56</v>
      </c>
      <c r="N46" s="1" t="s">
        <v>54</v>
      </c>
      <c r="O46" s="1" t="s">
        <v>65</v>
      </c>
      <c r="P46" s="1" t="s">
        <v>82</v>
      </c>
      <c r="Q46" s="1" t="s">
        <v>76</v>
      </c>
      <c r="R46" s="1" t="s">
        <v>63</v>
      </c>
      <c r="S46" s="1" t="s">
        <v>61</v>
      </c>
      <c r="T46" s="1" t="s">
        <v>81</v>
      </c>
    </row>
    <row r="47">
      <c r="A47" s="1">
        <v>6.0</v>
      </c>
      <c r="B47" s="1" t="s">
        <v>110</v>
      </c>
      <c r="C47" s="1" t="s">
        <v>75</v>
      </c>
      <c r="D47" s="1" t="s">
        <v>65</v>
      </c>
      <c r="E47" s="1" t="s">
        <v>83</v>
      </c>
      <c r="F47" s="1" t="s">
        <v>76</v>
      </c>
      <c r="G47" s="1" t="s">
        <v>75</v>
      </c>
      <c r="H47" s="1" t="s">
        <v>83</v>
      </c>
      <c r="I47" s="1" t="s">
        <v>60</v>
      </c>
      <c r="J47" s="1" t="s">
        <v>65</v>
      </c>
      <c r="K47" s="1" t="s">
        <v>83</v>
      </c>
      <c r="L47" s="1" t="s">
        <v>83</v>
      </c>
      <c r="M47" s="1" t="s">
        <v>56</v>
      </c>
      <c r="N47" s="1" t="s">
        <v>70</v>
      </c>
      <c r="O47" s="1" t="s">
        <v>61</v>
      </c>
      <c r="P47" s="1" t="s">
        <v>69</v>
      </c>
      <c r="Q47" s="1" t="s">
        <v>75</v>
      </c>
      <c r="R47" s="1" t="s">
        <v>75</v>
      </c>
      <c r="S47" s="1" t="s">
        <v>56</v>
      </c>
      <c r="T47" s="1" t="s">
        <v>65</v>
      </c>
    </row>
    <row r="48">
      <c r="A48" s="1">
        <v>7.0</v>
      </c>
      <c r="B48" s="1" t="s">
        <v>76</v>
      </c>
      <c r="C48" s="1" t="s">
        <v>56</v>
      </c>
      <c r="D48" s="1" t="s">
        <v>69</v>
      </c>
      <c r="E48" s="1" t="s">
        <v>56</v>
      </c>
      <c r="F48" s="1" t="s">
        <v>81</v>
      </c>
      <c r="G48" s="1"/>
      <c r="H48" s="1" t="s">
        <v>54</v>
      </c>
      <c r="I48" s="1" t="s">
        <v>65</v>
      </c>
      <c r="J48" s="1"/>
      <c r="K48" s="1" t="s">
        <v>76</v>
      </c>
      <c r="L48" s="1" t="s">
        <v>76</v>
      </c>
      <c r="M48" s="1" t="s">
        <v>56</v>
      </c>
      <c r="N48" s="1" t="s">
        <v>65</v>
      </c>
      <c r="O48" s="1" t="s">
        <v>75</v>
      </c>
      <c r="P48" s="1" t="s">
        <v>83</v>
      </c>
      <c r="Q48" s="1" t="s">
        <v>73</v>
      </c>
      <c r="R48" s="1" t="s">
        <v>56</v>
      </c>
      <c r="S48" s="1" t="s">
        <v>56</v>
      </c>
      <c r="T48" s="1" t="s">
        <v>64</v>
      </c>
    </row>
    <row r="49">
      <c r="A49" s="1">
        <v>8.0</v>
      </c>
      <c r="B49" s="1" t="s">
        <v>63</v>
      </c>
      <c r="C49" s="1" t="s">
        <v>94</v>
      </c>
      <c r="D49" s="1" t="s">
        <v>99</v>
      </c>
      <c r="E49" s="1" t="s">
        <v>86</v>
      </c>
      <c r="F49" s="1" t="s">
        <v>68</v>
      </c>
      <c r="G49" s="1" t="s">
        <v>53</v>
      </c>
      <c r="H49" s="1" t="s">
        <v>58</v>
      </c>
      <c r="I49" s="1" t="s">
        <v>59</v>
      </c>
      <c r="J49" s="1" t="s">
        <v>57</v>
      </c>
      <c r="K49" s="1" t="s">
        <v>80</v>
      </c>
      <c r="L49" s="1" t="s">
        <v>80</v>
      </c>
      <c r="M49" s="1"/>
      <c r="N49" s="1" t="s">
        <v>67</v>
      </c>
      <c r="O49" s="1" t="s">
        <v>87</v>
      </c>
      <c r="P49" s="1"/>
      <c r="Q49" s="1"/>
      <c r="R49" s="1" t="s">
        <v>73</v>
      </c>
      <c r="S49" s="1"/>
      <c r="T49" s="1"/>
    </row>
    <row r="50">
      <c r="A50" s="1">
        <v>9.0</v>
      </c>
      <c r="B50" s="1" t="s">
        <v>56</v>
      </c>
      <c r="C50" s="1"/>
      <c r="D50" s="1" t="s">
        <v>56</v>
      </c>
      <c r="E50" s="1" t="s">
        <v>81</v>
      </c>
      <c r="F50" s="1"/>
      <c r="G50" s="1"/>
      <c r="H50" s="1" t="s">
        <v>85</v>
      </c>
      <c r="I50" s="1" t="s">
        <v>80</v>
      </c>
      <c r="J50" s="1"/>
      <c r="K50" s="1" t="s">
        <v>73</v>
      </c>
      <c r="L50" s="1" t="s">
        <v>57</v>
      </c>
      <c r="M50" s="1" t="s">
        <v>58</v>
      </c>
      <c r="N50" s="1" t="s">
        <v>58</v>
      </c>
      <c r="O50" s="1" t="s">
        <v>84</v>
      </c>
      <c r="P50" s="1" t="s">
        <v>53</v>
      </c>
      <c r="Q50" s="1" t="s">
        <v>56</v>
      </c>
      <c r="R50" s="1" t="s">
        <v>56</v>
      </c>
      <c r="S50" s="1"/>
      <c r="T50" s="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</row>
    <row r="2">
      <c r="A2" s="1">
        <v>0.0</v>
      </c>
      <c r="B2" s="1">
        <v>108.0</v>
      </c>
      <c r="C2" s="1">
        <v>1640.0</v>
      </c>
      <c r="D2" s="1">
        <v>970.0</v>
      </c>
      <c r="E2" s="1">
        <v>43.0</v>
      </c>
      <c r="F2" s="1">
        <v>9.0</v>
      </c>
      <c r="G2" s="1">
        <v>10.0</v>
      </c>
      <c r="H2" s="1">
        <v>54.0</v>
      </c>
      <c r="I2" s="1">
        <v>156.0</v>
      </c>
      <c r="J2" s="1">
        <v>4.0</v>
      </c>
      <c r="K2" s="1">
        <v>32.0</v>
      </c>
      <c r="L2" s="1">
        <v>3.0</v>
      </c>
      <c r="M2" s="1">
        <v>12.0</v>
      </c>
      <c r="N2" s="1">
        <v>1.0</v>
      </c>
    </row>
    <row r="3">
      <c r="A3" s="1">
        <v>1.0</v>
      </c>
      <c r="B3" s="1">
        <v>204.0</v>
      </c>
      <c r="C3" s="1">
        <v>166.0</v>
      </c>
      <c r="D3" s="1">
        <v>79.0</v>
      </c>
      <c r="E3" s="1">
        <v>1003.0</v>
      </c>
      <c r="F3" s="1">
        <v>12619.0</v>
      </c>
      <c r="G3" s="1">
        <v>20.0</v>
      </c>
      <c r="H3" s="1">
        <v>22.0</v>
      </c>
      <c r="I3" s="1">
        <v>77.0</v>
      </c>
      <c r="J3" s="1">
        <v>31.0</v>
      </c>
      <c r="K3" s="1">
        <v>24.0</v>
      </c>
      <c r="L3" s="1">
        <v>46.0</v>
      </c>
      <c r="M3" s="1">
        <v>48.0</v>
      </c>
      <c r="N3" s="1">
        <v>29.0</v>
      </c>
    </row>
    <row r="4">
      <c r="A4" s="1">
        <v>2.0</v>
      </c>
      <c r="B4" s="1">
        <v>994.0</v>
      </c>
      <c r="C4" s="1">
        <v>446.0</v>
      </c>
      <c r="D4" s="1">
        <v>2208.0</v>
      </c>
      <c r="E4" s="1">
        <v>4752.0</v>
      </c>
      <c r="F4" s="1">
        <v>1757.0</v>
      </c>
      <c r="G4" s="1">
        <v>435.0</v>
      </c>
      <c r="H4" s="1">
        <v>1895.0</v>
      </c>
      <c r="I4" s="1">
        <v>708.0</v>
      </c>
      <c r="J4" s="1">
        <v>280.0</v>
      </c>
      <c r="K4" s="1">
        <v>333.0</v>
      </c>
      <c r="L4" s="1">
        <v>131.0</v>
      </c>
      <c r="M4" s="1">
        <v>41.0</v>
      </c>
      <c r="N4" s="1">
        <v>27.0</v>
      </c>
    </row>
    <row r="5">
      <c r="A5" s="1">
        <v>3.0</v>
      </c>
      <c r="B5" s="1">
        <v>17885.0</v>
      </c>
      <c r="C5" s="1">
        <v>5274.0</v>
      </c>
      <c r="D5" s="1">
        <v>12048.0</v>
      </c>
      <c r="E5" s="1">
        <v>8480.0</v>
      </c>
      <c r="F5" s="1">
        <v>786.0</v>
      </c>
      <c r="G5" s="1">
        <v>9009.0</v>
      </c>
      <c r="H5" s="1">
        <v>2263.0</v>
      </c>
      <c r="I5" s="1">
        <v>435.0</v>
      </c>
      <c r="J5" s="1">
        <v>5419.0</v>
      </c>
      <c r="K5" s="1">
        <v>671.0</v>
      </c>
      <c r="L5" s="1">
        <v>1029.0</v>
      </c>
      <c r="M5" s="1">
        <v>157.0</v>
      </c>
      <c r="N5" s="1">
        <v>244.0</v>
      </c>
    </row>
    <row r="6">
      <c r="A6" s="1">
        <v>4.0</v>
      </c>
      <c r="B6" s="1">
        <v>211.0</v>
      </c>
      <c r="C6" s="1">
        <v>499.0</v>
      </c>
      <c r="D6" s="1">
        <v>1305.0</v>
      </c>
      <c r="E6" s="1">
        <v>600.0</v>
      </c>
      <c r="F6" s="1">
        <v>73.0</v>
      </c>
      <c r="G6" s="1">
        <v>64.0</v>
      </c>
      <c r="H6" s="1">
        <v>387.0</v>
      </c>
      <c r="I6" s="1">
        <v>2506.0</v>
      </c>
      <c r="J6" s="1">
        <v>50.0</v>
      </c>
      <c r="K6" s="1">
        <v>106.0</v>
      </c>
      <c r="L6" s="1">
        <v>3484.0</v>
      </c>
      <c r="M6" s="1">
        <v>1695.0</v>
      </c>
      <c r="N6" s="1">
        <v>1608.0</v>
      </c>
    </row>
    <row r="7">
      <c r="A7" s="1">
        <v>5.0</v>
      </c>
      <c r="B7" s="1">
        <v>97.0</v>
      </c>
      <c r="C7" s="1">
        <v>364.0</v>
      </c>
      <c r="D7" s="1">
        <v>171.0</v>
      </c>
      <c r="E7" s="1">
        <v>30.0</v>
      </c>
      <c r="F7" s="1">
        <v>8.0</v>
      </c>
      <c r="G7" s="1">
        <v>38.0</v>
      </c>
      <c r="H7" s="1">
        <v>17.0</v>
      </c>
      <c r="I7" s="1">
        <v>9.0</v>
      </c>
      <c r="J7" s="1">
        <v>11.0</v>
      </c>
      <c r="K7" s="1">
        <v>11.0</v>
      </c>
      <c r="L7" s="1">
        <v>45.0</v>
      </c>
      <c r="M7" s="1">
        <v>14.0</v>
      </c>
      <c r="N7" s="1">
        <v>9.0</v>
      </c>
    </row>
    <row r="8">
      <c r="A8" s="1">
        <v>6.0</v>
      </c>
      <c r="B8" s="1">
        <v>0.0</v>
      </c>
      <c r="C8" s="1">
        <v>21.0</v>
      </c>
      <c r="D8" s="1">
        <v>3.0</v>
      </c>
      <c r="E8" s="1">
        <v>2.0</v>
      </c>
      <c r="F8" s="1">
        <v>4.0</v>
      </c>
      <c r="G8" s="1">
        <v>0.0</v>
      </c>
      <c r="H8" s="1">
        <v>0.0</v>
      </c>
      <c r="I8" s="1">
        <v>9.0</v>
      </c>
      <c r="J8" s="1">
        <v>0.0</v>
      </c>
      <c r="K8" s="1">
        <v>0.0</v>
      </c>
      <c r="L8" s="1">
        <v>3.0</v>
      </c>
      <c r="M8" s="1">
        <v>2.0</v>
      </c>
      <c r="N8" s="1">
        <v>0.0</v>
      </c>
    </row>
    <row r="9">
      <c r="A9" s="1">
        <v>7.0</v>
      </c>
      <c r="B9" s="1">
        <v>60.0</v>
      </c>
      <c r="C9" s="1">
        <v>108.0</v>
      </c>
      <c r="D9" s="1">
        <v>95.0</v>
      </c>
      <c r="E9" s="1">
        <v>41.0</v>
      </c>
      <c r="F9" s="1">
        <v>118.0</v>
      </c>
      <c r="G9" s="1">
        <v>8.0</v>
      </c>
      <c r="H9" s="1">
        <v>41.0</v>
      </c>
      <c r="I9" s="1">
        <v>62.0</v>
      </c>
      <c r="J9" s="1">
        <v>2.0</v>
      </c>
      <c r="K9" s="1">
        <v>16.0</v>
      </c>
      <c r="L9" s="1">
        <v>45.0</v>
      </c>
      <c r="M9" s="1">
        <v>29.0</v>
      </c>
      <c r="N9" s="1">
        <v>21.0</v>
      </c>
    </row>
    <row r="10">
      <c r="A10" s="1">
        <v>8.0</v>
      </c>
      <c r="B10" s="1">
        <v>20.0</v>
      </c>
      <c r="C10" s="1">
        <v>22.0</v>
      </c>
      <c r="D10" s="1">
        <v>139.0</v>
      </c>
      <c r="E10" s="1">
        <v>86.0</v>
      </c>
      <c r="F10" s="1">
        <v>7.0</v>
      </c>
      <c r="G10" s="1">
        <v>15.0</v>
      </c>
      <c r="H10" s="1">
        <v>62.0</v>
      </c>
      <c r="I10" s="1">
        <v>48.0</v>
      </c>
      <c r="J10" s="1">
        <v>2.0</v>
      </c>
      <c r="K10" s="1">
        <v>11.0</v>
      </c>
      <c r="L10" s="1">
        <v>31.0</v>
      </c>
      <c r="M10" s="1">
        <v>8.0</v>
      </c>
      <c r="N10" s="1">
        <v>7.0</v>
      </c>
    </row>
    <row r="11">
      <c r="A11" s="1">
        <v>9.0</v>
      </c>
      <c r="B11" s="1">
        <v>163.0</v>
      </c>
      <c r="C11" s="1">
        <v>225.0</v>
      </c>
      <c r="D11" s="1">
        <v>535.0</v>
      </c>
      <c r="E11" s="1">
        <v>113.0</v>
      </c>
      <c r="F11" s="1">
        <v>18.0</v>
      </c>
      <c r="G11" s="1">
        <v>24.0</v>
      </c>
      <c r="H11" s="1">
        <v>76.0</v>
      </c>
      <c r="I11" s="1">
        <v>71.0</v>
      </c>
      <c r="J11" s="1">
        <v>17.0</v>
      </c>
      <c r="K11" s="1">
        <v>20.0</v>
      </c>
      <c r="L11" s="1">
        <v>53.0</v>
      </c>
      <c r="M11" s="1">
        <v>83.0</v>
      </c>
      <c r="N11" s="1">
        <v>32.0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</row>
    <row r="21">
      <c r="A21" s="1">
        <v>0.0</v>
      </c>
      <c r="B21" s="1" t="str">
        <f t="shared" ref="B21:O21" si="1">LEFT(B41,4)</f>
        <v>0.90</v>
      </c>
      <c r="C21" s="1" t="str">
        <f t="shared" si="1"/>
        <v>0.96</v>
      </c>
      <c r="D21" s="1" t="str">
        <f t="shared" si="1"/>
        <v>0.94</v>
      </c>
      <c r="E21" s="1" t="str">
        <f t="shared" si="1"/>
        <v>0.84</v>
      </c>
      <c r="F21" s="1" t="str">
        <f t="shared" si="1"/>
        <v>0.78</v>
      </c>
      <c r="G21" s="1" t="str">
        <f t="shared" si="1"/>
        <v>1.00</v>
      </c>
      <c r="H21" s="1" t="str">
        <f t="shared" si="1"/>
        <v>0.91</v>
      </c>
      <c r="I21" s="1" t="str">
        <f t="shared" si="1"/>
        <v>0.88</v>
      </c>
      <c r="J21" s="1" t="str">
        <f t="shared" si="1"/>
        <v>1.00</v>
      </c>
      <c r="K21" s="1" t="str">
        <f t="shared" si="1"/>
        <v>0.84</v>
      </c>
      <c r="L21" s="1" t="str">
        <f t="shared" si="1"/>
        <v>1.00</v>
      </c>
      <c r="M21" s="1" t="str">
        <f t="shared" si="1"/>
        <v>1.00</v>
      </c>
      <c r="N21" s="1" t="str">
        <f t="shared" si="1"/>
        <v>1.00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0.88</v>
      </c>
      <c r="C22" s="1" t="str">
        <f t="shared" si="2"/>
        <v>0.86</v>
      </c>
      <c r="D22" s="1" t="str">
        <f t="shared" si="2"/>
        <v>0.81</v>
      </c>
      <c r="E22" s="1" t="str">
        <f t="shared" si="2"/>
        <v>0.90</v>
      </c>
      <c r="F22" s="1" t="str">
        <f t="shared" si="2"/>
        <v>0.97</v>
      </c>
      <c r="G22" s="1" t="str">
        <f t="shared" si="2"/>
        <v>0.75</v>
      </c>
      <c r="H22" s="1" t="str">
        <f t="shared" si="2"/>
        <v>0.55</v>
      </c>
      <c r="I22" s="1" t="str">
        <f t="shared" si="2"/>
        <v>0.86</v>
      </c>
      <c r="J22" s="1" t="str">
        <f t="shared" si="2"/>
        <v>0.94</v>
      </c>
      <c r="K22" s="1" t="str">
        <f t="shared" si="2"/>
        <v>0.92</v>
      </c>
      <c r="L22" s="1" t="str">
        <f t="shared" si="2"/>
        <v>0.70</v>
      </c>
      <c r="M22" s="1" t="str">
        <f t="shared" si="2"/>
        <v>0.94</v>
      </c>
      <c r="N22" s="1" t="str">
        <f t="shared" si="2"/>
        <v>0.97</v>
      </c>
      <c r="O22" s="1" t="str">
        <f t="shared" si="2"/>
        <v/>
      </c>
    </row>
    <row r="23">
      <c r="A23" s="1">
        <v>2.0</v>
      </c>
      <c r="B23" s="1" t="str">
        <f t="shared" ref="B23:O23" si="3">LEFT(B43,4)</f>
        <v>0.92</v>
      </c>
      <c r="C23" s="1" t="str">
        <f t="shared" si="3"/>
        <v>0.90</v>
      </c>
      <c r="D23" s="1" t="str">
        <f t="shared" si="3"/>
        <v>0.93</v>
      </c>
      <c r="E23" s="1" t="str">
        <f t="shared" si="3"/>
        <v>0.97</v>
      </c>
      <c r="F23" s="1" t="str">
        <f t="shared" si="3"/>
        <v>0.91</v>
      </c>
      <c r="G23" s="1" t="str">
        <f t="shared" si="3"/>
        <v>0.94</v>
      </c>
      <c r="H23" s="1" t="str">
        <f t="shared" si="3"/>
        <v>0.97</v>
      </c>
      <c r="I23" s="1" t="str">
        <f t="shared" si="3"/>
        <v>0.94</v>
      </c>
      <c r="J23" s="1" t="str">
        <f t="shared" si="3"/>
        <v>0.86</v>
      </c>
      <c r="K23" s="1" t="str">
        <f t="shared" si="3"/>
        <v>0.95</v>
      </c>
      <c r="L23" s="1" t="str">
        <f t="shared" si="3"/>
        <v>0.87</v>
      </c>
      <c r="M23" s="1" t="str">
        <f t="shared" si="3"/>
        <v>0.98</v>
      </c>
      <c r="N23" s="1" t="str">
        <f t="shared" si="3"/>
        <v>0.85</v>
      </c>
      <c r="O23" s="1" t="str">
        <f t="shared" si="3"/>
        <v/>
      </c>
    </row>
    <row r="24">
      <c r="A24" s="1">
        <v>3.0</v>
      </c>
      <c r="B24" s="1" t="str">
        <f t="shared" ref="B24:O24" si="4">LEFT(B44,4)</f>
        <v>0.99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0.90</v>
      </c>
      <c r="G24" s="1" t="str">
        <f t="shared" si="4"/>
        <v>0.99</v>
      </c>
      <c r="H24" s="1" t="str">
        <f t="shared" si="4"/>
        <v>0.97</v>
      </c>
      <c r="I24" s="1" t="str">
        <f t="shared" si="4"/>
        <v>0.93</v>
      </c>
      <c r="J24" s="1" t="str">
        <f t="shared" si="4"/>
        <v>0.99</v>
      </c>
      <c r="K24" s="1" t="str">
        <f t="shared" si="4"/>
        <v>0.97</v>
      </c>
      <c r="L24" s="1" t="str">
        <f t="shared" si="4"/>
        <v>0.97</v>
      </c>
      <c r="M24" s="1" t="str">
        <f t="shared" si="4"/>
        <v>0.96</v>
      </c>
      <c r="N24" s="1" t="str">
        <f t="shared" si="4"/>
        <v>0.97</v>
      </c>
      <c r="O24" s="1" t="str">
        <f t="shared" si="4"/>
        <v/>
      </c>
    </row>
    <row r="25">
      <c r="A25" s="1">
        <v>4.0</v>
      </c>
      <c r="B25" s="1" t="str">
        <f t="shared" ref="B25:O25" si="5">LEFT(B45,4)</f>
        <v>0.94</v>
      </c>
      <c r="C25" s="1" t="str">
        <f t="shared" si="5"/>
        <v>0.94</v>
      </c>
      <c r="D25" s="1" t="str">
        <f t="shared" si="5"/>
        <v>0.97</v>
      </c>
      <c r="E25" s="1" t="str">
        <f t="shared" si="5"/>
        <v>0.94</v>
      </c>
      <c r="F25" s="1" t="str">
        <f t="shared" si="5"/>
        <v>0.86</v>
      </c>
      <c r="G25" s="1" t="str">
        <f t="shared" si="5"/>
        <v>0.95</v>
      </c>
      <c r="H25" s="1" t="str">
        <f t="shared" si="5"/>
        <v>0.95</v>
      </c>
      <c r="I25" s="1" t="str">
        <f t="shared" si="5"/>
        <v>0.98</v>
      </c>
      <c r="J25" s="1" t="str">
        <f t="shared" si="5"/>
        <v>0.84</v>
      </c>
      <c r="K25" s="1" t="str">
        <f t="shared" si="5"/>
        <v>0.95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0.98</v>
      </c>
      <c r="O25" s="1" t="str">
        <f t="shared" si="5"/>
        <v/>
      </c>
    </row>
    <row r="26">
      <c r="A26" s="1">
        <v>5.0</v>
      </c>
      <c r="B26" s="1" t="str">
        <f t="shared" ref="B26:O26" si="6">LEFT(B46,4)</f>
        <v>0.72</v>
      </c>
      <c r="C26" s="1" t="str">
        <f t="shared" si="6"/>
        <v>0.81</v>
      </c>
      <c r="D26" s="1" t="str">
        <f t="shared" si="6"/>
        <v>0.73</v>
      </c>
      <c r="E26" s="1" t="str">
        <f t="shared" si="6"/>
        <v>0.97</v>
      </c>
      <c r="F26" s="1" t="str">
        <f t="shared" si="6"/>
        <v>0.62</v>
      </c>
      <c r="G26" s="1" t="str">
        <f t="shared" si="6"/>
        <v>0.76</v>
      </c>
      <c r="H26" s="1" t="str">
        <f t="shared" si="6"/>
        <v>0.47</v>
      </c>
      <c r="I26" s="1" t="str">
        <f t="shared" si="6"/>
        <v>0.78</v>
      </c>
      <c r="J26" s="1" t="str">
        <f t="shared" si="6"/>
        <v>0.91</v>
      </c>
      <c r="K26" s="1" t="str">
        <f t="shared" si="6"/>
        <v>0.73</v>
      </c>
      <c r="L26" s="1" t="str">
        <f t="shared" si="6"/>
        <v>0.73</v>
      </c>
      <c r="M26" s="1" t="str">
        <f t="shared" si="6"/>
        <v>1.00</v>
      </c>
      <c r="N26" s="1" t="str">
        <f t="shared" si="6"/>
        <v>0.89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/>
      </c>
      <c r="C27" s="1" t="str">
        <f t="shared" si="7"/>
        <v>0.76</v>
      </c>
      <c r="D27" s="1" t="str">
        <f t="shared" si="7"/>
        <v>0.33</v>
      </c>
      <c r="E27" s="1" t="str">
        <f t="shared" si="7"/>
        <v>1.00</v>
      </c>
      <c r="F27" s="1" t="str">
        <f t="shared" si="7"/>
        <v>0.75</v>
      </c>
      <c r="G27" s="1" t="str">
        <f t="shared" si="7"/>
        <v/>
      </c>
      <c r="H27" s="1" t="str">
        <f t="shared" si="7"/>
        <v/>
      </c>
      <c r="I27" s="1" t="str">
        <f t="shared" si="7"/>
        <v>0.89</v>
      </c>
      <c r="J27" s="1" t="str">
        <f t="shared" si="7"/>
        <v/>
      </c>
      <c r="K27" s="1" t="str">
        <f t="shared" si="7"/>
        <v/>
      </c>
      <c r="L27" s="1" t="str">
        <f t="shared" si="7"/>
        <v>0.33</v>
      </c>
      <c r="M27" s="1" t="str">
        <f t="shared" si="7"/>
        <v>0.50</v>
      </c>
      <c r="N27" s="1" t="str">
        <f t="shared" si="7"/>
        <v/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0.80</v>
      </c>
      <c r="C28" s="1" t="str">
        <f t="shared" si="8"/>
        <v>0.77</v>
      </c>
      <c r="D28" s="1" t="str">
        <f t="shared" si="8"/>
        <v>0.81</v>
      </c>
      <c r="E28" s="1" t="str">
        <f t="shared" si="8"/>
        <v>0.73</v>
      </c>
      <c r="F28" s="1" t="str">
        <f t="shared" si="8"/>
        <v>0.75</v>
      </c>
      <c r="G28" s="1" t="str">
        <f t="shared" si="8"/>
        <v>1.00</v>
      </c>
      <c r="H28" s="1" t="str">
        <f t="shared" si="8"/>
        <v>0.83</v>
      </c>
      <c r="I28" s="1" t="str">
        <f t="shared" si="8"/>
        <v>0.82</v>
      </c>
      <c r="J28" s="1" t="str">
        <f t="shared" si="8"/>
        <v>0.50</v>
      </c>
      <c r="K28" s="1" t="str">
        <f t="shared" si="8"/>
        <v>0.88</v>
      </c>
      <c r="L28" s="1" t="str">
        <f t="shared" si="8"/>
        <v>0.89</v>
      </c>
      <c r="M28" s="1" t="str">
        <f t="shared" si="8"/>
        <v>0.83</v>
      </c>
      <c r="N28" s="1" t="str">
        <f t="shared" si="8"/>
        <v>0.86</v>
      </c>
      <c r="O28" s="1" t="str">
        <f t="shared" si="8"/>
        <v/>
      </c>
    </row>
    <row r="29">
      <c r="A29" s="1">
        <v>8.0</v>
      </c>
      <c r="B29" s="1" t="str">
        <f t="shared" ref="B29:O29" si="9">LEFT(B49,4)</f>
        <v>0.75</v>
      </c>
      <c r="C29" s="1" t="str">
        <f t="shared" si="9"/>
        <v>0.73</v>
      </c>
      <c r="D29" s="1" t="str">
        <f t="shared" si="9"/>
        <v>0.86</v>
      </c>
      <c r="E29" s="1" t="str">
        <f t="shared" si="9"/>
        <v>0.84</v>
      </c>
      <c r="F29" s="1" t="str">
        <f t="shared" si="9"/>
        <v>1.00</v>
      </c>
      <c r="G29" s="1" t="str">
        <f t="shared" si="9"/>
        <v>0.80</v>
      </c>
      <c r="H29" s="1" t="str">
        <f t="shared" si="9"/>
        <v>0.77</v>
      </c>
      <c r="I29" s="1" t="str">
        <f t="shared" si="9"/>
        <v>0.79</v>
      </c>
      <c r="J29" s="1" t="str">
        <f t="shared" si="9"/>
        <v>1.00</v>
      </c>
      <c r="K29" s="1" t="str">
        <f t="shared" si="9"/>
        <v>0.82</v>
      </c>
      <c r="L29" s="1" t="str">
        <f t="shared" si="9"/>
        <v>0.81</v>
      </c>
      <c r="M29" s="1" t="str">
        <f t="shared" si="9"/>
        <v>1.00</v>
      </c>
      <c r="N29" s="1" t="str">
        <f t="shared" si="9"/>
        <v>0.86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0.90</v>
      </c>
      <c r="C30" s="1" t="str">
        <f t="shared" si="10"/>
        <v>0.87</v>
      </c>
      <c r="D30" s="1" t="str">
        <f t="shared" si="10"/>
        <v>0.89</v>
      </c>
      <c r="E30" s="1" t="str">
        <f t="shared" si="10"/>
        <v>0.92</v>
      </c>
      <c r="F30" s="1" t="str">
        <f t="shared" si="10"/>
        <v>0.89</v>
      </c>
      <c r="G30" s="1" t="str">
        <f t="shared" si="10"/>
        <v>0.79</v>
      </c>
      <c r="H30" s="1" t="str">
        <f t="shared" si="10"/>
        <v>0.87</v>
      </c>
      <c r="I30" s="1" t="str">
        <f t="shared" si="10"/>
        <v>0.85</v>
      </c>
      <c r="J30" s="1" t="str">
        <f t="shared" si="10"/>
        <v>0.88</v>
      </c>
      <c r="K30" s="1" t="str">
        <f t="shared" si="10"/>
        <v>0.80</v>
      </c>
      <c r="L30" s="1" t="str">
        <f t="shared" si="10"/>
        <v>0.75</v>
      </c>
      <c r="M30" s="1" t="str">
        <f t="shared" si="10"/>
        <v>0.95</v>
      </c>
      <c r="N30" s="1" t="str">
        <f t="shared" si="10"/>
        <v>0.94</v>
      </c>
      <c r="O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</row>
    <row r="41">
      <c r="A41" s="1">
        <v>0.0</v>
      </c>
      <c r="B41" s="1" t="s">
        <v>63</v>
      </c>
      <c r="C41" s="1" t="s">
        <v>82</v>
      </c>
      <c r="D41" s="1" t="s">
        <v>76</v>
      </c>
      <c r="E41" s="1" t="s">
        <v>70</v>
      </c>
      <c r="F41" s="1" t="s">
        <v>86</v>
      </c>
      <c r="G41" s="1" t="s">
        <v>56</v>
      </c>
      <c r="H41" s="1" t="s">
        <v>54</v>
      </c>
      <c r="I41" s="1" t="s">
        <v>81</v>
      </c>
      <c r="J41" s="1" t="s">
        <v>56</v>
      </c>
      <c r="K41" s="1" t="s">
        <v>70</v>
      </c>
      <c r="L41" s="1" t="s">
        <v>56</v>
      </c>
      <c r="M41" s="1" t="s">
        <v>56</v>
      </c>
      <c r="N41" s="1" t="s">
        <v>56</v>
      </c>
    </row>
    <row r="42">
      <c r="A42" s="1">
        <v>1.0</v>
      </c>
      <c r="B42" s="1" t="s">
        <v>81</v>
      </c>
      <c r="C42" s="1" t="s">
        <v>58</v>
      </c>
      <c r="D42" s="1" t="s">
        <v>84</v>
      </c>
      <c r="E42" s="1" t="s">
        <v>63</v>
      </c>
      <c r="F42" s="1" t="s">
        <v>83</v>
      </c>
      <c r="G42" s="1" t="s">
        <v>67</v>
      </c>
      <c r="H42" s="1" t="s">
        <v>111</v>
      </c>
      <c r="I42" s="1" t="s">
        <v>58</v>
      </c>
      <c r="J42" s="1" t="s">
        <v>76</v>
      </c>
      <c r="K42" s="1" t="s">
        <v>55</v>
      </c>
      <c r="L42" s="1" t="s">
        <v>85</v>
      </c>
      <c r="M42" s="1" t="s">
        <v>76</v>
      </c>
      <c r="N42" s="1" t="s">
        <v>83</v>
      </c>
    </row>
    <row r="43">
      <c r="A43" s="1">
        <v>2.0</v>
      </c>
      <c r="B43" s="1" t="s">
        <v>55</v>
      </c>
      <c r="C43" s="1" t="s">
        <v>63</v>
      </c>
      <c r="D43" s="1" t="s">
        <v>60</v>
      </c>
      <c r="E43" s="1" t="s">
        <v>83</v>
      </c>
      <c r="F43" s="1" t="s">
        <v>54</v>
      </c>
      <c r="G43" s="1" t="s">
        <v>76</v>
      </c>
      <c r="H43" s="1" t="s">
        <v>83</v>
      </c>
      <c r="I43" s="1" t="s">
        <v>76</v>
      </c>
      <c r="J43" s="1" t="s">
        <v>58</v>
      </c>
      <c r="K43" s="1" t="s">
        <v>71</v>
      </c>
      <c r="L43" s="1" t="s">
        <v>53</v>
      </c>
      <c r="M43" s="1" t="s">
        <v>65</v>
      </c>
      <c r="N43" s="1" t="s">
        <v>69</v>
      </c>
    </row>
    <row r="44">
      <c r="A44" s="1">
        <v>3.0</v>
      </c>
      <c r="B44" s="1" t="s">
        <v>75</v>
      </c>
      <c r="C44" s="1" t="s">
        <v>83</v>
      </c>
      <c r="D44" s="1" t="s">
        <v>65</v>
      </c>
      <c r="E44" s="1" t="s">
        <v>65</v>
      </c>
      <c r="F44" s="1" t="s">
        <v>63</v>
      </c>
      <c r="G44" s="1" t="s">
        <v>75</v>
      </c>
      <c r="H44" s="1" t="s">
        <v>83</v>
      </c>
      <c r="I44" s="1" t="s">
        <v>60</v>
      </c>
      <c r="J44" s="1" t="s">
        <v>75</v>
      </c>
      <c r="K44" s="1" t="s">
        <v>83</v>
      </c>
      <c r="L44" s="1" t="s">
        <v>83</v>
      </c>
      <c r="M44" s="1" t="s">
        <v>82</v>
      </c>
      <c r="N44" s="1" t="s">
        <v>83</v>
      </c>
    </row>
    <row r="45">
      <c r="A45" s="1">
        <v>4.0</v>
      </c>
      <c r="B45" s="1" t="s">
        <v>76</v>
      </c>
      <c r="C45" s="1" t="s">
        <v>76</v>
      </c>
      <c r="D45" s="1" t="s">
        <v>83</v>
      </c>
      <c r="E45" s="1" t="s">
        <v>76</v>
      </c>
      <c r="F45" s="1" t="s">
        <v>58</v>
      </c>
      <c r="G45" s="1" t="s">
        <v>71</v>
      </c>
      <c r="H45" s="1" t="s">
        <v>71</v>
      </c>
      <c r="I45" s="1" t="s">
        <v>65</v>
      </c>
      <c r="J45" s="1" t="s">
        <v>70</v>
      </c>
      <c r="K45" s="1" t="s">
        <v>71</v>
      </c>
      <c r="L45" s="1" t="s">
        <v>75</v>
      </c>
      <c r="M45" s="1" t="s">
        <v>75</v>
      </c>
      <c r="N45" s="1" t="s">
        <v>65</v>
      </c>
    </row>
    <row r="46">
      <c r="A46" s="1">
        <v>5.0</v>
      </c>
      <c r="B46" s="1" t="s">
        <v>89</v>
      </c>
      <c r="C46" s="1" t="s">
        <v>84</v>
      </c>
      <c r="D46" s="1" t="s">
        <v>72</v>
      </c>
      <c r="E46" s="1" t="s">
        <v>83</v>
      </c>
      <c r="F46" s="1" t="s">
        <v>92</v>
      </c>
      <c r="G46" s="1" t="s">
        <v>62</v>
      </c>
      <c r="H46" s="1" t="s">
        <v>107</v>
      </c>
      <c r="I46" s="1" t="s">
        <v>86</v>
      </c>
      <c r="J46" s="1" t="s">
        <v>54</v>
      </c>
      <c r="K46" s="1" t="s">
        <v>72</v>
      </c>
      <c r="L46" s="1" t="s">
        <v>72</v>
      </c>
      <c r="M46" s="1" t="s">
        <v>56</v>
      </c>
      <c r="N46" s="1" t="s">
        <v>61</v>
      </c>
    </row>
    <row r="47">
      <c r="A47" s="1">
        <v>6.0</v>
      </c>
      <c r="B47" s="1"/>
      <c r="C47" s="1" t="s">
        <v>62</v>
      </c>
      <c r="D47" s="1" t="s">
        <v>87</v>
      </c>
      <c r="E47" s="1" t="s">
        <v>56</v>
      </c>
      <c r="F47" s="1" t="s">
        <v>67</v>
      </c>
      <c r="G47" s="1"/>
      <c r="H47" s="1"/>
      <c r="I47" s="1" t="s">
        <v>61</v>
      </c>
      <c r="K47" s="1"/>
      <c r="L47" s="1" t="s">
        <v>87</v>
      </c>
      <c r="M47" s="1" t="s">
        <v>73</v>
      </c>
      <c r="N47" s="1"/>
    </row>
    <row r="48">
      <c r="A48" s="1">
        <v>7.0</v>
      </c>
      <c r="B48" s="1" t="s">
        <v>59</v>
      </c>
      <c r="C48" s="1" t="s">
        <v>57</v>
      </c>
      <c r="D48" s="1" t="s">
        <v>84</v>
      </c>
      <c r="E48" s="1" t="s">
        <v>72</v>
      </c>
      <c r="F48" s="1" t="s">
        <v>67</v>
      </c>
      <c r="G48" s="1" t="s">
        <v>56</v>
      </c>
      <c r="H48" s="1" t="s">
        <v>64</v>
      </c>
      <c r="I48" s="1" t="s">
        <v>79</v>
      </c>
      <c r="J48" s="1" t="s">
        <v>73</v>
      </c>
      <c r="K48" s="1" t="s">
        <v>81</v>
      </c>
      <c r="L48" s="1" t="s">
        <v>61</v>
      </c>
      <c r="M48" s="1" t="s">
        <v>64</v>
      </c>
      <c r="N48" s="1" t="s">
        <v>58</v>
      </c>
    </row>
    <row r="49">
      <c r="A49" s="1">
        <v>8.0</v>
      </c>
      <c r="B49" s="1" t="s">
        <v>67</v>
      </c>
      <c r="C49" s="1" t="s">
        <v>72</v>
      </c>
      <c r="D49" s="1" t="s">
        <v>58</v>
      </c>
      <c r="E49" s="1" t="s">
        <v>70</v>
      </c>
      <c r="F49" s="1" t="s">
        <v>56</v>
      </c>
      <c r="G49" s="1" t="s">
        <v>59</v>
      </c>
      <c r="H49" s="1" t="s">
        <v>57</v>
      </c>
      <c r="I49" s="1" t="s">
        <v>78</v>
      </c>
      <c r="J49" s="1" t="s">
        <v>56</v>
      </c>
      <c r="K49" s="1" t="s">
        <v>79</v>
      </c>
      <c r="L49" s="1" t="s">
        <v>84</v>
      </c>
      <c r="M49" s="1" t="s">
        <v>56</v>
      </c>
      <c r="N49" s="1" t="s">
        <v>58</v>
      </c>
    </row>
    <row r="50">
      <c r="A50" s="1">
        <v>9.0</v>
      </c>
      <c r="B50" s="1" t="s">
        <v>63</v>
      </c>
      <c r="C50" s="1" t="s">
        <v>53</v>
      </c>
      <c r="D50" s="1" t="s">
        <v>61</v>
      </c>
      <c r="E50" s="1" t="s">
        <v>55</v>
      </c>
      <c r="F50" s="1" t="s">
        <v>61</v>
      </c>
      <c r="G50" s="1" t="s">
        <v>78</v>
      </c>
      <c r="H50" s="1" t="s">
        <v>53</v>
      </c>
      <c r="I50" s="1" t="s">
        <v>69</v>
      </c>
      <c r="J50" s="1" t="s">
        <v>81</v>
      </c>
      <c r="K50" s="1" t="s">
        <v>59</v>
      </c>
      <c r="L50" s="1" t="s">
        <v>67</v>
      </c>
      <c r="M50" s="1" t="s">
        <v>71</v>
      </c>
      <c r="N50" s="1" t="s">
        <v>76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</row>
    <row r="2">
      <c r="A2" s="1">
        <v>0.0</v>
      </c>
      <c r="B2" s="1">
        <v>67.0</v>
      </c>
      <c r="C2" s="1">
        <v>1198.0</v>
      </c>
      <c r="D2" s="1">
        <v>1099.0</v>
      </c>
      <c r="E2" s="1">
        <v>36.0</v>
      </c>
      <c r="F2" s="1">
        <v>6.0</v>
      </c>
      <c r="G2" s="1">
        <v>21.0</v>
      </c>
      <c r="H2" s="1">
        <v>46.0</v>
      </c>
      <c r="I2" s="1">
        <v>22.0</v>
      </c>
      <c r="J2" s="1">
        <v>3.0</v>
      </c>
      <c r="K2" s="1">
        <v>39.0</v>
      </c>
      <c r="L2" s="1">
        <v>1.0</v>
      </c>
      <c r="M2" s="1">
        <v>0.0</v>
      </c>
      <c r="N2" s="1">
        <v>0.0</v>
      </c>
      <c r="O2" s="1">
        <v>1.0</v>
      </c>
      <c r="P2" s="1">
        <v>0.0</v>
      </c>
    </row>
    <row r="3">
      <c r="A3" s="1">
        <v>1.0</v>
      </c>
      <c r="B3" s="1">
        <v>101.0</v>
      </c>
      <c r="C3" s="1">
        <v>104.0</v>
      </c>
      <c r="D3" s="1">
        <v>37.0</v>
      </c>
      <c r="E3" s="1">
        <v>790.0</v>
      </c>
      <c r="F3" s="1">
        <v>9823.0</v>
      </c>
      <c r="G3" s="1">
        <v>13.0</v>
      </c>
      <c r="H3" s="1">
        <v>28.0</v>
      </c>
      <c r="I3" s="1">
        <v>15.0</v>
      </c>
      <c r="J3" s="1">
        <v>12.0</v>
      </c>
      <c r="K3" s="1">
        <v>13.0</v>
      </c>
      <c r="L3" s="1">
        <v>4.0</v>
      </c>
      <c r="M3" s="1">
        <v>7.0</v>
      </c>
      <c r="N3" s="1">
        <v>22.0</v>
      </c>
      <c r="O3" s="1">
        <v>24.0</v>
      </c>
      <c r="P3" s="1">
        <v>1.0</v>
      </c>
    </row>
    <row r="4">
      <c r="A4" s="1">
        <v>2.0</v>
      </c>
      <c r="B4" s="1">
        <v>457.0</v>
      </c>
      <c r="C4" s="1">
        <v>111.0</v>
      </c>
      <c r="D4" s="1">
        <v>306.0</v>
      </c>
      <c r="E4" s="1">
        <v>3108.0</v>
      </c>
      <c r="F4" s="1">
        <v>1322.0</v>
      </c>
      <c r="G4" s="1">
        <v>83.0</v>
      </c>
      <c r="H4" s="1">
        <v>410.0</v>
      </c>
      <c r="I4" s="1">
        <v>27.0</v>
      </c>
      <c r="J4" s="1">
        <v>62.0</v>
      </c>
      <c r="K4" s="1">
        <v>111.0</v>
      </c>
      <c r="L4" s="1">
        <v>42.0</v>
      </c>
      <c r="M4" s="1">
        <v>0.0</v>
      </c>
      <c r="N4" s="1">
        <v>6.0</v>
      </c>
      <c r="O4" s="1">
        <v>0.0</v>
      </c>
      <c r="P4" s="1">
        <v>0.0</v>
      </c>
    </row>
    <row r="5">
      <c r="A5" s="1">
        <v>3.0</v>
      </c>
      <c r="B5" s="1">
        <v>12701.0</v>
      </c>
      <c r="C5" s="1">
        <v>2165.0</v>
      </c>
      <c r="D5" s="1">
        <v>3731.0</v>
      </c>
      <c r="E5" s="1">
        <v>4456.0</v>
      </c>
      <c r="F5" s="1">
        <v>604.0</v>
      </c>
      <c r="G5" s="1">
        <v>3712.0</v>
      </c>
      <c r="H5" s="1">
        <v>1778.0</v>
      </c>
      <c r="I5" s="1">
        <v>16.0</v>
      </c>
      <c r="J5" s="1">
        <v>3235.0</v>
      </c>
      <c r="K5" s="1">
        <v>486.0</v>
      </c>
      <c r="L5" s="1">
        <v>27.0</v>
      </c>
      <c r="M5" s="1">
        <v>10.0</v>
      </c>
      <c r="N5" s="1">
        <v>16.0</v>
      </c>
      <c r="O5" s="1">
        <v>1.0</v>
      </c>
      <c r="P5" s="1">
        <v>2.0</v>
      </c>
    </row>
    <row r="6">
      <c r="A6" s="1">
        <v>4.0</v>
      </c>
      <c r="B6" s="1">
        <v>111.0</v>
      </c>
      <c r="C6" s="1">
        <v>250.0</v>
      </c>
      <c r="D6" s="1">
        <v>702.0</v>
      </c>
      <c r="E6" s="1">
        <v>422.0</v>
      </c>
      <c r="F6" s="1">
        <v>186.0</v>
      </c>
      <c r="G6" s="1">
        <v>39.0</v>
      </c>
      <c r="H6" s="1">
        <v>444.0</v>
      </c>
      <c r="I6" s="1">
        <v>4423.0</v>
      </c>
      <c r="J6" s="1">
        <v>38.0</v>
      </c>
      <c r="K6" s="1">
        <v>66.0</v>
      </c>
      <c r="L6" s="1">
        <v>7969.0</v>
      </c>
      <c r="M6" s="1">
        <v>5445.0</v>
      </c>
      <c r="N6" s="1">
        <v>6392.0</v>
      </c>
      <c r="O6" s="1">
        <v>5014.0</v>
      </c>
      <c r="P6" s="1">
        <v>1068.0</v>
      </c>
    </row>
    <row r="7">
      <c r="A7" s="1">
        <v>5.0</v>
      </c>
      <c r="B7" s="1">
        <v>1929.0</v>
      </c>
      <c r="C7" s="1">
        <v>2992.0</v>
      </c>
      <c r="D7" s="1">
        <v>6954.0</v>
      </c>
      <c r="E7" s="1">
        <v>2592.0</v>
      </c>
      <c r="F7" s="1">
        <v>96.0</v>
      </c>
      <c r="G7" s="1">
        <v>3272.0</v>
      </c>
      <c r="H7" s="1">
        <v>954.0</v>
      </c>
      <c r="I7" s="1">
        <v>1302.0</v>
      </c>
      <c r="J7" s="1">
        <v>1210.0</v>
      </c>
      <c r="K7" s="1">
        <v>317.0</v>
      </c>
      <c r="L7" s="1">
        <v>284.0</v>
      </c>
      <c r="M7" s="1">
        <v>215.0</v>
      </c>
      <c r="N7" s="1">
        <v>152.0</v>
      </c>
      <c r="O7" s="1">
        <v>896.0</v>
      </c>
      <c r="P7" s="1">
        <v>5.0</v>
      </c>
    </row>
    <row r="8">
      <c r="A8" s="1">
        <v>6.0</v>
      </c>
      <c r="B8" s="1">
        <v>15.0</v>
      </c>
      <c r="C8" s="1">
        <v>64.0</v>
      </c>
      <c r="D8" s="1">
        <v>101.0</v>
      </c>
      <c r="E8" s="1">
        <v>198.0</v>
      </c>
      <c r="F8" s="1">
        <v>8.0</v>
      </c>
      <c r="G8" s="1">
        <v>37.0</v>
      </c>
      <c r="H8" s="1">
        <v>8.0</v>
      </c>
      <c r="I8" s="1">
        <v>46.0</v>
      </c>
      <c r="J8" s="1">
        <v>7.0</v>
      </c>
      <c r="K8" s="1">
        <v>5.0</v>
      </c>
      <c r="L8" s="1">
        <v>14.0</v>
      </c>
      <c r="M8" s="1">
        <v>0.0</v>
      </c>
      <c r="N8" s="1">
        <v>5.0</v>
      </c>
      <c r="O8" s="1">
        <v>4.0</v>
      </c>
      <c r="P8" s="1">
        <v>0.0</v>
      </c>
    </row>
    <row r="9">
      <c r="A9" s="1">
        <v>7.0</v>
      </c>
      <c r="B9" s="1">
        <v>2.0</v>
      </c>
      <c r="C9" s="1">
        <v>38.0</v>
      </c>
      <c r="D9" s="1">
        <v>22.0</v>
      </c>
      <c r="E9" s="1">
        <v>6.0</v>
      </c>
      <c r="F9" s="1">
        <v>64.0</v>
      </c>
      <c r="G9" s="1">
        <v>0.0</v>
      </c>
      <c r="H9" s="1">
        <v>5.0</v>
      </c>
      <c r="I9" s="1">
        <v>35.0</v>
      </c>
      <c r="J9" s="1">
        <v>2.0</v>
      </c>
      <c r="K9" s="1">
        <v>2.0</v>
      </c>
      <c r="L9" s="1">
        <v>7.0</v>
      </c>
      <c r="M9" s="1">
        <v>14.0</v>
      </c>
      <c r="N9" s="1">
        <v>5.0</v>
      </c>
      <c r="O9" s="1">
        <v>27.0</v>
      </c>
      <c r="P9" s="1">
        <v>0.0</v>
      </c>
    </row>
    <row r="10">
      <c r="A10" s="1">
        <v>8.0</v>
      </c>
      <c r="B10" s="1">
        <v>50.0</v>
      </c>
      <c r="C10" s="1">
        <v>48.0</v>
      </c>
      <c r="D10" s="1">
        <v>187.0</v>
      </c>
      <c r="E10" s="1">
        <v>224.0</v>
      </c>
      <c r="F10" s="1">
        <v>9.0</v>
      </c>
      <c r="G10" s="1">
        <v>33.0</v>
      </c>
      <c r="H10" s="1">
        <v>145.0</v>
      </c>
      <c r="I10" s="1">
        <v>25.0</v>
      </c>
      <c r="J10" s="1">
        <v>18.0</v>
      </c>
      <c r="K10" s="1">
        <v>26.0</v>
      </c>
      <c r="L10" s="1">
        <v>10.0</v>
      </c>
      <c r="M10" s="1">
        <v>3.0</v>
      </c>
      <c r="N10" s="1">
        <v>6.0</v>
      </c>
      <c r="O10" s="1">
        <v>2.0</v>
      </c>
      <c r="P10" s="1">
        <v>0.0</v>
      </c>
    </row>
    <row r="11">
      <c r="A11" s="1">
        <v>9.0</v>
      </c>
      <c r="B11" s="1">
        <v>79.0</v>
      </c>
      <c r="C11" s="1">
        <v>176.0</v>
      </c>
      <c r="D11" s="1">
        <v>433.0</v>
      </c>
      <c r="E11" s="1">
        <v>43.0</v>
      </c>
      <c r="F11" s="1">
        <v>19.0</v>
      </c>
      <c r="G11" s="1">
        <v>8.0</v>
      </c>
      <c r="H11" s="1">
        <v>106.0</v>
      </c>
      <c r="I11" s="1">
        <v>59.0</v>
      </c>
      <c r="J11" s="1">
        <v>6.0</v>
      </c>
      <c r="K11" s="1">
        <v>17.0</v>
      </c>
      <c r="L11" s="1">
        <v>23.0</v>
      </c>
      <c r="M11" s="1">
        <v>64.0</v>
      </c>
      <c r="N11" s="1">
        <v>42.0</v>
      </c>
      <c r="O11" s="1">
        <v>41.0</v>
      </c>
      <c r="P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</row>
    <row r="21">
      <c r="A21" s="1">
        <v>0.0</v>
      </c>
      <c r="B21" s="1" t="str">
        <f t="shared" ref="B21:P21" si="1">LEFT(B41,4)</f>
        <v>0.93</v>
      </c>
      <c r="C21" s="1" t="str">
        <f t="shared" si="1"/>
        <v>0.96</v>
      </c>
      <c r="D21" s="1" t="str">
        <f t="shared" si="1"/>
        <v>0.95</v>
      </c>
      <c r="E21" s="1" t="str">
        <f t="shared" si="1"/>
        <v>0.89</v>
      </c>
      <c r="F21" s="1" t="str">
        <f t="shared" si="1"/>
        <v>1.00</v>
      </c>
      <c r="G21" s="1" t="str">
        <f t="shared" si="1"/>
        <v>0.81</v>
      </c>
      <c r="H21" s="1" t="str">
        <f t="shared" si="1"/>
        <v>0.89</v>
      </c>
      <c r="I21" s="1" t="str">
        <f t="shared" si="1"/>
        <v>0.73</v>
      </c>
      <c r="J21" s="1" t="str">
        <f t="shared" si="1"/>
        <v>1.00</v>
      </c>
      <c r="K21" s="1" t="str">
        <f t="shared" si="1"/>
        <v>0.97</v>
      </c>
      <c r="L21" s="1" t="str">
        <f t="shared" si="1"/>
        <v>0.00</v>
      </c>
      <c r="M21" s="1" t="str">
        <f t="shared" si="1"/>
        <v/>
      </c>
      <c r="N21" s="1" t="str">
        <f t="shared" si="1"/>
        <v/>
      </c>
      <c r="O21" s="1" t="str">
        <f t="shared" si="1"/>
        <v>0.00</v>
      </c>
      <c r="P21" s="1" t="str">
        <f t="shared" si="1"/>
        <v/>
      </c>
    </row>
    <row r="22">
      <c r="A22" s="1">
        <v>1.0</v>
      </c>
      <c r="B22" s="1" t="str">
        <f t="shared" ref="B22:P22" si="2">LEFT(B42,4)</f>
        <v>0.90</v>
      </c>
      <c r="C22" s="1" t="str">
        <f t="shared" si="2"/>
        <v>0.88</v>
      </c>
      <c r="D22" s="1" t="str">
        <f t="shared" si="2"/>
        <v>0.86</v>
      </c>
      <c r="E22" s="1" t="str">
        <f t="shared" si="2"/>
        <v>0.90</v>
      </c>
      <c r="F22" s="1" t="str">
        <f t="shared" si="2"/>
        <v>0.97</v>
      </c>
      <c r="G22" s="1" t="str">
        <f t="shared" si="2"/>
        <v>0.77</v>
      </c>
      <c r="H22" s="1" t="str">
        <f t="shared" si="2"/>
        <v>0.89</v>
      </c>
      <c r="I22" s="1" t="str">
        <f t="shared" si="2"/>
        <v>0.73</v>
      </c>
      <c r="J22" s="1" t="str">
        <f t="shared" si="2"/>
        <v>0.83</v>
      </c>
      <c r="K22" s="1" t="str">
        <f t="shared" si="2"/>
        <v>0.85</v>
      </c>
      <c r="L22" s="1" t="str">
        <f t="shared" si="2"/>
        <v>0.25</v>
      </c>
      <c r="M22" s="1" t="str">
        <f t="shared" si="2"/>
        <v>1.00</v>
      </c>
      <c r="N22" s="1" t="str">
        <f t="shared" si="2"/>
        <v>0.91</v>
      </c>
      <c r="O22" s="1" t="str">
        <f t="shared" si="2"/>
        <v>0.83</v>
      </c>
      <c r="P22" s="1" t="str">
        <f t="shared" si="2"/>
        <v>1.00</v>
      </c>
    </row>
    <row r="23">
      <c r="A23" s="1">
        <v>2.0</v>
      </c>
      <c r="B23" s="1" t="str">
        <f t="shared" ref="B23:P23" si="3">LEFT(B43,4)</f>
        <v>0.92</v>
      </c>
      <c r="C23" s="1" t="str">
        <f t="shared" si="3"/>
        <v>0.85</v>
      </c>
      <c r="D23" s="1" t="str">
        <f t="shared" si="3"/>
        <v>0.89</v>
      </c>
      <c r="E23" s="1" t="str">
        <f t="shared" si="3"/>
        <v>0.95</v>
      </c>
      <c r="F23" s="1" t="str">
        <f t="shared" si="3"/>
        <v>0.90</v>
      </c>
      <c r="G23" s="1" t="str">
        <f t="shared" si="3"/>
        <v>0.95</v>
      </c>
      <c r="H23" s="1" t="str">
        <f t="shared" si="3"/>
        <v>0.95</v>
      </c>
      <c r="I23" s="1" t="str">
        <f t="shared" si="3"/>
        <v>0.70</v>
      </c>
      <c r="J23" s="1" t="str">
        <f t="shared" si="3"/>
        <v>0.89</v>
      </c>
      <c r="K23" s="1" t="str">
        <f t="shared" si="3"/>
        <v>0.93</v>
      </c>
      <c r="L23" s="1" t="str">
        <f t="shared" si="3"/>
        <v>0.71</v>
      </c>
      <c r="M23" s="1" t="str">
        <f t="shared" si="3"/>
        <v/>
      </c>
      <c r="N23" s="1" t="str">
        <f t="shared" si="3"/>
        <v>0.83</v>
      </c>
      <c r="O23" s="1" t="str">
        <f t="shared" si="3"/>
        <v/>
      </c>
      <c r="P23" s="1" t="str">
        <f t="shared" si="3"/>
        <v/>
      </c>
    </row>
    <row r="24">
      <c r="A24" s="1">
        <v>3.0</v>
      </c>
      <c r="B24" s="1" t="str">
        <f t="shared" ref="B24:P24" si="4">LEFT(B44,4)</f>
        <v>0.98</v>
      </c>
      <c r="C24" s="1" t="str">
        <f t="shared" si="4"/>
        <v>0.93</v>
      </c>
      <c r="D24" s="1" t="str">
        <f t="shared" si="4"/>
        <v>0.96</v>
      </c>
      <c r="E24" s="1" t="str">
        <f t="shared" si="4"/>
        <v>0.96</v>
      </c>
      <c r="F24" s="1" t="str">
        <f t="shared" si="4"/>
        <v>0.91</v>
      </c>
      <c r="G24" s="1" t="str">
        <f t="shared" si="4"/>
        <v>0.98</v>
      </c>
      <c r="H24" s="1" t="str">
        <f t="shared" si="4"/>
        <v>0.97</v>
      </c>
      <c r="I24" s="1" t="str">
        <f t="shared" si="4"/>
        <v>1.00</v>
      </c>
      <c r="J24" s="1" t="str">
        <f t="shared" si="4"/>
        <v>0.98</v>
      </c>
      <c r="K24" s="1" t="str">
        <f t="shared" si="4"/>
        <v>0.97</v>
      </c>
      <c r="L24" s="1" t="str">
        <f t="shared" si="4"/>
        <v>0.96</v>
      </c>
      <c r="M24" s="1" t="str">
        <f t="shared" si="4"/>
        <v>1.00</v>
      </c>
      <c r="N24" s="1" t="str">
        <f t="shared" si="4"/>
        <v>0.81</v>
      </c>
      <c r="O24" s="1" t="str">
        <f t="shared" si="4"/>
        <v>0.00</v>
      </c>
      <c r="P24" s="1" t="str">
        <f t="shared" si="4"/>
        <v>1.00</v>
      </c>
    </row>
    <row r="25">
      <c r="A25" s="1">
        <v>4.0</v>
      </c>
      <c r="B25" s="1" t="str">
        <f t="shared" ref="B25:P25" si="5">LEFT(B45,4)</f>
        <v>0.92</v>
      </c>
      <c r="C25" s="1" t="str">
        <f t="shared" si="5"/>
        <v>0.92</v>
      </c>
      <c r="D25" s="1" t="str">
        <f t="shared" si="5"/>
        <v>0.96</v>
      </c>
      <c r="E25" s="1" t="str">
        <f t="shared" si="5"/>
        <v>0.95</v>
      </c>
      <c r="F25" s="1" t="str">
        <f t="shared" si="5"/>
        <v>0.94</v>
      </c>
      <c r="G25" s="1" t="str">
        <f t="shared" si="5"/>
        <v>0.87</v>
      </c>
      <c r="H25" s="1" t="str">
        <f t="shared" si="5"/>
        <v>0.93</v>
      </c>
      <c r="I25" s="1" t="str">
        <f t="shared" si="5"/>
        <v>0.98</v>
      </c>
      <c r="J25" s="1" t="str">
        <f t="shared" si="5"/>
        <v>0.97</v>
      </c>
      <c r="K25" s="1" t="str">
        <f t="shared" si="5"/>
        <v>0.95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0.99</v>
      </c>
      <c r="P25" s="1" t="str">
        <f t="shared" si="5"/>
        <v>0.99</v>
      </c>
    </row>
    <row r="26">
      <c r="A26" s="1">
        <v>5.0</v>
      </c>
      <c r="B26" s="1" t="str">
        <f t="shared" ref="B26:P26" si="6">LEFT(B46,4)</f>
        <v>0.95</v>
      </c>
      <c r="C26" s="1" t="str">
        <f t="shared" si="6"/>
        <v>0.93</v>
      </c>
      <c r="D26" s="1" t="str">
        <f t="shared" si="6"/>
        <v>0.96</v>
      </c>
      <c r="E26" s="1" t="str">
        <f t="shared" si="6"/>
        <v>0.96</v>
      </c>
      <c r="F26" s="1" t="str">
        <f t="shared" si="6"/>
        <v>0.91</v>
      </c>
      <c r="G26" s="1" t="str">
        <f t="shared" si="6"/>
        <v>0.97</v>
      </c>
      <c r="H26" s="1" t="str">
        <f t="shared" si="6"/>
        <v>0.96</v>
      </c>
      <c r="I26" s="1" t="str">
        <f t="shared" si="6"/>
        <v>0.97</v>
      </c>
      <c r="J26" s="1" t="str">
        <f t="shared" si="6"/>
        <v>0.96</v>
      </c>
      <c r="K26" s="1" t="str">
        <f t="shared" si="6"/>
        <v>0.95</v>
      </c>
      <c r="L26" s="1" t="str">
        <f t="shared" si="6"/>
        <v>0.94</v>
      </c>
      <c r="M26" s="1" t="str">
        <f t="shared" si="6"/>
        <v>0.93</v>
      </c>
      <c r="N26" s="1" t="str">
        <f t="shared" si="6"/>
        <v>0.93</v>
      </c>
      <c r="O26" s="1" t="str">
        <f t="shared" si="6"/>
        <v>0.96</v>
      </c>
      <c r="P26" s="1" t="str">
        <f t="shared" si="6"/>
        <v>0.80</v>
      </c>
    </row>
    <row r="27">
      <c r="A27" s="1">
        <v>6.0</v>
      </c>
      <c r="B27" s="1" t="str">
        <f t="shared" ref="B27:P27" si="7">LEFT(B47,4)</f>
        <v>0.87</v>
      </c>
      <c r="C27" s="1" t="str">
        <f t="shared" si="7"/>
        <v>0.80</v>
      </c>
      <c r="D27" s="1" t="str">
        <f t="shared" si="7"/>
        <v>0.82</v>
      </c>
      <c r="E27" s="1" t="str">
        <f t="shared" si="7"/>
        <v>0.88</v>
      </c>
      <c r="F27" s="1" t="str">
        <f t="shared" si="7"/>
        <v>0.88</v>
      </c>
      <c r="G27" s="1" t="str">
        <f t="shared" si="7"/>
        <v>0.92</v>
      </c>
      <c r="H27" s="1" t="str">
        <f t="shared" si="7"/>
        <v>0.75</v>
      </c>
      <c r="I27" s="1" t="str">
        <f t="shared" si="7"/>
        <v>0.80</v>
      </c>
      <c r="J27" s="1" t="str">
        <f t="shared" si="7"/>
        <v>0.86</v>
      </c>
      <c r="K27" s="1" t="str">
        <f t="shared" si="7"/>
        <v>0.80</v>
      </c>
      <c r="L27" s="1" t="str">
        <f t="shared" si="7"/>
        <v>0.86</v>
      </c>
      <c r="M27" s="1" t="str">
        <f t="shared" si="7"/>
        <v/>
      </c>
      <c r="N27" s="1" t="str">
        <f t="shared" si="7"/>
        <v>1.00</v>
      </c>
      <c r="O27" s="1" t="str">
        <f t="shared" si="7"/>
        <v>0.75</v>
      </c>
      <c r="P27" s="1" t="str">
        <f t="shared" si="7"/>
        <v/>
      </c>
    </row>
    <row r="28">
      <c r="A28" s="1">
        <v>7.0</v>
      </c>
      <c r="B28" s="1" t="str">
        <f t="shared" ref="B28:P28" si="8">LEFT(B48,4)</f>
        <v>0.50</v>
      </c>
      <c r="C28" s="1" t="str">
        <f t="shared" si="8"/>
        <v>0.76</v>
      </c>
      <c r="D28" s="1" t="str">
        <f t="shared" si="8"/>
        <v>0.55</v>
      </c>
      <c r="E28" s="1" t="str">
        <f t="shared" si="8"/>
        <v>0.83</v>
      </c>
      <c r="F28" s="1" t="str">
        <f t="shared" si="8"/>
        <v>0.67</v>
      </c>
      <c r="G28" s="1" t="str">
        <f t="shared" si="8"/>
        <v/>
      </c>
      <c r="H28" s="1" t="str">
        <f t="shared" si="8"/>
        <v>0.80</v>
      </c>
      <c r="I28" s="1" t="str">
        <f t="shared" si="8"/>
        <v>0.83</v>
      </c>
      <c r="J28" s="1" t="str">
        <f t="shared" si="8"/>
        <v>1.00</v>
      </c>
      <c r="K28" s="1" t="str">
        <f t="shared" si="8"/>
        <v>1.00</v>
      </c>
      <c r="L28" s="1" t="str">
        <f t="shared" si="8"/>
        <v>0.71</v>
      </c>
      <c r="M28" s="1" t="str">
        <f t="shared" si="8"/>
        <v>0.64</v>
      </c>
      <c r="N28" s="1" t="str">
        <f t="shared" si="8"/>
        <v>0.40</v>
      </c>
      <c r="O28" s="1" t="str">
        <f t="shared" si="8"/>
        <v>0.67</v>
      </c>
      <c r="P28" s="1" t="str">
        <f t="shared" si="8"/>
        <v/>
      </c>
    </row>
    <row r="29">
      <c r="A29" s="1">
        <v>8.0</v>
      </c>
      <c r="B29" s="1" t="str">
        <f t="shared" ref="B29:P29" si="9">LEFT(B49,4)</f>
        <v>0.90</v>
      </c>
      <c r="C29" s="1" t="str">
        <f t="shared" si="9"/>
        <v>0.83</v>
      </c>
      <c r="D29" s="1" t="str">
        <f t="shared" si="9"/>
        <v>0.86</v>
      </c>
      <c r="E29" s="1" t="str">
        <f t="shared" si="9"/>
        <v>0.86</v>
      </c>
      <c r="F29" s="1" t="str">
        <f t="shared" si="9"/>
        <v>0.67</v>
      </c>
      <c r="G29" s="1" t="str">
        <f t="shared" si="9"/>
        <v>0.88</v>
      </c>
      <c r="H29" s="1" t="str">
        <f t="shared" si="9"/>
        <v>0.82</v>
      </c>
      <c r="I29" s="1" t="str">
        <f t="shared" si="9"/>
        <v>0.76</v>
      </c>
      <c r="J29" s="1" t="str">
        <f t="shared" si="9"/>
        <v>0.83</v>
      </c>
      <c r="K29" s="1" t="str">
        <f t="shared" si="9"/>
        <v>0.81</v>
      </c>
      <c r="L29" s="1" t="str">
        <f t="shared" si="9"/>
        <v>0.90</v>
      </c>
      <c r="M29" s="1" t="str">
        <f t="shared" si="9"/>
        <v>1.00</v>
      </c>
      <c r="N29" s="1" t="str">
        <f t="shared" si="9"/>
        <v>0.83</v>
      </c>
      <c r="O29" s="1" t="str">
        <f t="shared" si="9"/>
        <v>1.00</v>
      </c>
      <c r="P29" s="1" t="str">
        <f t="shared" si="9"/>
        <v/>
      </c>
    </row>
    <row r="30">
      <c r="A30" s="1">
        <v>9.0</v>
      </c>
      <c r="B30" s="1" t="str">
        <f t="shared" ref="B30:P30" si="10">LEFT(B50,4)</f>
        <v>0.87</v>
      </c>
      <c r="C30" s="1" t="str">
        <f t="shared" si="10"/>
        <v>0.86</v>
      </c>
      <c r="D30" s="1" t="str">
        <f t="shared" si="10"/>
        <v>0.87</v>
      </c>
      <c r="E30" s="1" t="str">
        <f t="shared" si="10"/>
        <v>0.84</v>
      </c>
      <c r="F30" s="1" t="str">
        <f t="shared" si="10"/>
        <v>0.84</v>
      </c>
      <c r="G30" s="1" t="str">
        <f t="shared" si="10"/>
        <v>0.75</v>
      </c>
      <c r="H30" s="1" t="str">
        <f t="shared" si="10"/>
        <v>0.92</v>
      </c>
      <c r="I30" s="1" t="str">
        <f t="shared" si="10"/>
        <v>0.85</v>
      </c>
      <c r="J30" s="1" t="str">
        <f t="shared" si="10"/>
        <v>0.67</v>
      </c>
      <c r="K30" s="1" t="str">
        <f t="shared" si="10"/>
        <v>0.82</v>
      </c>
      <c r="L30" s="1" t="str">
        <f t="shared" si="10"/>
        <v>0.78</v>
      </c>
      <c r="M30" s="1" t="str">
        <f t="shared" si="10"/>
        <v>0.77</v>
      </c>
      <c r="N30" s="1" t="str">
        <f t="shared" si="10"/>
        <v>0.86</v>
      </c>
      <c r="O30" s="1" t="str">
        <f t="shared" si="10"/>
        <v>0.83</v>
      </c>
      <c r="P30" s="1" t="str">
        <f t="shared" si="10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</row>
    <row r="41">
      <c r="A41" s="1">
        <v>0.0</v>
      </c>
      <c r="B41" s="1" t="s">
        <v>60</v>
      </c>
      <c r="C41" s="1" t="s">
        <v>82</v>
      </c>
      <c r="D41" s="1" t="s">
        <v>71</v>
      </c>
      <c r="E41" s="1" t="s">
        <v>61</v>
      </c>
      <c r="F41" s="1" t="s">
        <v>56</v>
      </c>
      <c r="G41" s="1" t="s">
        <v>84</v>
      </c>
      <c r="H41" s="1" t="s">
        <v>61</v>
      </c>
      <c r="I41" s="1" t="s">
        <v>72</v>
      </c>
      <c r="J41" s="1" t="s">
        <v>56</v>
      </c>
      <c r="K41" s="1" t="s">
        <v>83</v>
      </c>
      <c r="L41" s="1" t="s">
        <v>74</v>
      </c>
      <c r="M41" s="1"/>
      <c r="N41" s="1"/>
      <c r="O41" s="1" t="s">
        <v>74</v>
      </c>
      <c r="P41" s="1"/>
    </row>
    <row r="42">
      <c r="A42" s="1">
        <v>1.0</v>
      </c>
      <c r="B42" s="1" t="s">
        <v>63</v>
      </c>
      <c r="C42" s="1" t="s">
        <v>81</v>
      </c>
      <c r="D42" s="1" t="s">
        <v>58</v>
      </c>
      <c r="E42" s="1" t="s">
        <v>63</v>
      </c>
      <c r="F42" s="1" t="s">
        <v>83</v>
      </c>
      <c r="G42" s="1" t="s">
        <v>57</v>
      </c>
      <c r="H42" s="1" t="s">
        <v>61</v>
      </c>
      <c r="I42" s="1" t="s">
        <v>72</v>
      </c>
      <c r="J42" s="1" t="s">
        <v>64</v>
      </c>
      <c r="K42" s="1" t="s">
        <v>69</v>
      </c>
      <c r="L42" s="1" t="s">
        <v>95</v>
      </c>
      <c r="M42" s="1" t="s">
        <v>56</v>
      </c>
      <c r="N42" s="1" t="s">
        <v>54</v>
      </c>
      <c r="O42" s="1" t="s">
        <v>64</v>
      </c>
      <c r="P42" s="1" t="s">
        <v>56</v>
      </c>
    </row>
    <row r="43">
      <c r="A43" s="1">
        <v>2.0</v>
      </c>
      <c r="B43" s="1" t="s">
        <v>55</v>
      </c>
      <c r="C43" s="1" t="s">
        <v>69</v>
      </c>
      <c r="D43" s="1" t="s">
        <v>61</v>
      </c>
      <c r="E43" s="1" t="s">
        <v>71</v>
      </c>
      <c r="F43" s="1" t="s">
        <v>63</v>
      </c>
      <c r="G43" s="1" t="s">
        <v>71</v>
      </c>
      <c r="H43" s="1" t="s">
        <v>71</v>
      </c>
      <c r="I43" s="1" t="s">
        <v>85</v>
      </c>
      <c r="J43" s="1" t="s">
        <v>61</v>
      </c>
      <c r="K43" s="1" t="s">
        <v>60</v>
      </c>
      <c r="L43" s="1" t="s">
        <v>66</v>
      </c>
      <c r="M43" s="1"/>
      <c r="N43" s="1" t="s">
        <v>64</v>
      </c>
      <c r="O43" s="1"/>
      <c r="P43" s="1"/>
    </row>
    <row r="44">
      <c r="A44" s="1">
        <v>3.0</v>
      </c>
      <c r="B44" s="1" t="s">
        <v>65</v>
      </c>
      <c r="C44" s="1" t="s">
        <v>60</v>
      </c>
      <c r="D44" s="1" t="s">
        <v>82</v>
      </c>
      <c r="E44" s="1" t="s">
        <v>82</v>
      </c>
      <c r="F44" s="1" t="s">
        <v>54</v>
      </c>
      <c r="G44" s="1" t="s">
        <v>65</v>
      </c>
      <c r="H44" s="1" t="s">
        <v>83</v>
      </c>
      <c r="I44" s="1" t="s">
        <v>56</v>
      </c>
      <c r="J44" s="1" t="s">
        <v>65</v>
      </c>
      <c r="K44" s="1" t="s">
        <v>83</v>
      </c>
      <c r="L44" s="1" t="s">
        <v>82</v>
      </c>
      <c r="M44" s="1" t="s">
        <v>56</v>
      </c>
      <c r="N44" s="1" t="s">
        <v>84</v>
      </c>
      <c r="O44" s="1" t="s">
        <v>74</v>
      </c>
      <c r="P44" s="1" t="s">
        <v>56</v>
      </c>
    </row>
    <row r="45">
      <c r="A45" s="1">
        <v>4.0</v>
      </c>
      <c r="B45" s="1" t="s">
        <v>55</v>
      </c>
      <c r="C45" s="1" t="s">
        <v>55</v>
      </c>
      <c r="D45" s="1" t="s">
        <v>82</v>
      </c>
      <c r="E45" s="1" t="s">
        <v>71</v>
      </c>
      <c r="F45" s="1" t="s">
        <v>76</v>
      </c>
      <c r="G45" s="1" t="s">
        <v>53</v>
      </c>
      <c r="H45" s="1" t="s">
        <v>60</v>
      </c>
      <c r="I45" s="1" t="s">
        <v>65</v>
      </c>
      <c r="J45" s="1" t="s">
        <v>83</v>
      </c>
      <c r="K45" s="1" t="s">
        <v>71</v>
      </c>
      <c r="L45" s="1" t="s">
        <v>75</v>
      </c>
      <c r="M45" s="1" t="s">
        <v>75</v>
      </c>
      <c r="N45" s="1" t="s">
        <v>75</v>
      </c>
      <c r="O45" s="1" t="s">
        <v>75</v>
      </c>
      <c r="P45" s="1" t="s">
        <v>75</v>
      </c>
    </row>
    <row r="46">
      <c r="A46" s="1">
        <v>5.0</v>
      </c>
      <c r="B46" s="1" t="s">
        <v>71</v>
      </c>
      <c r="C46" s="1" t="s">
        <v>60</v>
      </c>
      <c r="D46" s="1" t="s">
        <v>82</v>
      </c>
      <c r="E46" s="1" t="s">
        <v>82</v>
      </c>
      <c r="F46" s="1" t="s">
        <v>54</v>
      </c>
      <c r="G46" s="1" t="s">
        <v>83</v>
      </c>
      <c r="H46" s="1" t="s">
        <v>82</v>
      </c>
      <c r="I46" s="1" t="s">
        <v>83</v>
      </c>
      <c r="J46" s="1" t="s">
        <v>82</v>
      </c>
      <c r="K46" s="1" t="s">
        <v>71</v>
      </c>
      <c r="L46" s="1" t="s">
        <v>76</v>
      </c>
      <c r="M46" s="1" t="s">
        <v>60</v>
      </c>
      <c r="N46" s="1" t="s">
        <v>60</v>
      </c>
      <c r="O46" s="1" t="s">
        <v>82</v>
      </c>
      <c r="P46" s="1" t="s">
        <v>59</v>
      </c>
    </row>
    <row r="47">
      <c r="A47" s="1">
        <v>6.0</v>
      </c>
      <c r="B47" s="1" t="s">
        <v>53</v>
      </c>
      <c r="C47" s="1" t="s">
        <v>59</v>
      </c>
      <c r="D47" s="1" t="s">
        <v>79</v>
      </c>
      <c r="E47" s="1" t="s">
        <v>81</v>
      </c>
      <c r="F47" s="1" t="s">
        <v>81</v>
      </c>
      <c r="G47" s="1" t="s">
        <v>55</v>
      </c>
      <c r="H47" s="1" t="s">
        <v>67</v>
      </c>
      <c r="I47" s="1" t="s">
        <v>59</v>
      </c>
      <c r="J47" s="1" t="s">
        <v>58</v>
      </c>
      <c r="K47" s="1" t="s">
        <v>59</v>
      </c>
      <c r="L47" s="1" t="s">
        <v>58</v>
      </c>
      <c r="M47" s="1"/>
      <c r="N47" s="1" t="s">
        <v>56</v>
      </c>
      <c r="O47" s="1" t="s">
        <v>67</v>
      </c>
      <c r="P47" s="1"/>
    </row>
    <row r="48">
      <c r="A48" s="1">
        <v>7.0</v>
      </c>
      <c r="B48" s="1" t="s">
        <v>73</v>
      </c>
      <c r="C48" s="1" t="s">
        <v>62</v>
      </c>
      <c r="D48" s="1" t="s">
        <v>111</v>
      </c>
      <c r="E48" s="1" t="s">
        <v>64</v>
      </c>
      <c r="F48" s="1" t="s">
        <v>68</v>
      </c>
      <c r="G48" s="1"/>
      <c r="H48" s="1" t="s">
        <v>59</v>
      </c>
      <c r="I48" s="1" t="s">
        <v>64</v>
      </c>
      <c r="J48" s="1" t="s">
        <v>56</v>
      </c>
      <c r="K48" s="1" t="s">
        <v>56</v>
      </c>
      <c r="L48" s="1" t="s">
        <v>66</v>
      </c>
      <c r="M48" s="1" t="s">
        <v>102</v>
      </c>
      <c r="N48" s="1" t="s">
        <v>90</v>
      </c>
      <c r="O48" s="1" t="s">
        <v>68</v>
      </c>
      <c r="P48" s="1"/>
    </row>
    <row r="49">
      <c r="A49" s="1">
        <v>8.0</v>
      </c>
      <c r="B49" s="1" t="s">
        <v>63</v>
      </c>
      <c r="C49" s="1" t="s">
        <v>64</v>
      </c>
      <c r="D49" s="1" t="s">
        <v>58</v>
      </c>
      <c r="E49" s="1" t="s">
        <v>58</v>
      </c>
      <c r="F49" s="1" t="s">
        <v>68</v>
      </c>
      <c r="G49" s="1" t="s">
        <v>81</v>
      </c>
      <c r="H49" s="1" t="s">
        <v>79</v>
      </c>
      <c r="I49" s="1" t="s">
        <v>62</v>
      </c>
      <c r="J49" s="1" t="s">
        <v>64</v>
      </c>
      <c r="K49" s="1" t="s">
        <v>84</v>
      </c>
      <c r="L49" s="1" t="s">
        <v>63</v>
      </c>
      <c r="M49" s="1" t="s">
        <v>56</v>
      </c>
      <c r="N49" s="1" t="s">
        <v>64</v>
      </c>
      <c r="O49" s="1" t="s">
        <v>56</v>
      </c>
      <c r="P49" s="1"/>
    </row>
    <row r="50">
      <c r="A50" s="1">
        <v>9.0</v>
      </c>
      <c r="B50" s="1" t="s">
        <v>53</v>
      </c>
      <c r="C50" s="1" t="s">
        <v>58</v>
      </c>
      <c r="D50" s="1" t="s">
        <v>53</v>
      </c>
      <c r="E50" s="1" t="s">
        <v>70</v>
      </c>
      <c r="F50" s="1" t="s">
        <v>70</v>
      </c>
      <c r="G50" s="1" t="s">
        <v>67</v>
      </c>
      <c r="H50" s="1" t="s">
        <v>55</v>
      </c>
      <c r="I50" s="1" t="s">
        <v>69</v>
      </c>
      <c r="J50" s="1" t="s">
        <v>68</v>
      </c>
      <c r="K50" s="1" t="s">
        <v>79</v>
      </c>
      <c r="L50" s="1" t="s">
        <v>86</v>
      </c>
      <c r="M50" s="1" t="s">
        <v>57</v>
      </c>
      <c r="N50" s="1" t="s">
        <v>58</v>
      </c>
      <c r="O50" s="1" t="s">
        <v>64</v>
      </c>
      <c r="P50" s="1" t="s">
        <v>73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62.0</v>
      </c>
      <c r="C2" s="1">
        <v>733.0</v>
      </c>
      <c r="D2" s="1">
        <v>763.0</v>
      </c>
      <c r="E2" s="1">
        <v>27.0</v>
      </c>
      <c r="F2" s="1">
        <v>2.0</v>
      </c>
      <c r="G2" s="1">
        <v>30.0</v>
      </c>
      <c r="H2" s="1">
        <v>39.0</v>
      </c>
      <c r="I2" s="1">
        <v>21.0</v>
      </c>
      <c r="J2" s="1">
        <v>5.0</v>
      </c>
      <c r="K2" s="1">
        <v>46.0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</row>
    <row r="3">
      <c r="A3" s="1">
        <v>1.0</v>
      </c>
      <c r="B3" s="1">
        <v>65.0</v>
      </c>
      <c r="C3" s="1">
        <v>51.0</v>
      </c>
      <c r="D3" s="1">
        <v>25.0</v>
      </c>
      <c r="E3" s="1">
        <v>681.0</v>
      </c>
      <c r="F3" s="1">
        <v>9647.0</v>
      </c>
      <c r="G3" s="1">
        <v>0.0</v>
      </c>
      <c r="H3" s="1">
        <v>19.0</v>
      </c>
      <c r="I3" s="1">
        <v>13.0</v>
      </c>
      <c r="J3" s="1">
        <v>8.0</v>
      </c>
      <c r="K3" s="1">
        <v>14.0</v>
      </c>
      <c r="L3" s="1">
        <v>2.0</v>
      </c>
      <c r="M3" s="1">
        <v>4.0</v>
      </c>
      <c r="N3" s="1">
        <v>19.0</v>
      </c>
      <c r="O3" s="1">
        <v>15.0</v>
      </c>
      <c r="P3" s="1">
        <v>0.0</v>
      </c>
      <c r="Q3" s="1">
        <v>0.0</v>
      </c>
    </row>
    <row r="4">
      <c r="A4" s="1">
        <v>2.0</v>
      </c>
      <c r="B4" s="1">
        <v>290.0</v>
      </c>
      <c r="C4" s="1">
        <v>46.0</v>
      </c>
      <c r="D4" s="1">
        <v>51.0</v>
      </c>
      <c r="E4" s="1">
        <v>1934.0</v>
      </c>
      <c r="F4" s="1">
        <v>1008.0</v>
      </c>
      <c r="G4" s="1">
        <v>39.0</v>
      </c>
      <c r="H4" s="1">
        <v>119.0</v>
      </c>
      <c r="I4" s="1">
        <v>4.0</v>
      </c>
      <c r="J4" s="1">
        <v>31.0</v>
      </c>
      <c r="K4" s="1">
        <v>47.0</v>
      </c>
      <c r="L4" s="1">
        <v>11.0</v>
      </c>
      <c r="M4" s="1">
        <v>1.0</v>
      </c>
      <c r="N4" s="1">
        <v>2.0</v>
      </c>
      <c r="O4" s="1">
        <v>1.0</v>
      </c>
      <c r="P4" s="1">
        <v>1.0</v>
      </c>
      <c r="Q4" s="1">
        <v>0.0</v>
      </c>
    </row>
    <row r="5">
      <c r="A5" s="1">
        <v>3.0</v>
      </c>
      <c r="B5" s="1">
        <v>10334.0</v>
      </c>
      <c r="C5" s="1">
        <v>1028.0</v>
      </c>
      <c r="D5" s="1">
        <v>817.0</v>
      </c>
      <c r="E5" s="1">
        <v>2640.0</v>
      </c>
      <c r="F5" s="1">
        <v>499.0</v>
      </c>
      <c r="G5" s="1">
        <v>1311.0</v>
      </c>
      <c r="H5" s="1">
        <v>839.0</v>
      </c>
      <c r="I5" s="1">
        <v>12.0</v>
      </c>
      <c r="J5" s="1">
        <v>1668.0</v>
      </c>
      <c r="K5" s="1">
        <v>322.0</v>
      </c>
      <c r="L5" s="1">
        <v>13.0</v>
      </c>
      <c r="M5" s="1">
        <v>0.0</v>
      </c>
      <c r="N5" s="1">
        <v>8.0</v>
      </c>
      <c r="O5" s="1">
        <v>0.0</v>
      </c>
      <c r="P5" s="1">
        <v>1.0</v>
      </c>
      <c r="Q5" s="1">
        <v>0.0</v>
      </c>
    </row>
    <row r="6">
      <c r="A6" s="1">
        <v>4.0</v>
      </c>
      <c r="B6" s="1">
        <v>89.0</v>
      </c>
      <c r="C6" s="1">
        <v>154.0</v>
      </c>
      <c r="D6" s="1">
        <v>326.0</v>
      </c>
      <c r="E6" s="1">
        <v>305.0</v>
      </c>
      <c r="F6" s="1">
        <v>169.0</v>
      </c>
      <c r="G6" s="1">
        <v>22.0</v>
      </c>
      <c r="H6" s="1">
        <v>399.0</v>
      </c>
      <c r="I6" s="1">
        <v>2597.0</v>
      </c>
      <c r="J6" s="1">
        <v>16.0</v>
      </c>
      <c r="K6" s="1">
        <v>70.0</v>
      </c>
      <c r="L6" s="1">
        <v>7271.0</v>
      </c>
      <c r="M6" s="1">
        <v>4865.0</v>
      </c>
      <c r="N6" s="1">
        <v>5989.0</v>
      </c>
      <c r="O6" s="1">
        <v>2961.0</v>
      </c>
      <c r="P6" s="1">
        <v>1001.0</v>
      </c>
      <c r="Q6" s="1">
        <v>2.0</v>
      </c>
    </row>
    <row r="7">
      <c r="A7" s="1">
        <v>5.0</v>
      </c>
      <c r="B7" s="1">
        <v>3938.0</v>
      </c>
      <c r="C7" s="1">
        <v>5013.0</v>
      </c>
      <c r="D7" s="1">
        <v>11788.0</v>
      </c>
      <c r="E7" s="1">
        <v>4837.0</v>
      </c>
      <c r="F7" s="1">
        <v>134.0</v>
      </c>
      <c r="G7" s="1">
        <v>7171.0</v>
      </c>
      <c r="H7" s="1">
        <v>2527.0</v>
      </c>
      <c r="I7" s="1">
        <v>2909.0</v>
      </c>
      <c r="J7" s="1">
        <v>2959.0</v>
      </c>
      <c r="K7" s="1">
        <v>909.0</v>
      </c>
      <c r="L7" s="1">
        <v>550.0</v>
      </c>
      <c r="M7" s="1">
        <v>512.0</v>
      </c>
      <c r="N7" s="1">
        <v>378.0</v>
      </c>
      <c r="O7" s="1">
        <v>2566.0</v>
      </c>
      <c r="P7" s="1">
        <v>26.0</v>
      </c>
      <c r="Q7" s="1">
        <v>5.0</v>
      </c>
    </row>
    <row r="8">
      <c r="A8" s="1">
        <v>6.0</v>
      </c>
      <c r="B8" s="1">
        <v>45.0</v>
      </c>
      <c r="C8" s="1">
        <v>108.0</v>
      </c>
      <c r="D8" s="1">
        <v>247.0</v>
      </c>
      <c r="E8" s="1">
        <v>564.0</v>
      </c>
      <c r="F8" s="1">
        <v>31.0</v>
      </c>
      <c r="G8" s="1">
        <v>113.0</v>
      </c>
      <c r="H8" s="1">
        <v>35.0</v>
      </c>
      <c r="I8" s="1">
        <v>93.0</v>
      </c>
      <c r="J8" s="1">
        <v>33.0</v>
      </c>
      <c r="K8" s="1">
        <v>32.0</v>
      </c>
      <c r="L8" s="1">
        <v>26.0</v>
      </c>
      <c r="M8" s="1">
        <v>4.0</v>
      </c>
      <c r="N8" s="1">
        <v>21.0</v>
      </c>
      <c r="O8" s="1">
        <v>24.0</v>
      </c>
      <c r="P8" s="1">
        <v>2.0</v>
      </c>
      <c r="Q8" s="1">
        <v>0.0</v>
      </c>
    </row>
    <row r="9">
      <c r="A9" s="1">
        <v>7.0</v>
      </c>
      <c r="B9" s="1">
        <v>9.0</v>
      </c>
      <c r="C9" s="1">
        <v>52.0</v>
      </c>
      <c r="D9" s="1">
        <v>14.0</v>
      </c>
      <c r="E9" s="1">
        <v>6.0</v>
      </c>
      <c r="F9" s="1">
        <v>39.0</v>
      </c>
      <c r="G9" s="1">
        <v>4.0</v>
      </c>
      <c r="H9" s="1">
        <v>1.0</v>
      </c>
      <c r="I9" s="1">
        <v>17.0</v>
      </c>
      <c r="J9" s="1">
        <v>4.0</v>
      </c>
      <c r="K9" s="1">
        <v>0.0</v>
      </c>
      <c r="L9" s="1">
        <v>6.0</v>
      </c>
      <c r="M9" s="1">
        <v>3.0</v>
      </c>
      <c r="N9" s="1">
        <v>3.0</v>
      </c>
      <c r="O9" s="1">
        <v>12.0</v>
      </c>
      <c r="P9" s="1">
        <v>0.0</v>
      </c>
      <c r="Q9" s="1">
        <v>0.0</v>
      </c>
    </row>
    <row r="10">
      <c r="A10" s="1">
        <v>8.0</v>
      </c>
      <c r="B10" s="1">
        <v>57.0</v>
      </c>
      <c r="C10" s="1">
        <v>34.0</v>
      </c>
      <c r="D10" s="1">
        <v>100.0</v>
      </c>
      <c r="E10" s="1">
        <v>185.0</v>
      </c>
      <c r="F10" s="1">
        <v>9.0</v>
      </c>
      <c r="G10" s="1">
        <v>17.0</v>
      </c>
      <c r="H10" s="1">
        <v>112.0</v>
      </c>
      <c r="I10" s="1">
        <v>30.0</v>
      </c>
      <c r="J10" s="1">
        <v>10.0</v>
      </c>
      <c r="K10" s="1">
        <v>35.0</v>
      </c>
      <c r="L10" s="1">
        <v>7.0</v>
      </c>
      <c r="M10" s="1">
        <v>2.0</v>
      </c>
      <c r="N10" s="1">
        <v>6.0</v>
      </c>
      <c r="O10" s="1">
        <v>3.0</v>
      </c>
      <c r="P10" s="1">
        <v>0.0</v>
      </c>
      <c r="Q10" s="1">
        <v>0.0</v>
      </c>
    </row>
    <row r="11">
      <c r="A11" s="1">
        <v>9.0</v>
      </c>
      <c r="B11" s="1">
        <v>51.0</v>
      </c>
      <c r="C11" s="1">
        <v>85.0</v>
      </c>
      <c r="D11" s="1">
        <v>180.0</v>
      </c>
      <c r="E11" s="1">
        <v>38.0</v>
      </c>
      <c r="F11" s="1">
        <v>30.0</v>
      </c>
      <c r="G11" s="1">
        <v>2.0</v>
      </c>
      <c r="H11" s="1">
        <v>46.0</v>
      </c>
      <c r="I11" s="1">
        <v>47.0</v>
      </c>
      <c r="J11" s="1">
        <v>1.0</v>
      </c>
      <c r="K11" s="1">
        <v>18.0</v>
      </c>
      <c r="L11" s="1">
        <v>17.0</v>
      </c>
      <c r="M11" s="1">
        <v>83.0</v>
      </c>
      <c r="N11" s="1">
        <v>62.0</v>
      </c>
      <c r="O11" s="1">
        <v>43.0</v>
      </c>
      <c r="P11" s="1">
        <v>0.0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0.92</v>
      </c>
      <c r="C21" s="1" t="str">
        <f t="shared" si="1"/>
        <v>0.95</v>
      </c>
      <c r="D21" s="1" t="str">
        <f t="shared" si="1"/>
        <v>0.95</v>
      </c>
      <c r="E21" s="1" t="str">
        <f t="shared" si="1"/>
        <v>0.78</v>
      </c>
      <c r="F21" s="1" t="str">
        <f t="shared" si="1"/>
        <v>1.00</v>
      </c>
      <c r="G21" s="1" t="str">
        <f t="shared" si="1"/>
        <v>0.87</v>
      </c>
      <c r="H21" s="1" t="str">
        <f t="shared" si="1"/>
        <v>0.92</v>
      </c>
      <c r="I21" s="1" t="str">
        <f t="shared" si="1"/>
        <v>0.81</v>
      </c>
      <c r="J21" s="1" t="str">
        <f t="shared" si="1"/>
        <v>1.00</v>
      </c>
      <c r="K21" s="1" t="str">
        <f t="shared" si="1"/>
        <v>0.93</v>
      </c>
      <c r="L21" s="1" t="str">
        <f t="shared" si="1"/>
        <v/>
      </c>
      <c r="M21" s="1" t="str">
        <f t="shared" si="1"/>
        <v/>
      </c>
      <c r="N21" s="1" t="str">
        <f t="shared" si="1"/>
        <v/>
      </c>
      <c r="O21" s="1" t="str">
        <f t="shared" si="1"/>
        <v/>
      </c>
      <c r="P21" s="1" t="str">
        <f t="shared" si="1"/>
        <v/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0.83</v>
      </c>
      <c r="C22" s="1" t="str">
        <f t="shared" si="2"/>
        <v>0.82</v>
      </c>
      <c r="D22" s="1" t="str">
        <f t="shared" si="2"/>
        <v>0.72</v>
      </c>
      <c r="E22" s="1" t="str">
        <f t="shared" si="2"/>
        <v>0.89</v>
      </c>
      <c r="F22" s="1" t="str">
        <f t="shared" si="2"/>
        <v>0.98</v>
      </c>
      <c r="G22" s="1" t="str">
        <f t="shared" si="2"/>
        <v/>
      </c>
      <c r="H22" s="1" t="str">
        <f t="shared" si="2"/>
        <v>0.63</v>
      </c>
      <c r="I22" s="1" t="str">
        <f t="shared" si="2"/>
        <v>0.69</v>
      </c>
      <c r="J22" s="1" t="str">
        <f t="shared" si="2"/>
        <v>1.00</v>
      </c>
      <c r="K22" s="1" t="str">
        <f t="shared" si="2"/>
        <v>0.86</v>
      </c>
      <c r="L22" s="1" t="str">
        <f t="shared" si="2"/>
        <v>1.00</v>
      </c>
      <c r="M22" s="1" t="str">
        <f t="shared" si="2"/>
        <v>0.75</v>
      </c>
      <c r="N22" s="1" t="str">
        <f t="shared" si="2"/>
        <v>1.00</v>
      </c>
      <c r="O22" s="1" t="str">
        <f t="shared" si="2"/>
        <v>0.73</v>
      </c>
      <c r="P22" s="1" t="str">
        <f t="shared" si="2"/>
        <v/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0.91</v>
      </c>
      <c r="C23" s="1" t="str">
        <f t="shared" si="3"/>
        <v>0.76</v>
      </c>
      <c r="D23" s="1" t="str">
        <f t="shared" si="3"/>
        <v>0.92</v>
      </c>
      <c r="E23" s="1" t="str">
        <f t="shared" si="3"/>
        <v>0.95</v>
      </c>
      <c r="F23" s="1" t="str">
        <f t="shared" si="3"/>
        <v>0.91</v>
      </c>
      <c r="G23" s="1" t="str">
        <f t="shared" si="3"/>
        <v>0.90</v>
      </c>
      <c r="H23" s="1" t="str">
        <f t="shared" si="3"/>
        <v>0.93</v>
      </c>
      <c r="I23" s="1" t="str">
        <f t="shared" si="3"/>
        <v>0.50</v>
      </c>
      <c r="J23" s="1" t="str">
        <f t="shared" si="3"/>
        <v>0.81</v>
      </c>
      <c r="K23" s="1" t="str">
        <f t="shared" si="3"/>
        <v>0.96</v>
      </c>
      <c r="L23" s="1" t="str">
        <f t="shared" si="3"/>
        <v>0.82</v>
      </c>
      <c r="M23" s="1" t="str">
        <f t="shared" si="3"/>
        <v>0.00</v>
      </c>
      <c r="N23" s="1" t="str">
        <f t="shared" si="3"/>
        <v>1.00</v>
      </c>
      <c r="O23" s="1" t="str">
        <f t="shared" si="3"/>
        <v>0.00</v>
      </c>
      <c r="P23" s="1" t="str">
        <f t="shared" si="3"/>
        <v>0.00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0.98</v>
      </c>
      <c r="C24" s="1" t="str">
        <f t="shared" si="4"/>
        <v>0.91</v>
      </c>
      <c r="D24" s="1" t="str">
        <f t="shared" si="4"/>
        <v>0.93</v>
      </c>
      <c r="E24" s="1" t="str">
        <f t="shared" si="4"/>
        <v>0.94</v>
      </c>
      <c r="F24" s="1" t="str">
        <f t="shared" si="4"/>
        <v>0.90</v>
      </c>
      <c r="G24" s="1" t="str">
        <f t="shared" si="4"/>
        <v>0.94</v>
      </c>
      <c r="H24" s="1" t="str">
        <f t="shared" si="4"/>
        <v>0.96</v>
      </c>
      <c r="I24" s="1" t="str">
        <f t="shared" si="4"/>
        <v>0.92</v>
      </c>
      <c r="J24" s="1" t="str">
        <f t="shared" si="4"/>
        <v>0.96</v>
      </c>
      <c r="K24" s="1" t="str">
        <f t="shared" si="4"/>
        <v>0.95</v>
      </c>
      <c r="L24" s="1" t="str">
        <f t="shared" si="4"/>
        <v>0.92</v>
      </c>
      <c r="M24" s="1" t="str">
        <f t="shared" si="4"/>
        <v/>
      </c>
      <c r="N24" s="1" t="str">
        <f t="shared" si="4"/>
        <v>1.00</v>
      </c>
      <c r="O24" s="1" t="str">
        <f t="shared" si="4"/>
        <v/>
      </c>
      <c r="P24" s="1" t="str">
        <f t="shared" si="4"/>
        <v>1.00</v>
      </c>
      <c r="Q24" s="1" t="str">
        <f t="shared" si="4"/>
        <v/>
      </c>
    </row>
    <row r="25">
      <c r="A25" s="1">
        <v>4.0</v>
      </c>
      <c r="B25" s="1" t="str">
        <f t="shared" ref="B25:Q25" si="5">LEFT(B45,4)</f>
        <v>0.89</v>
      </c>
      <c r="C25" s="1" t="str">
        <f t="shared" si="5"/>
        <v>0.91</v>
      </c>
      <c r="D25" s="1" t="str">
        <f t="shared" si="5"/>
        <v>0.94</v>
      </c>
      <c r="E25" s="1" t="str">
        <f t="shared" si="5"/>
        <v>0.94</v>
      </c>
      <c r="F25" s="1" t="str">
        <f t="shared" si="5"/>
        <v>0.91</v>
      </c>
      <c r="G25" s="1" t="str">
        <f t="shared" si="5"/>
        <v>0.82</v>
      </c>
      <c r="H25" s="1" t="str">
        <f t="shared" si="5"/>
        <v>0.95</v>
      </c>
      <c r="I25" s="1" t="str">
        <f t="shared" si="5"/>
        <v>0.97</v>
      </c>
      <c r="J25" s="1" t="str">
        <f t="shared" si="5"/>
        <v>0.94</v>
      </c>
      <c r="K25" s="1" t="str">
        <f t="shared" si="5"/>
        <v>0.93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0.98</v>
      </c>
      <c r="P25" s="1" t="str">
        <f t="shared" si="5"/>
        <v>0.99</v>
      </c>
      <c r="Q25" s="1" t="str">
        <f t="shared" si="5"/>
        <v>1.00</v>
      </c>
    </row>
    <row r="26">
      <c r="A26" s="1">
        <v>5.0</v>
      </c>
      <c r="B26" s="1" t="str">
        <f t="shared" ref="B26:Q26" si="6">LEFT(B46,4)</f>
        <v>0.95</v>
      </c>
      <c r="C26" s="1" t="str">
        <f t="shared" si="6"/>
        <v>0.96</v>
      </c>
      <c r="D26" s="1" t="str">
        <f t="shared" si="6"/>
        <v>0.98</v>
      </c>
      <c r="E26" s="1" t="str">
        <f t="shared" si="6"/>
        <v>0.96</v>
      </c>
      <c r="F26" s="1" t="str">
        <f t="shared" si="6"/>
        <v>0.78</v>
      </c>
      <c r="G26" s="1" t="str">
        <f t="shared" si="6"/>
        <v>0.98</v>
      </c>
      <c r="H26" s="1" t="str">
        <f t="shared" si="6"/>
        <v>0.98</v>
      </c>
      <c r="I26" s="1" t="str">
        <f t="shared" si="6"/>
        <v>0.97</v>
      </c>
      <c r="J26" s="1" t="str">
        <f t="shared" si="6"/>
        <v>0.97</v>
      </c>
      <c r="K26" s="1" t="str">
        <f t="shared" si="6"/>
        <v>0.96</v>
      </c>
      <c r="L26" s="1" t="str">
        <f t="shared" si="6"/>
        <v>0.91</v>
      </c>
      <c r="M26" s="1" t="str">
        <f t="shared" si="6"/>
        <v>0.95</v>
      </c>
      <c r="N26" s="1" t="str">
        <f t="shared" si="6"/>
        <v>0.92</v>
      </c>
      <c r="O26" s="1" t="str">
        <f t="shared" si="6"/>
        <v>0.96</v>
      </c>
      <c r="P26" s="1" t="str">
        <f t="shared" si="6"/>
        <v>0.92</v>
      </c>
      <c r="Q26" s="1" t="str">
        <f t="shared" si="6"/>
        <v>1.00</v>
      </c>
    </row>
    <row r="27">
      <c r="A27" s="1">
        <v>6.0</v>
      </c>
      <c r="B27" s="1" t="str">
        <f t="shared" ref="B27:Q27" si="7">LEFT(B47,4)</f>
        <v>0.82</v>
      </c>
      <c r="C27" s="1" t="str">
        <f t="shared" si="7"/>
        <v>0.87</v>
      </c>
      <c r="D27" s="1" t="str">
        <f t="shared" si="7"/>
        <v>0.89</v>
      </c>
      <c r="E27" s="1" t="str">
        <f t="shared" si="7"/>
        <v>0.91</v>
      </c>
      <c r="F27" s="1" t="str">
        <f t="shared" si="7"/>
        <v>0.61</v>
      </c>
      <c r="G27" s="1" t="str">
        <f t="shared" si="7"/>
        <v>0.91</v>
      </c>
      <c r="H27" s="1" t="str">
        <f t="shared" si="7"/>
        <v>0.91</v>
      </c>
      <c r="I27" s="1" t="str">
        <f t="shared" si="7"/>
        <v>0.83</v>
      </c>
      <c r="J27" s="1" t="str">
        <f t="shared" si="7"/>
        <v>0.94</v>
      </c>
      <c r="K27" s="1" t="str">
        <f t="shared" si="7"/>
        <v>0.97</v>
      </c>
      <c r="L27" s="1" t="str">
        <f t="shared" si="7"/>
        <v>0.85</v>
      </c>
      <c r="M27" s="1" t="str">
        <f t="shared" si="7"/>
        <v>1.00</v>
      </c>
      <c r="N27" s="1" t="str">
        <f t="shared" si="7"/>
        <v>0.86</v>
      </c>
      <c r="O27" s="1" t="str">
        <f t="shared" si="7"/>
        <v>0.75</v>
      </c>
      <c r="P27" s="1" t="str">
        <f t="shared" si="7"/>
        <v>1.00</v>
      </c>
      <c r="Q27" s="1" t="str">
        <f t="shared" si="7"/>
        <v/>
      </c>
    </row>
    <row r="28">
      <c r="A28" s="1">
        <v>7.0</v>
      </c>
      <c r="B28" s="1" t="str">
        <f t="shared" ref="B28:Q28" si="8">LEFT(B48,4)</f>
        <v>0.78</v>
      </c>
      <c r="C28" s="1" t="str">
        <f t="shared" si="8"/>
        <v>0.81</v>
      </c>
      <c r="D28" s="1" t="str">
        <f t="shared" si="8"/>
        <v>0.57</v>
      </c>
      <c r="E28" s="1" t="str">
        <f t="shared" si="8"/>
        <v>0.83</v>
      </c>
      <c r="F28" s="1" t="str">
        <f t="shared" si="8"/>
        <v>0.72</v>
      </c>
      <c r="G28" s="1" t="str">
        <f t="shared" si="8"/>
        <v>1.00</v>
      </c>
      <c r="H28" s="1" t="str">
        <f t="shared" si="8"/>
        <v>0.00</v>
      </c>
      <c r="I28" s="1" t="str">
        <f t="shared" si="8"/>
        <v>0.76</v>
      </c>
      <c r="J28" s="1" t="str">
        <f t="shared" si="8"/>
        <v>0.75</v>
      </c>
      <c r="K28" s="1" t="str">
        <f t="shared" si="8"/>
        <v/>
      </c>
      <c r="L28" s="1" t="str">
        <f t="shared" si="8"/>
        <v>0.83</v>
      </c>
      <c r="M28" s="1" t="str">
        <f t="shared" si="8"/>
        <v>0.33</v>
      </c>
      <c r="N28" s="1" t="str">
        <f t="shared" si="8"/>
        <v>0.67</v>
      </c>
      <c r="O28" s="1" t="str">
        <f t="shared" si="8"/>
        <v>0.58</v>
      </c>
      <c r="P28" s="1" t="str">
        <f t="shared" si="8"/>
        <v/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0.84</v>
      </c>
      <c r="C29" s="1" t="str">
        <f t="shared" si="9"/>
        <v>0.82</v>
      </c>
      <c r="D29" s="1" t="str">
        <f t="shared" si="9"/>
        <v>0.88</v>
      </c>
      <c r="E29" s="1" t="str">
        <f t="shared" si="9"/>
        <v>0.81</v>
      </c>
      <c r="F29" s="1" t="str">
        <f t="shared" si="9"/>
        <v>0.89</v>
      </c>
      <c r="G29" s="1" t="str">
        <f t="shared" si="9"/>
        <v>0.88</v>
      </c>
      <c r="H29" s="1" t="str">
        <f t="shared" si="9"/>
        <v>0.84</v>
      </c>
      <c r="I29" s="1" t="str">
        <f t="shared" si="9"/>
        <v>0.77</v>
      </c>
      <c r="J29" s="1" t="str">
        <f t="shared" si="9"/>
        <v>0.80</v>
      </c>
      <c r="K29" s="1" t="str">
        <f t="shared" si="9"/>
        <v>0.83</v>
      </c>
      <c r="L29" s="1" t="str">
        <f t="shared" si="9"/>
        <v>1.00</v>
      </c>
      <c r="M29" s="1" t="str">
        <f t="shared" si="9"/>
        <v>0.50</v>
      </c>
      <c r="N29" s="1" t="str">
        <f t="shared" si="9"/>
        <v>1.00</v>
      </c>
      <c r="O29" s="1" t="str">
        <f t="shared" si="9"/>
        <v>0.33</v>
      </c>
      <c r="P29" s="1" t="str">
        <f t="shared" si="9"/>
        <v/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0.80</v>
      </c>
      <c r="C30" s="1" t="str">
        <f t="shared" si="10"/>
        <v>0.75</v>
      </c>
      <c r="D30" s="1" t="str">
        <f t="shared" si="10"/>
        <v>0.77</v>
      </c>
      <c r="E30" s="1" t="str">
        <f t="shared" si="10"/>
        <v>0.71</v>
      </c>
      <c r="F30" s="1" t="str">
        <f t="shared" si="10"/>
        <v>0.87</v>
      </c>
      <c r="G30" s="1" t="str">
        <f t="shared" si="10"/>
        <v>0.50</v>
      </c>
      <c r="H30" s="1" t="str">
        <f t="shared" si="10"/>
        <v>0.80</v>
      </c>
      <c r="I30" s="1" t="str">
        <f t="shared" si="10"/>
        <v>0.89</v>
      </c>
      <c r="J30" s="1" t="str">
        <f t="shared" si="10"/>
        <v>1.00</v>
      </c>
      <c r="K30" s="1" t="str">
        <f t="shared" si="10"/>
        <v>0.83</v>
      </c>
      <c r="L30" s="1" t="str">
        <f t="shared" si="10"/>
        <v>0.76</v>
      </c>
      <c r="M30" s="1" t="str">
        <f t="shared" si="10"/>
        <v>0.88</v>
      </c>
      <c r="N30" s="1" t="str">
        <f t="shared" si="10"/>
        <v>0.79</v>
      </c>
      <c r="O30" s="1" t="str">
        <f t="shared" si="10"/>
        <v>0.77</v>
      </c>
      <c r="P30" s="1" t="str">
        <f t="shared" si="10"/>
        <v/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55</v>
      </c>
      <c r="C41" s="1" t="s">
        <v>71</v>
      </c>
      <c r="D41" s="1" t="s">
        <v>71</v>
      </c>
      <c r="E41" s="1" t="s">
        <v>86</v>
      </c>
      <c r="F41" s="1" t="s">
        <v>56</v>
      </c>
      <c r="G41" s="1" t="s">
        <v>53</v>
      </c>
      <c r="H41" s="1" t="s">
        <v>55</v>
      </c>
      <c r="I41" s="1" t="s">
        <v>84</v>
      </c>
      <c r="J41" s="1" t="s">
        <v>56</v>
      </c>
      <c r="K41" s="1" t="s">
        <v>60</v>
      </c>
      <c r="L41" s="1"/>
      <c r="M41" s="1"/>
      <c r="N41" s="1"/>
      <c r="O41" s="1"/>
      <c r="P41" s="1"/>
    </row>
    <row r="42">
      <c r="A42" s="1">
        <v>1.0</v>
      </c>
      <c r="B42" s="1" t="s">
        <v>64</v>
      </c>
      <c r="C42" s="1" t="s">
        <v>79</v>
      </c>
      <c r="D42" s="1" t="s">
        <v>89</v>
      </c>
      <c r="E42" s="1" t="s">
        <v>61</v>
      </c>
      <c r="F42" s="1" t="s">
        <v>65</v>
      </c>
      <c r="G42" s="1"/>
      <c r="H42" s="1" t="s">
        <v>109</v>
      </c>
      <c r="I42" s="1" t="s">
        <v>91</v>
      </c>
      <c r="J42" s="1" t="s">
        <v>56</v>
      </c>
      <c r="K42" s="1" t="s">
        <v>58</v>
      </c>
      <c r="L42" s="1" t="s">
        <v>56</v>
      </c>
      <c r="M42" s="1" t="s">
        <v>67</v>
      </c>
      <c r="N42" s="1" t="s">
        <v>56</v>
      </c>
      <c r="O42" s="1" t="s">
        <v>72</v>
      </c>
      <c r="P42" s="1"/>
    </row>
    <row r="43">
      <c r="A43" s="1">
        <v>2.0</v>
      </c>
      <c r="B43" s="1" t="s">
        <v>54</v>
      </c>
      <c r="C43" s="1" t="s">
        <v>62</v>
      </c>
      <c r="D43" s="1" t="s">
        <v>55</v>
      </c>
      <c r="E43" s="1" t="s">
        <v>71</v>
      </c>
      <c r="F43" s="1" t="s">
        <v>54</v>
      </c>
      <c r="G43" s="1" t="s">
        <v>63</v>
      </c>
      <c r="H43" s="1" t="s">
        <v>60</v>
      </c>
      <c r="I43" s="1" t="s">
        <v>73</v>
      </c>
      <c r="J43" s="1" t="s">
        <v>84</v>
      </c>
      <c r="K43" s="1" t="s">
        <v>82</v>
      </c>
      <c r="L43" s="1" t="s">
        <v>79</v>
      </c>
      <c r="M43" s="1" t="s">
        <v>74</v>
      </c>
      <c r="N43" s="1" t="s">
        <v>56</v>
      </c>
      <c r="O43" s="1" t="s">
        <v>74</v>
      </c>
      <c r="P43" s="1" t="s">
        <v>74</v>
      </c>
    </row>
    <row r="44">
      <c r="A44" s="1">
        <v>3.0</v>
      </c>
      <c r="B44" s="1" t="s">
        <v>65</v>
      </c>
      <c r="C44" s="1" t="s">
        <v>54</v>
      </c>
      <c r="D44" s="1" t="s">
        <v>60</v>
      </c>
      <c r="E44" s="1" t="s">
        <v>76</v>
      </c>
      <c r="F44" s="1" t="s">
        <v>63</v>
      </c>
      <c r="G44" s="1" t="s">
        <v>76</v>
      </c>
      <c r="H44" s="1" t="s">
        <v>82</v>
      </c>
      <c r="I44" s="1" t="s">
        <v>55</v>
      </c>
      <c r="J44" s="1" t="s">
        <v>82</v>
      </c>
      <c r="K44" s="1" t="s">
        <v>71</v>
      </c>
      <c r="L44" s="1" t="s">
        <v>55</v>
      </c>
      <c r="M44" s="1"/>
      <c r="N44" s="1" t="s">
        <v>56</v>
      </c>
      <c r="O44" s="1"/>
      <c r="P44" s="1" t="s">
        <v>56</v>
      </c>
      <c r="Q44" s="1"/>
    </row>
    <row r="45">
      <c r="A45" s="1">
        <v>4.0</v>
      </c>
      <c r="B45" s="1" t="s">
        <v>61</v>
      </c>
      <c r="C45" s="1" t="s">
        <v>54</v>
      </c>
      <c r="D45" s="1" t="s">
        <v>76</v>
      </c>
      <c r="E45" s="1" t="s">
        <v>76</v>
      </c>
      <c r="F45" s="1" t="s">
        <v>54</v>
      </c>
      <c r="G45" s="1" t="s">
        <v>79</v>
      </c>
      <c r="H45" s="1" t="s">
        <v>71</v>
      </c>
      <c r="I45" s="1" t="s">
        <v>83</v>
      </c>
      <c r="J45" s="1" t="s">
        <v>76</v>
      </c>
      <c r="K45" s="1" t="s">
        <v>60</v>
      </c>
      <c r="L45" s="1" t="s">
        <v>75</v>
      </c>
      <c r="M45" s="1" t="s">
        <v>75</v>
      </c>
      <c r="N45" s="1" t="s">
        <v>75</v>
      </c>
      <c r="O45" s="1" t="s">
        <v>65</v>
      </c>
      <c r="P45" s="1" t="s">
        <v>75</v>
      </c>
      <c r="Q45" s="1" t="s">
        <v>56</v>
      </c>
    </row>
    <row r="46">
      <c r="A46" s="1">
        <v>5.0</v>
      </c>
      <c r="B46" s="1" t="s">
        <v>71</v>
      </c>
      <c r="C46" s="1" t="s">
        <v>82</v>
      </c>
      <c r="D46" s="1" t="s">
        <v>65</v>
      </c>
      <c r="E46" s="1" t="s">
        <v>82</v>
      </c>
      <c r="F46" s="1" t="s">
        <v>86</v>
      </c>
      <c r="G46" s="1" t="s">
        <v>65</v>
      </c>
      <c r="H46" s="1" t="s">
        <v>65</v>
      </c>
      <c r="I46" s="1" t="s">
        <v>83</v>
      </c>
      <c r="J46" s="1" t="s">
        <v>83</v>
      </c>
      <c r="K46" s="1" t="s">
        <v>82</v>
      </c>
      <c r="L46" s="1" t="s">
        <v>54</v>
      </c>
      <c r="M46" s="1" t="s">
        <v>71</v>
      </c>
      <c r="N46" s="1" t="s">
        <v>55</v>
      </c>
      <c r="O46" s="1" t="s">
        <v>82</v>
      </c>
      <c r="P46" s="1" t="s">
        <v>55</v>
      </c>
      <c r="Q46" s="1" t="s">
        <v>56</v>
      </c>
    </row>
    <row r="47">
      <c r="A47" s="1">
        <v>6.0</v>
      </c>
      <c r="B47" s="1" t="s">
        <v>79</v>
      </c>
      <c r="C47" s="1" t="s">
        <v>53</v>
      </c>
      <c r="D47" s="1" t="s">
        <v>61</v>
      </c>
      <c r="E47" s="1" t="s">
        <v>54</v>
      </c>
      <c r="F47" s="1" t="s">
        <v>108</v>
      </c>
      <c r="G47" s="1" t="s">
        <v>54</v>
      </c>
      <c r="H47" s="1" t="s">
        <v>54</v>
      </c>
      <c r="I47" s="1" t="s">
        <v>64</v>
      </c>
      <c r="J47" s="1" t="s">
        <v>76</v>
      </c>
      <c r="K47" s="1" t="s">
        <v>83</v>
      </c>
      <c r="L47" s="1" t="s">
        <v>69</v>
      </c>
      <c r="M47" s="1" t="s">
        <v>56</v>
      </c>
      <c r="N47" s="1" t="s">
        <v>58</v>
      </c>
      <c r="O47" s="1" t="s">
        <v>67</v>
      </c>
      <c r="P47" s="1" t="s">
        <v>56</v>
      </c>
      <c r="Q47" s="1"/>
    </row>
    <row r="48">
      <c r="A48" s="1">
        <v>7.0</v>
      </c>
      <c r="B48" s="1" t="s">
        <v>86</v>
      </c>
      <c r="C48" s="1" t="s">
        <v>84</v>
      </c>
      <c r="D48" s="1" t="s">
        <v>88</v>
      </c>
      <c r="E48" s="1" t="s">
        <v>64</v>
      </c>
      <c r="F48" s="1" t="s">
        <v>89</v>
      </c>
      <c r="G48" s="1" t="s">
        <v>56</v>
      </c>
      <c r="H48" s="1" t="s">
        <v>74</v>
      </c>
      <c r="I48" s="1" t="s">
        <v>62</v>
      </c>
      <c r="J48" s="1" t="s">
        <v>67</v>
      </c>
      <c r="K48" s="1"/>
      <c r="L48" s="1" t="s">
        <v>64</v>
      </c>
      <c r="M48" s="1" t="s">
        <v>87</v>
      </c>
      <c r="N48" s="1" t="s">
        <v>68</v>
      </c>
      <c r="O48" s="1" t="s">
        <v>99</v>
      </c>
      <c r="P48" s="1"/>
    </row>
    <row r="49">
      <c r="A49" s="1">
        <v>8.0</v>
      </c>
      <c r="B49" s="1" t="s">
        <v>70</v>
      </c>
      <c r="C49" s="1" t="s">
        <v>79</v>
      </c>
      <c r="D49" s="1" t="s">
        <v>81</v>
      </c>
      <c r="E49" s="1" t="s">
        <v>84</v>
      </c>
      <c r="F49" s="1" t="s">
        <v>61</v>
      </c>
      <c r="G49" s="1" t="s">
        <v>81</v>
      </c>
      <c r="H49" s="1" t="s">
        <v>70</v>
      </c>
      <c r="I49" s="1" t="s">
        <v>57</v>
      </c>
      <c r="J49" s="1" t="s">
        <v>59</v>
      </c>
      <c r="K49" s="1" t="s">
        <v>64</v>
      </c>
      <c r="L49" s="1" t="s">
        <v>56</v>
      </c>
      <c r="M49" s="1" t="s">
        <v>73</v>
      </c>
      <c r="N49" s="1" t="s">
        <v>56</v>
      </c>
      <c r="O49" s="1" t="s">
        <v>87</v>
      </c>
      <c r="P49" s="1"/>
      <c r="Q49" s="1"/>
    </row>
    <row r="50">
      <c r="A50" s="1">
        <v>9.0</v>
      </c>
      <c r="B50" s="1" t="s">
        <v>59</v>
      </c>
      <c r="C50" s="1" t="s">
        <v>67</v>
      </c>
      <c r="D50" s="1" t="s">
        <v>57</v>
      </c>
      <c r="E50" s="1" t="s">
        <v>66</v>
      </c>
      <c r="F50" s="1" t="s">
        <v>53</v>
      </c>
      <c r="G50" s="1" t="s">
        <v>73</v>
      </c>
      <c r="H50" s="1" t="s">
        <v>59</v>
      </c>
      <c r="I50" s="1" t="s">
        <v>61</v>
      </c>
      <c r="J50" s="1" t="s">
        <v>56</v>
      </c>
      <c r="K50" s="1" t="s">
        <v>64</v>
      </c>
      <c r="L50" s="1" t="s">
        <v>62</v>
      </c>
      <c r="M50" s="1" t="s">
        <v>81</v>
      </c>
      <c r="N50" s="1" t="s">
        <v>78</v>
      </c>
      <c r="O50" s="1" t="s">
        <v>57</v>
      </c>
      <c r="P50" s="1"/>
      <c r="Q50" s="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44.0</v>
      </c>
      <c r="C2" s="1">
        <v>549.0</v>
      </c>
      <c r="D2" s="1">
        <v>586.0</v>
      </c>
      <c r="E2" s="1">
        <v>29.0</v>
      </c>
      <c r="F2" s="1">
        <v>2.0</v>
      </c>
      <c r="G2" s="1">
        <v>15.0</v>
      </c>
      <c r="H2" s="1">
        <v>30.0</v>
      </c>
      <c r="I2" s="1">
        <v>15.0</v>
      </c>
      <c r="J2" s="1">
        <v>1.0</v>
      </c>
      <c r="K2" s="1">
        <v>38.0</v>
      </c>
      <c r="L2" s="1">
        <v>0.0</v>
      </c>
      <c r="M2" s="1">
        <v>0.0</v>
      </c>
      <c r="N2" s="1">
        <v>1.0</v>
      </c>
      <c r="O2" s="1">
        <v>5.0</v>
      </c>
      <c r="P2" s="1">
        <v>0.0</v>
      </c>
      <c r="Q2" s="1">
        <v>0.0</v>
      </c>
    </row>
    <row r="3">
      <c r="A3" s="1">
        <v>1.0</v>
      </c>
      <c r="B3" s="1">
        <v>75.0</v>
      </c>
      <c r="C3" s="1">
        <v>45.0</v>
      </c>
      <c r="D3" s="1">
        <v>20.0</v>
      </c>
      <c r="E3" s="1">
        <v>611.0</v>
      </c>
      <c r="F3" s="1">
        <v>9997.0</v>
      </c>
      <c r="G3" s="1">
        <v>2.0</v>
      </c>
      <c r="H3" s="1">
        <v>14.0</v>
      </c>
      <c r="I3" s="1">
        <v>8.0</v>
      </c>
      <c r="J3" s="1">
        <v>5.0</v>
      </c>
      <c r="K3" s="1">
        <v>15.0</v>
      </c>
      <c r="L3" s="1">
        <v>1.0</v>
      </c>
      <c r="M3" s="1">
        <v>12.0</v>
      </c>
      <c r="N3" s="1">
        <v>23.0</v>
      </c>
      <c r="O3" s="1">
        <v>22.0</v>
      </c>
      <c r="P3" s="1">
        <v>0.0</v>
      </c>
      <c r="Q3" s="1">
        <v>0.0</v>
      </c>
    </row>
    <row r="4">
      <c r="A4" s="1">
        <v>2.0</v>
      </c>
      <c r="B4" s="1">
        <v>254.0</v>
      </c>
      <c r="C4" s="1">
        <v>50.0</v>
      </c>
      <c r="D4" s="1">
        <v>25.0</v>
      </c>
      <c r="E4" s="1">
        <v>1819.0</v>
      </c>
      <c r="F4" s="1">
        <v>899.0</v>
      </c>
      <c r="G4" s="1">
        <v>17.0</v>
      </c>
      <c r="H4" s="1">
        <v>66.0</v>
      </c>
      <c r="I4" s="1">
        <v>10.0</v>
      </c>
      <c r="J4" s="1">
        <v>12.0</v>
      </c>
      <c r="K4" s="1">
        <v>35.0</v>
      </c>
      <c r="L4" s="1">
        <v>17.0</v>
      </c>
      <c r="M4" s="1">
        <v>2.0</v>
      </c>
      <c r="N4" s="1">
        <v>0.0</v>
      </c>
      <c r="O4" s="1">
        <v>1.0</v>
      </c>
      <c r="P4" s="1">
        <v>1.0</v>
      </c>
      <c r="Q4" s="1">
        <v>0.0</v>
      </c>
    </row>
    <row r="5">
      <c r="A5" s="1">
        <v>3.0</v>
      </c>
      <c r="B5" s="1">
        <v>10833.0</v>
      </c>
      <c r="C5" s="1">
        <v>1059.0</v>
      </c>
      <c r="D5" s="1">
        <v>465.0</v>
      </c>
      <c r="E5" s="1">
        <v>2743.0</v>
      </c>
      <c r="F5" s="1">
        <v>464.0</v>
      </c>
      <c r="G5" s="1">
        <v>921.0</v>
      </c>
      <c r="H5" s="1">
        <v>664.0</v>
      </c>
      <c r="I5" s="1">
        <v>7.0</v>
      </c>
      <c r="J5" s="1">
        <v>1352.0</v>
      </c>
      <c r="K5" s="1">
        <v>306.0</v>
      </c>
      <c r="L5" s="1">
        <v>10.0</v>
      </c>
      <c r="M5" s="1">
        <v>1.0</v>
      </c>
      <c r="N5" s="1">
        <v>3.0</v>
      </c>
      <c r="O5" s="1">
        <v>0.0</v>
      </c>
      <c r="P5" s="1">
        <v>0.0</v>
      </c>
      <c r="Q5" s="1">
        <v>0.0</v>
      </c>
    </row>
    <row r="6">
      <c r="A6" s="1">
        <v>4.0</v>
      </c>
      <c r="B6" s="1">
        <v>74.0</v>
      </c>
      <c r="C6" s="1">
        <v>86.0</v>
      </c>
      <c r="D6" s="1">
        <v>215.0</v>
      </c>
      <c r="E6" s="1">
        <v>236.0</v>
      </c>
      <c r="F6" s="1">
        <v>163.0</v>
      </c>
      <c r="G6" s="1">
        <v>12.0</v>
      </c>
      <c r="H6" s="1">
        <v>285.0</v>
      </c>
      <c r="I6" s="1">
        <v>2021.0</v>
      </c>
      <c r="J6" s="1">
        <v>18.0</v>
      </c>
      <c r="K6" s="1">
        <v>42.0</v>
      </c>
      <c r="L6" s="1">
        <v>7026.0</v>
      </c>
      <c r="M6" s="1">
        <v>4743.0</v>
      </c>
      <c r="N6" s="1">
        <v>5961.0</v>
      </c>
      <c r="O6" s="1">
        <v>1947.0</v>
      </c>
      <c r="P6" s="1">
        <v>1032.0</v>
      </c>
      <c r="Q6" s="1">
        <v>0.0</v>
      </c>
    </row>
    <row r="7">
      <c r="A7" s="1">
        <v>5.0</v>
      </c>
      <c r="B7" s="1">
        <v>3896.0</v>
      </c>
      <c r="C7" s="1">
        <v>5489.0</v>
      </c>
      <c r="D7" s="1">
        <v>13045.0</v>
      </c>
      <c r="E7" s="1">
        <v>4934.0</v>
      </c>
      <c r="F7" s="1">
        <v>129.0</v>
      </c>
      <c r="G7" s="1">
        <v>7610.0</v>
      </c>
      <c r="H7" s="1">
        <v>3006.0</v>
      </c>
      <c r="I7" s="1">
        <v>3741.0</v>
      </c>
      <c r="J7" s="1">
        <v>3356.0</v>
      </c>
      <c r="K7" s="1">
        <v>1069.0</v>
      </c>
      <c r="L7" s="1">
        <v>576.0</v>
      </c>
      <c r="M7" s="1">
        <v>545.0</v>
      </c>
      <c r="N7" s="1">
        <v>414.0</v>
      </c>
      <c r="O7" s="1">
        <v>3537.0</v>
      </c>
      <c r="P7" s="1">
        <v>23.0</v>
      </c>
      <c r="Q7" s="1">
        <v>10.0</v>
      </c>
    </row>
    <row r="8">
      <c r="A8" s="1">
        <v>6.0</v>
      </c>
      <c r="B8" s="1">
        <v>29.0</v>
      </c>
      <c r="C8" s="1">
        <v>101.0</v>
      </c>
      <c r="D8" s="1">
        <v>217.0</v>
      </c>
      <c r="E8" s="1">
        <v>561.0</v>
      </c>
      <c r="F8" s="1">
        <v>26.0</v>
      </c>
      <c r="G8" s="1">
        <v>117.0</v>
      </c>
      <c r="H8" s="1">
        <v>33.0</v>
      </c>
      <c r="I8" s="1">
        <v>110.0</v>
      </c>
      <c r="J8" s="1">
        <v>20.0</v>
      </c>
      <c r="K8" s="1">
        <v>23.0</v>
      </c>
      <c r="L8" s="1">
        <v>36.0</v>
      </c>
      <c r="M8" s="1">
        <v>9.0</v>
      </c>
      <c r="N8" s="1">
        <v>16.0</v>
      </c>
      <c r="O8" s="1">
        <v>31.0</v>
      </c>
      <c r="P8" s="1">
        <v>1.0</v>
      </c>
      <c r="Q8" s="1">
        <v>0.0</v>
      </c>
    </row>
    <row r="9">
      <c r="A9" s="1">
        <v>7.0</v>
      </c>
      <c r="B9" s="1">
        <v>9.0</v>
      </c>
      <c r="C9" s="1">
        <v>39.0</v>
      </c>
      <c r="D9" s="1">
        <v>13.0</v>
      </c>
      <c r="E9" s="1">
        <v>3.0</v>
      </c>
      <c r="F9" s="1">
        <v>39.0</v>
      </c>
      <c r="G9" s="1">
        <v>2.0</v>
      </c>
      <c r="H9" s="1">
        <v>4.0</v>
      </c>
      <c r="I9" s="1">
        <v>20.0</v>
      </c>
      <c r="J9" s="1">
        <v>0.0</v>
      </c>
      <c r="K9" s="1">
        <v>2.0</v>
      </c>
      <c r="L9" s="1">
        <v>5.0</v>
      </c>
      <c r="M9" s="1">
        <v>11.0</v>
      </c>
      <c r="N9" s="1">
        <v>1.0</v>
      </c>
      <c r="O9" s="1">
        <v>17.0</v>
      </c>
      <c r="P9" s="1">
        <v>0.0</v>
      </c>
      <c r="Q9" s="1">
        <v>0.0</v>
      </c>
    </row>
    <row r="10">
      <c r="A10" s="1">
        <v>8.0</v>
      </c>
      <c r="B10" s="1">
        <v>44.0</v>
      </c>
      <c r="C10" s="1">
        <v>32.0</v>
      </c>
      <c r="D10" s="1">
        <v>63.0</v>
      </c>
      <c r="E10" s="1">
        <v>150.0</v>
      </c>
      <c r="F10" s="1">
        <v>13.0</v>
      </c>
      <c r="G10" s="1">
        <v>17.0</v>
      </c>
      <c r="H10" s="1">
        <v>89.0</v>
      </c>
      <c r="I10" s="1">
        <v>35.0</v>
      </c>
      <c r="J10" s="1">
        <v>4.0</v>
      </c>
      <c r="K10" s="1">
        <v>28.0</v>
      </c>
      <c r="L10" s="1">
        <v>8.0</v>
      </c>
      <c r="M10" s="1">
        <v>1.0</v>
      </c>
      <c r="N10" s="1">
        <v>5.0</v>
      </c>
      <c r="O10" s="1">
        <v>10.0</v>
      </c>
      <c r="P10" s="1">
        <v>0.0</v>
      </c>
      <c r="Q10" s="1">
        <v>0.0</v>
      </c>
    </row>
    <row r="11">
      <c r="A11" s="1">
        <v>9.0</v>
      </c>
      <c r="B11" s="1">
        <v>42.0</v>
      </c>
      <c r="C11" s="1">
        <v>63.0</v>
      </c>
      <c r="D11" s="1">
        <v>105.0</v>
      </c>
      <c r="E11" s="1">
        <v>26.0</v>
      </c>
      <c r="F11" s="1">
        <v>22.0</v>
      </c>
      <c r="G11" s="1">
        <v>7.0</v>
      </c>
      <c r="H11" s="1">
        <v>40.0</v>
      </c>
      <c r="I11" s="1">
        <v>39.0</v>
      </c>
      <c r="J11" s="1">
        <v>1.0</v>
      </c>
      <c r="K11" s="1">
        <v>11.0</v>
      </c>
      <c r="L11" s="1">
        <v>23.0</v>
      </c>
      <c r="M11" s="1">
        <v>82.0</v>
      </c>
      <c r="N11" s="1">
        <v>54.0</v>
      </c>
      <c r="O11" s="1">
        <v>32.0</v>
      </c>
      <c r="P11" s="1">
        <v>1.0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0.95</v>
      </c>
      <c r="C21" s="1" t="str">
        <f t="shared" si="1"/>
        <v>0.94</v>
      </c>
      <c r="D21" s="1" t="str">
        <f t="shared" si="1"/>
        <v>0.96</v>
      </c>
      <c r="E21" s="1" t="str">
        <f t="shared" si="1"/>
        <v>0.86</v>
      </c>
      <c r="F21" s="1" t="str">
        <f t="shared" si="1"/>
        <v>1.00</v>
      </c>
      <c r="G21" s="1" t="str">
        <f t="shared" si="1"/>
        <v>0.93</v>
      </c>
      <c r="H21" s="1" t="str">
        <f t="shared" si="1"/>
        <v>0.93</v>
      </c>
      <c r="I21" s="1" t="str">
        <f t="shared" si="1"/>
        <v>0.67</v>
      </c>
      <c r="J21" s="1" t="str">
        <f t="shared" si="1"/>
        <v>1.00</v>
      </c>
      <c r="K21" s="1" t="str">
        <f t="shared" si="1"/>
        <v>0.97</v>
      </c>
      <c r="L21" s="1" t="str">
        <f t="shared" si="1"/>
        <v/>
      </c>
      <c r="M21" s="1" t="str">
        <f t="shared" si="1"/>
        <v/>
      </c>
      <c r="N21" s="1" t="str">
        <f t="shared" si="1"/>
        <v>0.00</v>
      </c>
      <c r="O21" s="1" t="str">
        <f t="shared" si="1"/>
        <v>0.40</v>
      </c>
      <c r="P21" s="1" t="str">
        <f t="shared" si="1"/>
        <v/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0.91</v>
      </c>
      <c r="C22" s="1" t="str">
        <f t="shared" si="2"/>
        <v>0.91</v>
      </c>
      <c r="D22" s="1" t="str">
        <f t="shared" si="2"/>
        <v>0.85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0.00</v>
      </c>
      <c r="H22" s="1" t="str">
        <f t="shared" si="2"/>
        <v>0.71</v>
      </c>
      <c r="I22" s="1" t="str">
        <f t="shared" si="2"/>
        <v>0.62</v>
      </c>
      <c r="J22" s="1" t="str">
        <f t="shared" si="2"/>
        <v>0.80</v>
      </c>
      <c r="K22" s="1" t="str">
        <f t="shared" si="2"/>
        <v>0.93</v>
      </c>
      <c r="L22" s="1" t="str">
        <f t="shared" si="2"/>
        <v>1.00</v>
      </c>
      <c r="M22" s="1" t="str">
        <f t="shared" si="2"/>
        <v>0.75</v>
      </c>
      <c r="N22" s="1" t="str">
        <f t="shared" si="2"/>
        <v>0.91</v>
      </c>
      <c r="O22" s="1" t="str">
        <f t="shared" si="2"/>
        <v>0.77</v>
      </c>
      <c r="P22" s="1" t="str">
        <f t="shared" si="2"/>
        <v/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0.94</v>
      </c>
      <c r="C23" s="1" t="str">
        <f t="shared" si="3"/>
        <v>0.84</v>
      </c>
      <c r="D23" s="1" t="str">
        <f t="shared" si="3"/>
        <v>0.96</v>
      </c>
      <c r="E23" s="1" t="str">
        <f t="shared" si="3"/>
        <v>0.94</v>
      </c>
      <c r="F23" s="1" t="str">
        <f t="shared" si="3"/>
        <v>0.89</v>
      </c>
      <c r="G23" s="1" t="str">
        <f t="shared" si="3"/>
        <v>1.00</v>
      </c>
      <c r="H23" s="1" t="str">
        <f t="shared" si="3"/>
        <v>0.88</v>
      </c>
      <c r="I23" s="1" t="str">
        <f t="shared" si="3"/>
        <v>0.80</v>
      </c>
      <c r="J23" s="1" t="str">
        <f t="shared" si="3"/>
        <v>0.83</v>
      </c>
      <c r="K23" s="1" t="str">
        <f t="shared" si="3"/>
        <v>0.83</v>
      </c>
      <c r="L23" s="1" t="str">
        <f t="shared" si="3"/>
        <v>0.88</v>
      </c>
      <c r="M23" s="1" t="str">
        <f t="shared" si="3"/>
        <v>0.50</v>
      </c>
      <c r="N23" s="1" t="str">
        <f t="shared" si="3"/>
        <v/>
      </c>
      <c r="O23" s="1" t="str">
        <f t="shared" si="3"/>
        <v>1.00</v>
      </c>
      <c r="P23" s="1" t="str">
        <f t="shared" si="3"/>
        <v>1.00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0.98</v>
      </c>
      <c r="C24" s="1" t="str">
        <f t="shared" si="4"/>
        <v>0.89</v>
      </c>
      <c r="D24" s="1" t="str">
        <f t="shared" si="4"/>
        <v>0.90</v>
      </c>
      <c r="E24" s="1" t="str">
        <f t="shared" si="4"/>
        <v>0.95</v>
      </c>
      <c r="F24" s="1" t="str">
        <f t="shared" si="4"/>
        <v>0.90</v>
      </c>
      <c r="G24" s="1" t="str">
        <f t="shared" si="4"/>
        <v>0.93</v>
      </c>
      <c r="H24" s="1" t="str">
        <f t="shared" si="4"/>
        <v>0.97</v>
      </c>
      <c r="I24" s="1" t="str">
        <f t="shared" si="4"/>
        <v>0.71</v>
      </c>
      <c r="J24" s="1" t="str">
        <f t="shared" si="4"/>
        <v>0.97</v>
      </c>
      <c r="K24" s="1" t="str">
        <f t="shared" si="4"/>
        <v>0.95</v>
      </c>
      <c r="L24" s="1" t="str">
        <f t="shared" si="4"/>
        <v>0.80</v>
      </c>
      <c r="M24" s="1" t="str">
        <f t="shared" si="4"/>
        <v>1.00</v>
      </c>
      <c r="N24" s="1" t="str">
        <f t="shared" si="4"/>
        <v>0.67</v>
      </c>
      <c r="O24" s="1" t="str">
        <f t="shared" si="4"/>
        <v/>
      </c>
      <c r="P24" s="1" t="str">
        <f t="shared" si="4"/>
        <v/>
      </c>
      <c r="Q24" s="1" t="str">
        <f t="shared" si="4"/>
        <v/>
      </c>
    </row>
    <row r="25">
      <c r="A25" s="1">
        <v>4.0</v>
      </c>
      <c r="B25" s="1" t="str">
        <f t="shared" ref="B25:Q25" si="5">LEFT(B45,4)</f>
        <v>0.95</v>
      </c>
      <c r="C25" s="1" t="str">
        <f t="shared" si="5"/>
        <v>0.88</v>
      </c>
      <c r="D25" s="1" t="str">
        <f t="shared" si="5"/>
        <v>0.94</v>
      </c>
      <c r="E25" s="1" t="str">
        <f t="shared" si="5"/>
        <v>0.94</v>
      </c>
      <c r="F25" s="1" t="str">
        <f t="shared" si="5"/>
        <v>0.88</v>
      </c>
      <c r="G25" s="1" t="str">
        <f t="shared" si="5"/>
        <v>0.92</v>
      </c>
      <c r="H25" s="1" t="str">
        <f t="shared" si="5"/>
        <v>0.94</v>
      </c>
      <c r="I25" s="1" t="str">
        <f t="shared" si="5"/>
        <v>0.96</v>
      </c>
      <c r="J25" s="1" t="str">
        <f t="shared" si="5"/>
        <v>0.94</v>
      </c>
      <c r="K25" s="1" t="str">
        <f t="shared" si="5"/>
        <v>0.83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0.96</v>
      </c>
      <c r="P25" s="1" t="str">
        <f t="shared" si="5"/>
        <v>1.00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0.96</v>
      </c>
      <c r="C26" s="1" t="str">
        <f t="shared" si="6"/>
        <v>0.96</v>
      </c>
      <c r="D26" s="1" t="str">
        <f t="shared" si="6"/>
        <v>0.99</v>
      </c>
      <c r="E26" s="1" t="str">
        <f t="shared" si="6"/>
        <v>0.97</v>
      </c>
      <c r="F26" s="1" t="str">
        <f t="shared" si="6"/>
        <v>0.86</v>
      </c>
      <c r="G26" s="1" t="str">
        <f t="shared" si="6"/>
        <v>0.99</v>
      </c>
      <c r="H26" s="1" t="str">
        <f t="shared" si="6"/>
        <v>0.98</v>
      </c>
      <c r="I26" s="1" t="str">
        <f t="shared" si="6"/>
        <v>0.97</v>
      </c>
      <c r="J26" s="1" t="str">
        <f t="shared" si="6"/>
        <v>0.98</v>
      </c>
      <c r="K26" s="1" t="str">
        <f t="shared" si="6"/>
        <v>0.98</v>
      </c>
      <c r="L26" s="1" t="str">
        <f t="shared" si="6"/>
        <v>0.94</v>
      </c>
      <c r="M26" s="1" t="str">
        <f t="shared" si="6"/>
        <v>0.93</v>
      </c>
      <c r="N26" s="1" t="str">
        <f t="shared" si="6"/>
        <v>0.91</v>
      </c>
      <c r="O26" s="1" t="str">
        <f t="shared" si="6"/>
        <v>0.97</v>
      </c>
      <c r="P26" s="1" t="str">
        <f t="shared" si="6"/>
        <v>0.91</v>
      </c>
      <c r="Q26" s="1" t="str">
        <f t="shared" si="6"/>
        <v>1.00</v>
      </c>
    </row>
    <row r="27">
      <c r="A27" s="1">
        <v>6.0</v>
      </c>
      <c r="B27" s="1" t="str">
        <f t="shared" ref="B27:Q27" si="7">LEFT(B47,4)</f>
        <v>0.90</v>
      </c>
      <c r="C27" s="1" t="str">
        <f t="shared" si="7"/>
        <v>0.78</v>
      </c>
      <c r="D27" s="1" t="str">
        <f t="shared" si="7"/>
        <v>0.86</v>
      </c>
      <c r="E27" s="1" t="str">
        <f t="shared" si="7"/>
        <v>0.90</v>
      </c>
      <c r="F27" s="1" t="str">
        <f t="shared" si="7"/>
        <v>0.81</v>
      </c>
      <c r="G27" s="1" t="str">
        <f t="shared" si="7"/>
        <v>0.91</v>
      </c>
      <c r="H27" s="1" t="str">
        <f t="shared" si="7"/>
        <v>0.79</v>
      </c>
      <c r="I27" s="1" t="str">
        <f t="shared" si="7"/>
        <v>0.84</v>
      </c>
      <c r="J27" s="1" t="str">
        <f t="shared" si="7"/>
        <v>0.75</v>
      </c>
      <c r="K27" s="1" t="str">
        <f t="shared" si="7"/>
        <v>0.96</v>
      </c>
      <c r="L27" s="1" t="str">
        <f t="shared" si="7"/>
        <v>0.86</v>
      </c>
      <c r="M27" s="1" t="str">
        <f t="shared" si="7"/>
        <v>0.89</v>
      </c>
      <c r="N27" s="1" t="str">
        <f t="shared" si="7"/>
        <v>0.81</v>
      </c>
      <c r="O27" s="1" t="str">
        <f t="shared" si="7"/>
        <v>0.84</v>
      </c>
      <c r="P27" s="1" t="str">
        <f t="shared" si="7"/>
        <v>1.00</v>
      </c>
      <c r="Q27" s="1" t="str">
        <f t="shared" si="7"/>
        <v/>
      </c>
    </row>
    <row r="28">
      <c r="A28" s="1">
        <v>7.0</v>
      </c>
      <c r="B28" s="1" t="str">
        <f t="shared" ref="B28:Q28" si="8">LEFT(B48,4)</f>
        <v>0.67</v>
      </c>
      <c r="C28" s="1" t="str">
        <f t="shared" si="8"/>
        <v>0.72</v>
      </c>
      <c r="D28" s="1" t="str">
        <f t="shared" si="8"/>
        <v>0.62</v>
      </c>
      <c r="E28" s="1" t="str">
        <f t="shared" si="8"/>
        <v>1.00</v>
      </c>
      <c r="F28" s="1" t="str">
        <f t="shared" si="8"/>
        <v>0.74</v>
      </c>
      <c r="G28" s="1" t="str">
        <f t="shared" si="8"/>
        <v>1.00</v>
      </c>
      <c r="H28" s="1" t="str">
        <f t="shared" si="8"/>
        <v>0.50</v>
      </c>
      <c r="I28" s="1" t="str">
        <f t="shared" si="8"/>
        <v>0.90</v>
      </c>
      <c r="J28" s="1" t="str">
        <f t="shared" si="8"/>
        <v/>
      </c>
      <c r="K28" s="1" t="str">
        <f t="shared" si="8"/>
        <v>0.00</v>
      </c>
      <c r="L28" s="1" t="str">
        <f t="shared" si="8"/>
        <v>0.60</v>
      </c>
      <c r="M28" s="1" t="str">
        <f t="shared" si="8"/>
        <v>0.73</v>
      </c>
      <c r="N28" s="1" t="str">
        <f t="shared" si="8"/>
        <v>1.00</v>
      </c>
      <c r="O28" s="1" t="str">
        <f t="shared" si="8"/>
        <v>0.65</v>
      </c>
      <c r="P28" s="1" t="str">
        <f t="shared" si="8"/>
        <v/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0.80</v>
      </c>
      <c r="C29" s="1" t="str">
        <f t="shared" si="9"/>
        <v>0.84</v>
      </c>
      <c r="D29" s="1" t="str">
        <f t="shared" si="9"/>
        <v>0.86</v>
      </c>
      <c r="E29" s="1" t="str">
        <f t="shared" si="9"/>
        <v>0.87</v>
      </c>
      <c r="F29" s="1" t="str">
        <f t="shared" si="9"/>
        <v>0.54</v>
      </c>
      <c r="G29" s="1" t="str">
        <f t="shared" si="9"/>
        <v>0.71</v>
      </c>
      <c r="H29" s="1" t="str">
        <f t="shared" si="9"/>
        <v>0.87</v>
      </c>
      <c r="I29" s="1" t="str">
        <f t="shared" si="9"/>
        <v>0.97</v>
      </c>
      <c r="J29" s="1" t="str">
        <f t="shared" si="9"/>
        <v>1.00</v>
      </c>
      <c r="K29" s="1" t="str">
        <f t="shared" si="9"/>
        <v>0.89</v>
      </c>
      <c r="L29" s="1" t="str">
        <f t="shared" si="9"/>
        <v>0.88</v>
      </c>
      <c r="M29" s="1" t="str">
        <f t="shared" si="9"/>
        <v>1.00</v>
      </c>
      <c r="N29" s="1" t="str">
        <f t="shared" si="9"/>
        <v>1.00</v>
      </c>
      <c r="O29" s="1" t="str">
        <f t="shared" si="9"/>
        <v>0.50</v>
      </c>
      <c r="P29" s="1" t="str">
        <f t="shared" si="9"/>
        <v/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0.76</v>
      </c>
      <c r="C30" s="1" t="str">
        <f t="shared" si="10"/>
        <v>0.83</v>
      </c>
      <c r="D30" s="1" t="str">
        <f t="shared" si="10"/>
        <v>0.80</v>
      </c>
      <c r="E30" s="1" t="str">
        <f t="shared" si="10"/>
        <v>0.85</v>
      </c>
      <c r="F30" s="1" t="str">
        <f t="shared" si="10"/>
        <v>0.82</v>
      </c>
      <c r="G30" s="1" t="str">
        <f t="shared" si="10"/>
        <v>1.00</v>
      </c>
      <c r="H30" s="1" t="str">
        <f t="shared" si="10"/>
        <v>0.75</v>
      </c>
      <c r="I30" s="1" t="str">
        <f t="shared" si="10"/>
        <v>0.85</v>
      </c>
      <c r="J30" s="1" t="str">
        <f t="shared" si="10"/>
        <v>1.00</v>
      </c>
      <c r="K30" s="1" t="str">
        <f t="shared" si="10"/>
        <v>0.82</v>
      </c>
      <c r="L30" s="1" t="str">
        <f t="shared" si="10"/>
        <v>0.87</v>
      </c>
      <c r="M30" s="1" t="str">
        <f t="shared" si="10"/>
        <v>0.90</v>
      </c>
      <c r="N30" s="1" t="str">
        <f t="shared" si="10"/>
        <v>0.91</v>
      </c>
      <c r="O30" s="1" t="str">
        <f t="shared" si="10"/>
        <v>0.56</v>
      </c>
      <c r="P30" s="1" t="str">
        <f t="shared" si="10"/>
        <v>0.00</v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71</v>
      </c>
      <c r="C41" s="1" t="s">
        <v>76</v>
      </c>
      <c r="D41" s="1" t="s">
        <v>82</v>
      </c>
      <c r="E41" s="1" t="s">
        <v>58</v>
      </c>
      <c r="F41" s="1" t="s">
        <v>56</v>
      </c>
      <c r="G41" s="1" t="s">
        <v>60</v>
      </c>
      <c r="H41" s="1" t="s">
        <v>60</v>
      </c>
      <c r="I41" s="1" t="s">
        <v>68</v>
      </c>
      <c r="J41" s="1" t="s">
        <v>56</v>
      </c>
      <c r="K41" s="1" t="s">
        <v>83</v>
      </c>
      <c r="L41" s="1"/>
      <c r="M41" s="1"/>
      <c r="N41" s="1" t="s">
        <v>74</v>
      </c>
      <c r="O41" s="1" t="s">
        <v>90</v>
      </c>
      <c r="P41" s="1"/>
      <c r="Q41" s="1"/>
    </row>
    <row r="42">
      <c r="A42" s="1">
        <v>1.0</v>
      </c>
      <c r="B42" s="1" t="s">
        <v>54</v>
      </c>
      <c r="C42" s="1" t="s">
        <v>54</v>
      </c>
      <c r="D42" s="1" t="s">
        <v>69</v>
      </c>
      <c r="E42" s="1" t="s">
        <v>54</v>
      </c>
      <c r="F42" s="1" t="s">
        <v>65</v>
      </c>
      <c r="G42" s="1" t="s">
        <v>74</v>
      </c>
      <c r="H42" s="1" t="s">
        <v>66</v>
      </c>
      <c r="I42" s="1" t="s">
        <v>92</v>
      </c>
      <c r="J42" s="1" t="s">
        <v>59</v>
      </c>
      <c r="K42" s="1" t="s">
        <v>60</v>
      </c>
      <c r="L42" s="1" t="s">
        <v>56</v>
      </c>
      <c r="M42" s="1" t="s">
        <v>67</v>
      </c>
      <c r="N42" s="1" t="s">
        <v>54</v>
      </c>
      <c r="O42" s="1" t="s">
        <v>57</v>
      </c>
      <c r="P42" s="1"/>
    </row>
    <row r="43">
      <c r="A43" s="1">
        <v>2.0</v>
      </c>
      <c r="B43" s="1" t="s">
        <v>76</v>
      </c>
      <c r="C43" s="1" t="s">
        <v>70</v>
      </c>
      <c r="D43" s="1" t="s">
        <v>82</v>
      </c>
      <c r="E43" s="1" t="s">
        <v>76</v>
      </c>
      <c r="F43" s="1" t="s">
        <v>61</v>
      </c>
      <c r="G43" s="1" t="s">
        <v>56</v>
      </c>
      <c r="H43" s="1" t="s">
        <v>81</v>
      </c>
      <c r="I43" s="1" t="s">
        <v>59</v>
      </c>
      <c r="J43" s="1" t="s">
        <v>64</v>
      </c>
      <c r="K43" s="1" t="s">
        <v>64</v>
      </c>
      <c r="L43" s="1" t="s">
        <v>81</v>
      </c>
      <c r="M43" s="1" t="s">
        <v>73</v>
      </c>
      <c r="N43" s="1"/>
      <c r="O43" s="1" t="s">
        <v>56</v>
      </c>
      <c r="P43" s="1" t="s">
        <v>56</v>
      </c>
    </row>
    <row r="44">
      <c r="A44" s="1">
        <v>3.0</v>
      </c>
      <c r="B44" s="1" t="s">
        <v>65</v>
      </c>
      <c r="C44" s="1" t="s">
        <v>61</v>
      </c>
      <c r="D44" s="1" t="s">
        <v>63</v>
      </c>
      <c r="E44" s="1" t="s">
        <v>71</v>
      </c>
      <c r="F44" s="1" t="s">
        <v>63</v>
      </c>
      <c r="G44" s="1" t="s">
        <v>60</v>
      </c>
      <c r="H44" s="1" t="s">
        <v>83</v>
      </c>
      <c r="I44" s="1" t="s">
        <v>66</v>
      </c>
      <c r="J44" s="1" t="s">
        <v>83</v>
      </c>
      <c r="K44" s="1" t="s">
        <v>71</v>
      </c>
      <c r="L44" s="1" t="s">
        <v>59</v>
      </c>
      <c r="M44" s="1" t="s">
        <v>56</v>
      </c>
      <c r="N44" s="1" t="s">
        <v>68</v>
      </c>
      <c r="O44" s="1"/>
      <c r="P44" s="1"/>
      <c r="Q44" s="1"/>
    </row>
    <row r="45">
      <c r="A45" s="1">
        <v>4.0</v>
      </c>
      <c r="B45" s="1" t="s">
        <v>71</v>
      </c>
      <c r="C45" s="1" t="s">
        <v>81</v>
      </c>
      <c r="D45" s="1" t="s">
        <v>76</v>
      </c>
      <c r="E45" s="1" t="s">
        <v>76</v>
      </c>
      <c r="F45" s="1" t="s">
        <v>81</v>
      </c>
      <c r="G45" s="1" t="s">
        <v>55</v>
      </c>
      <c r="H45" s="1" t="s">
        <v>76</v>
      </c>
      <c r="I45" s="1" t="s">
        <v>82</v>
      </c>
      <c r="J45" s="1" t="s">
        <v>76</v>
      </c>
      <c r="K45" s="1" t="s">
        <v>64</v>
      </c>
      <c r="L45" s="1" t="s">
        <v>75</v>
      </c>
      <c r="M45" s="1" t="s">
        <v>75</v>
      </c>
      <c r="N45" s="1" t="s">
        <v>75</v>
      </c>
      <c r="O45" s="1" t="s">
        <v>82</v>
      </c>
      <c r="P45" s="1" t="s">
        <v>56</v>
      </c>
      <c r="Q45" s="1"/>
    </row>
    <row r="46">
      <c r="A46" s="1">
        <v>5.0</v>
      </c>
      <c r="B46" s="1" t="s">
        <v>82</v>
      </c>
      <c r="C46" s="1" t="s">
        <v>82</v>
      </c>
      <c r="D46" s="1" t="s">
        <v>75</v>
      </c>
      <c r="E46" s="1" t="s">
        <v>83</v>
      </c>
      <c r="F46" s="1" t="s">
        <v>58</v>
      </c>
      <c r="G46" s="1" t="s">
        <v>75</v>
      </c>
      <c r="H46" s="1" t="s">
        <v>65</v>
      </c>
      <c r="I46" s="1" t="s">
        <v>83</v>
      </c>
      <c r="J46" s="1" t="s">
        <v>65</v>
      </c>
      <c r="K46" s="1" t="s">
        <v>65</v>
      </c>
      <c r="L46" s="1" t="s">
        <v>76</v>
      </c>
      <c r="M46" s="1" t="s">
        <v>60</v>
      </c>
      <c r="N46" s="1" t="s">
        <v>54</v>
      </c>
      <c r="O46" s="1" t="s">
        <v>83</v>
      </c>
      <c r="P46" s="1" t="s">
        <v>54</v>
      </c>
      <c r="Q46" s="1" t="s">
        <v>56</v>
      </c>
    </row>
    <row r="47">
      <c r="A47" s="1">
        <v>6.0</v>
      </c>
      <c r="B47" s="1" t="s">
        <v>63</v>
      </c>
      <c r="C47" s="1" t="s">
        <v>86</v>
      </c>
      <c r="D47" s="1" t="s">
        <v>58</v>
      </c>
      <c r="E47" s="1" t="s">
        <v>63</v>
      </c>
      <c r="F47" s="1" t="s">
        <v>84</v>
      </c>
      <c r="G47" s="1" t="s">
        <v>54</v>
      </c>
      <c r="H47" s="1" t="s">
        <v>78</v>
      </c>
      <c r="I47" s="1" t="s">
        <v>70</v>
      </c>
      <c r="J47" s="1" t="s">
        <v>67</v>
      </c>
      <c r="K47" s="1" t="s">
        <v>82</v>
      </c>
      <c r="L47" s="1" t="s">
        <v>58</v>
      </c>
      <c r="M47" s="1" t="s">
        <v>61</v>
      </c>
      <c r="N47" s="1" t="s">
        <v>84</v>
      </c>
      <c r="O47" s="1" t="s">
        <v>70</v>
      </c>
      <c r="P47" s="1" t="s">
        <v>56</v>
      </c>
      <c r="Q47" s="1"/>
    </row>
    <row r="48">
      <c r="A48" s="1">
        <v>7.0</v>
      </c>
      <c r="B48" s="1" t="s">
        <v>68</v>
      </c>
      <c r="C48" s="1" t="s">
        <v>89</v>
      </c>
      <c r="D48" s="1" t="s">
        <v>92</v>
      </c>
      <c r="E48" s="1" t="s">
        <v>56</v>
      </c>
      <c r="F48" s="1" t="s">
        <v>80</v>
      </c>
      <c r="G48" s="1" t="s">
        <v>56</v>
      </c>
      <c r="H48" s="1" t="s">
        <v>73</v>
      </c>
      <c r="I48" s="1" t="s">
        <v>63</v>
      </c>
      <c r="J48" s="1"/>
      <c r="K48" s="1" t="s">
        <v>74</v>
      </c>
      <c r="L48" s="1" t="s">
        <v>94</v>
      </c>
      <c r="M48" s="1" t="s">
        <v>72</v>
      </c>
      <c r="N48" s="1" t="s">
        <v>56</v>
      </c>
      <c r="O48" s="1" t="s">
        <v>77</v>
      </c>
      <c r="P48" s="1"/>
    </row>
    <row r="49">
      <c r="A49" s="1">
        <v>8.0</v>
      </c>
      <c r="B49" s="1" t="s">
        <v>59</v>
      </c>
      <c r="C49" s="1" t="s">
        <v>70</v>
      </c>
      <c r="D49" s="1" t="s">
        <v>58</v>
      </c>
      <c r="E49" s="1" t="s">
        <v>53</v>
      </c>
      <c r="F49" s="1" t="s">
        <v>100</v>
      </c>
      <c r="G49" s="1" t="s">
        <v>66</v>
      </c>
      <c r="H49" s="1" t="s">
        <v>53</v>
      </c>
      <c r="I49" s="1" t="s">
        <v>83</v>
      </c>
      <c r="J49" s="1" t="s">
        <v>56</v>
      </c>
      <c r="K49" s="1" t="s">
        <v>61</v>
      </c>
      <c r="L49" s="1" t="s">
        <v>81</v>
      </c>
      <c r="M49" s="1" t="s">
        <v>56</v>
      </c>
      <c r="N49" s="1" t="s">
        <v>56</v>
      </c>
      <c r="O49" s="1" t="s">
        <v>73</v>
      </c>
      <c r="P49" s="1"/>
    </row>
    <row r="50">
      <c r="A50" s="1">
        <v>9.0</v>
      </c>
      <c r="B50" s="1" t="s">
        <v>62</v>
      </c>
      <c r="C50" s="1" t="s">
        <v>64</v>
      </c>
      <c r="D50" s="1" t="s">
        <v>59</v>
      </c>
      <c r="E50" s="1" t="s">
        <v>69</v>
      </c>
      <c r="F50" s="1" t="s">
        <v>79</v>
      </c>
      <c r="G50" s="1" t="s">
        <v>56</v>
      </c>
      <c r="H50" s="1" t="s">
        <v>67</v>
      </c>
      <c r="I50" s="1" t="s">
        <v>69</v>
      </c>
      <c r="J50" s="1" t="s">
        <v>56</v>
      </c>
      <c r="K50" s="1" t="s">
        <v>79</v>
      </c>
      <c r="L50" s="1" t="s">
        <v>53</v>
      </c>
      <c r="M50" s="1" t="s">
        <v>63</v>
      </c>
      <c r="N50" s="1" t="s">
        <v>54</v>
      </c>
      <c r="O50" s="1" t="s">
        <v>106</v>
      </c>
      <c r="P50" s="1" t="s">
        <v>74</v>
      </c>
      <c r="Q50" s="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33.0</v>
      </c>
      <c r="C2" s="1">
        <v>480.0</v>
      </c>
      <c r="D2" s="1">
        <v>593.0</v>
      </c>
      <c r="E2" s="1">
        <v>19.0</v>
      </c>
      <c r="F2" s="1">
        <v>6.0</v>
      </c>
      <c r="G2" s="1">
        <v>9.0</v>
      </c>
      <c r="H2" s="1">
        <v>27.0</v>
      </c>
      <c r="I2" s="1">
        <v>38.0</v>
      </c>
      <c r="J2" s="1">
        <v>2.0</v>
      </c>
      <c r="K2" s="1">
        <v>46.0</v>
      </c>
      <c r="L2" s="1">
        <v>0.0</v>
      </c>
      <c r="M2" s="1">
        <v>1.0</v>
      </c>
      <c r="N2" s="1">
        <v>0.0</v>
      </c>
      <c r="O2" s="1">
        <v>5.0</v>
      </c>
      <c r="P2" s="1">
        <v>0.0</v>
      </c>
      <c r="Q2" s="1">
        <v>0.0</v>
      </c>
    </row>
    <row r="3">
      <c r="A3" s="1">
        <v>1.0</v>
      </c>
      <c r="B3" s="1">
        <v>60.0</v>
      </c>
      <c r="C3" s="1">
        <v>50.0</v>
      </c>
      <c r="D3" s="1">
        <v>19.0</v>
      </c>
      <c r="E3" s="1">
        <v>597.0</v>
      </c>
      <c r="F3" s="1">
        <v>10187.0</v>
      </c>
      <c r="G3" s="1">
        <v>1.0</v>
      </c>
      <c r="H3" s="1">
        <v>18.0</v>
      </c>
      <c r="I3" s="1">
        <v>14.0</v>
      </c>
      <c r="J3" s="1">
        <v>3.0</v>
      </c>
      <c r="K3" s="1">
        <v>11.0</v>
      </c>
      <c r="L3" s="1">
        <v>4.0</v>
      </c>
      <c r="M3" s="1">
        <v>10.0</v>
      </c>
      <c r="N3" s="1">
        <v>34.0</v>
      </c>
      <c r="O3" s="1">
        <v>22.0</v>
      </c>
      <c r="P3" s="1">
        <v>0.0</v>
      </c>
      <c r="Q3" s="1">
        <v>0.0</v>
      </c>
    </row>
    <row r="4">
      <c r="A4" s="1">
        <v>2.0</v>
      </c>
      <c r="B4" s="1">
        <v>294.0</v>
      </c>
      <c r="C4" s="1">
        <v>59.0</v>
      </c>
      <c r="D4" s="1">
        <v>25.0</v>
      </c>
      <c r="E4" s="1">
        <v>2013.0</v>
      </c>
      <c r="F4" s="1">
        <v>923.0</v>
      </c>
      <c r="G4" s="1">
        <v>15.0</v>
      </c>
      <c r="H4" s="1">
        <v>63.0</v>
      </c>
      <c r="I4" s="1">
        <v>7.0</v>
      </c>
      <c r="J4" s="1">
        <v>19.0</v>
      </c>
      <c r="K4" s="1">
        <v>35.0</v>
      </c>
      <c r="L4" s="1">
        <v>27.0</v>
      </c>
      <c r="M4" s="1">
        <v>1.0</v>
      </c>
      <c r="N4" s="1">
        <v>2.0</v>
      </c>
      <c r="O4" s="1">
        <v>0.0</v>
      </c>
      <c r="P4" s="1">
        <v>1.0</v>
      </c>
      <c r="Q4" s="1">
        <v>0.0</v>
      </c>
    </row>
    <row r="5">
      <c r="A5" s="1">
        <v>3.0</v>
      </c>
      <c r="B5" s="1">
        <v>11399.0</v>
      </c>
      <c r="C5" s="1">
        <v>1184.0</v>
      </c>
      <c r="D5" s="1">
        <v>382.0</v>
      </c>
      <c r="E5" s="1">
        <v>2821.0</v>
      </c>
      <c r="F5" s="1">
        <v>451.0</v>
      </c>
      <c r="G5" s="1">
        <v>924.0</v>
      </c>
      <c r="H5" s="1">
        <v>607.0</v>
      </c>
      <c r="I5" s="1">
        <v>5.0</v>
      </c>
      <c r="J5" s="1">
        <v>1478.0</v>
      </c>
      <c r="K5" s="1">
        <v>361.0</v>
      </c>
      <c r="L5" s="1">
        <v>29.0</v>
      </c>
      <c r="M5" s="1">
        <v>9.0</v>
      </c>
      <c r="N5" s="1">
        <v>5.0</v>
      </c>
      <c r="O5" s="1">
        <v>0.0</v>
      </c>
      <c r="P5" s="1">
        <v>1.0</v>
      </c>
      <c r="Q5" s="1">
        <v>0.0</v>
      </c>
    </row>
    <row r="6">
      <c r="A6" s="1">
        <v>4.0</v>
      </c>
      <c r="B6" s="1">
        <v>70.0</v>
      </c>
      <c r="C6" s="1">
        <v>67.0</v>
      </c>
      <c r="D6" s="1">
        <v>185.0</v>
      </c>
      <c r="E6" s="1">
        <v>174.0</v>
      </c>
      <c r="F6" s="1">
        <v>136.0</v>
      </c>
      <c r="G6" s="1">
        <v>6.0</v>
      </c>
      <c r="H6" s="1">
        <v>209.0</v>
      </c>
      <c r="I6" s="1">
        <v>1694.0</v>
      </c>
      <c r="J6" s="1">
        <v>15.0</v>
      </c>
      <c r="K6" s="1">
        <v>63.0</v>
      </c>
      <c r="L6" s="1">
        <v>7263.0</v>
      </c>
      <c r="M6" s="1">
        <v>4832.0</v>
      </c>
      <c r="N6" s="1">
        <v>5711.0</v>
      </c>
      <c r="O6" s="1">
        <v>1480.0</v>
      </c>
      <c r="P6" s="1">
        <v>971.0</v>
      </c>
      <c r="Q6" s="1">
        <v>1.0</v>
      </c>
    </row>
    <row r="7">
      <c r="A7" s="1">
        <v>5.0</v>
      </c>
      <c r="B7" s="1">
        <v>3205.0</v>
      </c>
      <c r="C7" s="1">
        <v>5429.0</v>
      </c>
      <c r="D7" s="1">
        <v>13473.0</v>
      </c>
      <c r="E7" s="1">
        <v>4862.0</v>
      </c>
      <c r="F7" s="1">
        <v>149.0</v>
      </c>
      <c r="G7" s="1">
        <v>7490.0</v>
      </c>
      <c r="H7" s="1">
        <v>3017.0</v>
      </c>
      <c r="I7" s="1">
        <v>3851.0</v>
      </c>
      <c r="J7" s="1">
        <v>3422.0</v>
      </c>
      <c r="K7" s="1">
        <v>1030.0</v>
      </c>
      <c r="L7" s="1">
        <v>598.0</v>
      </c>
      <c r="M7" s="1">
        <v>536.0</v>
      </c>
      <c r="N7" s="1">
        <v>446.0</v>
      </c>
      <c r="O7" s="1">
        <v>3957.0</v>
      </c>
      <c r="P7" s="1">
        <v>12.0</v>
      </c>
      <c r="Q7" s="1">
        <v>9.0</v>
      </c>
    </row>
    <row r="8">
      <c r="A8" s="1">
        <v>6.0</v>
      </c>
      <c r="B8" s="1">
        <v>26.0</v>
      </c>
      <c r="C8" s="1">
        <v>96.0</v>
      </c>
      <c r="D8" s="1">
        <v>197.0</v>
      </c>
      <c r="E8" s="1">
        <v>481.0</v>
      </c>
      <c r="F8" s="1">
        <v>27.0</v>
      </c>
      <c r="G8" s="1">
        <v>101.0</v>
      </c>
      <c r="H8" s="1">
        <v>29.0</v>
      </c>
      <c r="I8" s="1">
        <v>84.0</v>
      </c>
      <c r="J8" s="1">
        <v>23.0</v>
      </c>
      <c r="K8" s="1">
        <v>16.0</v>
      </c>
      <c r="L8" s="1">
        <v>32.0</v>
      </c>
      <c r="M8" s="1">
        <v>8.0</v>
      </c>
      <c r="N8" s="1">
        <v>20.0</v>
      </c>
      <c r="O8" s="1">
        <v>24.0</v>
      </c>
      <c r="P8" s="1">
        <v>0.0</v>
      </c>
      <c r="Q8" s="1">
        <v>0.0</v>
      </c>
    </row>
    <row r="9">
      <c r="A9" s="1">
        <v>7.0</v>
      </c>
      <c r="B9" s="1">
        <v>6.0</v>
      </c>
      <c r="C9" s="1">
        <v>48.0</v>
      </c>
      <c r="D9" s="1">
        <v>16.0</v>
      </c>
      <c r="E9" s="1">
        <v>2.0</v>
      </c>
      <c r="F9" s="1">
        <v>41.0</v>
      </c>
      <c r="G9" s="1">
        <v>1.0</v>
      </c>
      <c r="H9" s="1">
        <v>0.0</v>
      </c>
      <c r="I9" s="1">
        <v>26.0</v>
      </c>
      <c r="J9" s="1">
        <v>3.0</v>
      </c>
      <c r="K9" s="1">
        <v>1.0</v>
      </c>
      <c r="L9" s="1">
        <v>4.0</v>
      </c>
      <c r="M9" s="1">
        <v>7.0</v>
      </c>
      <c r="N9" s="1">
        <v>1.0</v>
      </c>
      <c r="O9" s="1">
        <v>12.0</v>
      </c>
      <c r="P9" s="1">
        <v>1.0</v>
      </c>
      <c r="Q9" s="1">
        <v>0.0</v>
      </c>
    </row>
    <row r="10">
      <c r="A10" s="1">
        <v>8.0</v>
      </c>
      <c r="B10" s="1">
        <v>44.0</v>
      </c>
      <c r="C10" s="1">
        <v>27.0</v>
      </c>
      <c r="D10" s="1">
        <v>86.0</v>
      </c>
      <c r="E10" s="1">
        <v>161.0</v>
      </c>
      <c r="F10" s="1">
        <v>12.0</v>
      </c>
      <c r="G10" s="1">
        <v>9.0</v>
      </c>
      <c r="H10" s="1">
        <v>108.0</v>
      </c>
      <c r="I10" s="1">
        <v>35.0</v>
      </c>
      <c r="J10" s="1">
        <v>6.0</v>
      </c>
      <c r="K10" s="1">
        <v>30.0</v>
      </c>
      <c r="L10" s="1">
        <v>12.0</v>
      </c>
      <c r="M10" s="1">
        <v>7.0</v>
      </c>
      <c r="N10" s="1">
        <v>3.0</v>
      </c>
      <c r="O10" s="1">
        <v>7.0</v>
      </c>
      <c r="P10" s="1">
        <v>2.0</v>
      </c>
      <c r="Q10" s="1">
        <v>0.0</v>
      </c>
    </row>
    <row r="11">
      <c r="A11" s="1">
        <v>9.0</v>
      </c>
      <c r="B11" s="1">
        <v>37.0</v>
      </c>
      <c r="C11" s="1">
        <v>47.0</v>
      </c>
      <c r="D11" s="1">
        <v>101.0</v>
      </c>
      <c r="E11" s="1">
        <v>29.0</v>
      </c>
      <c r="F11" s="1">
        <v>16.0</v>
      </c>
      <c r="G11" s="1">
        <v>3.0</v>
      </c>
      <c r="H11" s="1">
        <v>45.0</v>
      </c>
      <c r="I11" s="1">
        <v>47.0</v>
      </c>
      <c r="J11" s="1">
        <v>3.0</v>
      </c>
      <c r="K11" s="1">
        <v>24.0</v>
      </c>
      <c r="L11" s="1">
        <v>17.0</v>
      </c>
      <c r="M11" s="1">
        <v>98.0</v>
      </c>
      <c r="N11" s="1">
        <v>56.0</v>
      </c>
      <c r="O11" s="1">
        <v>16.0</v>
      </c>
      <c r="P11" s="1">
        <v>3.0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0.94</v>
      </c>
      <c r="C21" s="1" t="str">
        <f t="shared" si="1"/>
        <v>0.94</v>
      </c>
      <c r="D21" s="1" t="str">
        <f t="shared" si="1"/>
        <v>0.95</v>
      </c>
      <c r="E21" s="1" t="str">
        <f t="shared" si="1"/>
        <v>0.89</v>
      </c>
      <c r="F21" s="1" t="str">
        <f t="shared" si="1"/>
        <v>0.67</v>
      </c>
      <c r="G21" s="1" t="str">
        <f t="shared" si="1"/>
        <v>0.78</v>
      </c>
      <c r="H21" s="1" t="str">
        <f t="shared" si="1"/>
        <v>0.93</v>
      </c>
      <c r="I21" s="1" t="str">
        <f t="shared" si="1"/>
        <v>0.74</v>
      </c>
      <c r="J21" s="1" t="str">
        <f t="shared" si="1"/>
        <v>1.00</v>
      </c>
      <c r="K21" s="1" t="str">
        <f t="shared" si="1"/>
        <v>0.98</v>
      </c>
      <c r="L21" s="1" t="str">
        <f t="shared" si="1"/>
        <v/>
      </c>
      <c r="M21" s="1" t="str">
        <f t="shared" si="1"/>
        <v>1.00</v>
      </c>
      <c r="N21" s="1" t="str">
        <f t="shared" si="1"/>
        <v/>
      </c>
      <c r="O21" s="1" t="str">
        <f t="shared" si="1"/>
        <v>1.00</v>
      </c>
      <c r="P21" s="1" t="str">
        <f t="shared" si="1"/>
        <v/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0.90</v>
      </c>
      <c r="C22" s="1" t="str">
        <f t="shared" si="2"/>
        <v>0.84</v>
      </c>
      <c r="D22" s="1" t="str">
        <f t="shared" si="2"/>
        <v>0.84</v>
      </c>
      <c r="E22" s="1" t="str">
        <f t="shared" si="2"/>
        <v>0.91</v>
      </c>
      <c r="F22" s="1" t="str">
        <f t="shared" si="2"/>
        <v>0.98</v>
      </c>
      <c r="G22" s="1" t="str">
        <f t="shared" si="2"/>
        <v>1.00</v>
      </c>
      <c r="H22" s="1" t="str">
        <f t="shared" si="2"/>
        <v>0.72</v>
      </c>
      <c r="I22" s="1" t="str">
        <f t="shared" si="2"/>
        <v>0.50</v>
      </c>
      <c r="J22" s="1" t="str">
        <f t="shared" si="2"/>
        <v>1.00</v>
      </c>
      <c r="K22" s="1" t="str">
        <f t="shared" si="2"/>
        <v>0.82</v>
      </c>
      <c r="L22" s="1" t="str">
        <f t="shared" si="2"/>
        <v>1.00</v>
      </c>
      <c r="M22" s="1" t="str">
        <f t="shared" si="2"/>
        <v>0.70</v>
      </c>
      <c r="N22" s="1" t="str">
        <f t="shared" si="2"/>
        <v>0.79</v>
      </c>
      <c r="O22" s="1" t="str">
        <f t="shared" si="2"/>
        <v>0.73</v>
      </c>
      <c r="P22" s="1" t="str">
        <f t="shared" si="2"/>
        <v/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0.92</v>
      </c>
      <c r="C23" s="1" t="str">
        <f t="shared" si="3"/>
        <v>0.71</v>
      </c>
      <c r="D23" s="1" t="str">
        <f t="shared" si="3"/>
        <v>1.00</v>
      </c>
      <c r="E23" s="1" t="str">
        <f t="shared" si="3"/>
        <v>0.95</v>
      </c>
      <c r="F23" s="1" t="str">
        <f t="shared" si="3"/>
        <v>0.90</v>
      </c>
      <c r="G23" s="1" t="str">
        <f t="shared" si="3"/>
        <v>0.87</v>
      </c>
      <c r="H23" s="1" t="str">
        <f t="shared" si="3"/>
        <v>0.94</v>
      </c>
      <c r="I23" s="1" t="str">
        <f t="shared" si="3"/>
        <v>0.86</v>
      </c>
      <c r="J23" s="1" t="str">
        <f t="shared" si="3"/>
        <v>0.89</v>
      </c>
      <c r="K23" s="1" t="str">
        <f t="shared" si="3"/>
        <v>0.83</v>
      </c>
      <c r="L23" s="1" t="str">
        <f t="shared" si="3"/>
        <v>0.85</v>
      </c>
      <c r="M23" s="1" t="str">
        <f t="shared" si="3"/>
        <v>1.00</v>
      </c>
      <c r="N23" s="1" t="str">
        <f t="shared" si="3"/>
        <v>1.00</v>
      </c>
      <c r="O23" s="1" t="str">
        <f t="shared" si="3"/>
        <v/>
      </c>
      <c r="P23" s="1" t="str">
        <f t="shared" si="3"/>
        <v>0.00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0.98</v>
      </c>
      <c r="C24" s="1" t="str">
        <f t="shared" si="4"/>
        <v>0.91</v>
      </c>
      <c r="D24" s="1" t="str">
        <f t="shared" si="4"/>
        <v>0.90</v>
      </c>
      <c r="E24" s="1" t="str">
        <f t="shared" si="4"/>
        <v>0.94</v>
      </c>
      <c r="F24" s="1" t="str">
        <f t="shared" si="4"/>
        <v>0.89</v>
      </c>
      <c r="G24" s="1" t="str">
        <f t="shared" si="4"/>
        <v>0.94</v>
      </c>
      <c r="H24" s="1" t="str">
        <f t="shared" si="4"/>
        <v>0.95</v>
      </c>
      <c r="I24" s="1" t="str">
        <f t="shared" si="4"/>
        <v>1.00</v>
      </c>
      <c r="J24" s="1" t="str">
        <f t="shared" si="4"/>
        <v>0.95</v>
      </c>
      <c r="K24" s="1" t="str">
        <f t="shared" si="4"/>
        <v>0.97</v>
      </c>
      <c r="L24" s="1" t="str">
        <f t="shared" si="4"/>
        <v>0.86</v>
      </c>
      <c r="M24" s="1" t="str">
        <f t="shared" si="4"/>
        <v>0.44</v>
      </c>
      <c r="N24" s="1" t="str">
        <f t="shared" si="4"/>
        <v>0.60</v>
      </c>
      <c r="O24" s="1" t="str">
        <f t="shared" si="4"/>
        <v/>
      </c>
      <c r="P24" s="1" t="str">
        <f t="shared" si="4"/>
        <v>1.00</v>
      </c>
      <c r="Q24" s="1" t="str">
        <f t="shared" si="4"/>
        <v/>
      </c>
    </row>
    <row r="25">
      <c r="A25" s="1">
        <v>4.0</v>
      </c>
      <c r="B25" s="1" t="str">
        <f t="shared" ref="B25:Q25" si="5">LEFT(B45,4)</f>
        <v>0.90</v>
      </c>
      <c r="C25" s="1" t="str">
        <f t="shared" si="5"/>
        <v>0.91</v>
      </c>
      <c r="D25" s="1" t="str">
        <f t="shared" si="5"/>
        <v>0.91</v>
      </c>
      <c r="E25" s="1" t="str">
        <f t="shared" si="5"/>
        <v>0.94</v>
      </c>
      <c r="F25" s="1" t="str">
        <f t="shared" si="5"/>
        <v>0.88</v>
      </c>
      <c r="G25" s="1" t="str">
        <f t="shared" si="5"/>
        <v>0.67</v>
      </c>
      <c r="H25" s="1" t="str">
        <f t="shared" si="5"/>
        <v>0.95</v>
      </c>
      <c r="I25" s="1" t="str">
        <f t="shared" si="5"/>
        <v>0.96</v>
      </c>
      <c r="J25" s="1" t="str">
        <f t="shared" si="5"/>
        <v>0.87</v>
      </c>
      <c r="K25" s="1" t="str">
        <f t="shared" si="5"/>
        <v>0.97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0.96</v>
      </c>
      <c r="P25" s="1" t="str">
        <f t="shared" si="5"/>
        <v>0.99</v>
      </c>
      <c r="Q25" s="1" t="str">
        <f t="shared" si="5"/>
        <v>1.00</v>
      </c>
    </row>
    <row r="26">
      <c r="A26" s="1">
        <v>5.0</v>
      </c>
      <c r="B26" s="1" t="str">
        <f t="shared" ref="B26:Q26" si="6">LEFT(B46,4)</f>
        <v>0.96</v>
      </c>
      <c r="C26" s="1" t="str">
        <f t="shared" si="6"/>
        <v>0.97</v>
      </c>
      <c r="D26" s="1" t="str">
        <f t="shared" si="6"/>
        <v>0.99</v>
      </c>
      <c r="E26" s="1" t="str">
        <f t="shared" si="6"/>
        <v>0.96</v>
      </c>
      <c r="F26" s="1" t="str">
        <f t="shared" si="6"/>
        <v>0.81</v>
      </c>
      <c r="G26" s="1" t="str">
        <f t="shared" si="6"/>
        <v>0.99</v>
      </c>
      <c r="H26" s="1" t="str">
        <f t="shared" si="6"/>
        <v>0.98</v>
      </c>
      <c r="I26" s="1" t="str">
        <f t="shared" si="6"/>
        <v>0.97</v>
      </c>
      <c r="J26" s="1" t="str">
        <f t="shared" si="6"/>
        <v>0.97</v>
      </c>
      <c r="K26" s="1" t="str">
        <f t="shared" si="6"/>
        <v>0.98</v>
      </c>
      <c r="L26" s="1" t="str">
        <f t="shared" si="6"/>
        <v>0.93</v>
      </c>
      <c r="M26" s="1" t="str">
        <f t="shared" si="6"/>
        <v>0.95</v>
      </c>
      <c r="N26" s="1" t="str">
        <f t="shared" si="6"/>
        <v>0.93</v>
      </c>
      <c r="O26" s="1" t="str">
        <f t="shared" si="6"/>
        <v>0.98</v>
      </c>
      <c r="P26" s="1" t="str">
        <f t="shared" si="6"/>
        <v>0.92</v>
      </c>
      <c r="Q26" s="1" t="str">
        <f t="shared" si="6"/>
        <v>1.00</v>
      </c>
    </row>
    <row r="27">
      <c r="A27" s="1">
        <v>6.0</v>
      </c>
      <c r="B27" s="1" t="str">
        <f t="shared" ref="B27:Q27" si="7">LEFT(B47,4)</f>
        <v>0.85</v>
      </c>
      <c r="C27" s="1" t="str">
        <f t="shared" si="7"/>
        <v>0.88</v>
      </c>
      <c r="D27" s="1" t="str">
        <f t="shared" si="7"/>
        <v>0.87</v>
      </c>
      <c r="E27" s="1" t="str">
        <f t="shared" si="7"/>
        <v>0.89</v>
      </c>
      <c r="F27" s="1" t="str">
        <f t="shared" si="7"/>
        <v>0.81</v>
      </c>
      <c r="G27" s="1" t="str">
        <f t="shared" si="7"/>
        <v>0.93</v>
      </c>
      <c r="H27" s="1" t="str">
        <f t="shared" si="7"/>
        <v>0.90</v>
      </c>
      <c r="I27" s="1" t="str">
        <f t="shared" si="7"/>
        <v>0.74</v>
      </c>
      <c r="J27" s="1" t="str">
        <f t="shared" si="7"/>
        <v>1.00</v>
      </c>
      <c r="K27" s="1" t="str">
        <f t="shared" si="7"/>
        <v>0.94</v>
      </c>
      <c r="L27" s="1" t="str">
        <f t="shared" si="7"/>
        <v>0.75</v>
      </c>
      <c r="M27" s="1" t="str">
        <f t="shared" si="7"/>
        <v>0.88</v>
      </c>
      <c r="N27" s="1" t="str">
        <f t="shared" si="7"/>
        <v>0.75</v>
      </c>
      <c r="O27" s="1" t="str">
        <f t="shared" si="7"/>
        <v>0.83</v>
      </c>
      <c r="P27" s="1" t="str">
        <f t="shared" si="7"/>
        <v/>
      </c>
      <c r="Q27" s="1" t="str">
        <f t="shared" si="7"/>
        <v/>
      </c>
    </row>
    <row r="28">
      <c r="A28" s="1">
        <v>7.0</v>
      </c>
      <c r="B28" s="1" t="str">
        <f t="shared" ref="B28:Q28" si="8">LEFT(B48,4)</f>
        <v>0.67</v>
      </c>
      <c r="C28" s="1" t="str">
        <f t="shared" si="8"/>
        <v>0.90</v>
      </c>
      <c r="D28" s="1" t="str">
        <f t="shared" si="8"/>
        <v>0.88</v>
      </c>
      <c r="E28" s="1" t="str">
        <f t="shared" si="8"/>
        <v>1.00</v>
      </c>
      <c r="F28" s="1" t="str">
        <f t="shared" si="8"/>
        <v>0.78</v>
      </c>
      <c r="G28" s="1" t="str">
        <f t="shared" si="8"/>
        <v>1.00</v>
      </c>
      <c r="H28" s="1" t="str">
        <f t="shared" si="8"/>
        <v/>
      </c>
      <c r="I28" s="1" t="str">
        <f t="shared" si="8"/>
        <v>0.65</v>
      </c>
      <c r="J28" s="1" t="str">
        <f t="shared" si="8"/>
        <v>1.00</v>
      </c>
      <c r="K28" s="1" t="str">
        <f t="shared" si="8"/>
        <v>0.00</v>
      </c>
      <c r="L28" s="1" t="str">
        <f t="shared" si="8"/>
        <v>1.00</v>
      </c>
      <c r="M28" s="1" t="str">
        <f t="shared" si="8"/>
        <v>1.00</v>
      </c>
      <c r="N28" s="1" t="str">
        <f t="shared" si="8"/>
        <v>1.00</v>
      </c>
      <c r="O28" s="1" t="str">
        <f t="shared" si="8"/>
        <v>0.75</v>
      </c>
      <c r="P28" s="1" t="str">
        <f t="shared" si="8"/>
        <v>1.00</v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0.77</v>
      </c>
      <c r="C29" s="1" t="str">
        <f t="shared" si="9"/>
        <v>0.89</v>
      </c>
      <c r="D29" s="1" t="str">
        <f t="shared" si="9"/>
        <v>0.83</v>
      </c>
      <c r="E29" s="1" t="str">
        <f t="shared" si="9"/>
        <v>0.81</v>
      </c>
      <c r="F29" s="1" t="str">
        <f t="shared" si="9"/>
        <v>0.83</v>
      </c>
      <c r="G29" s="1" t="str">
        <f t="shared" si="9"/>
        <v>0.89</v>
      </c>
      <c r="H29" s="1" t="str">
        <f t="shared" si="9"/>
        <v>0.85</v>
      </c>
      <c r="I29" s="1" t="str">
        <f t="shared" si="9"/>
        <v>0.80</v>
      </c>
      <c r="J29" s="1" t="str">
        <f t="shared" si="9"/>
        <v>0.67</v>
      </c>
      <c r="K29" s="1" t="str">
        <f t="shared" si="9"/>
        <v>0.87</v>
      </c>
      <c r="L29" s="1" t="str">
        <f t="shared" si="9"/>
        <v>0.83</v>
      </c>
      <c r="M29" s="1" t="str">
        <f t="shared" si="9"/>
        <v>0.86</v>
      </c>
      <c r="N29" s="1" t="str">
        <f t="shared" si="9"/>
        <v>1.00</v>
      </c>
      <c r="O29" s="1" t="str">
        <f t="shared" si="9"/>
        <v>0.71</v>
      </c>
      <c r="P29" s="1" t="str">
        <f t="shared" si="9"/>
        <v>1.00</v>
      </c>
      <c r="Q29" s="1" t="str">
        <f t="shared" si="9"/>
        <v/>
      </c>
    </row>
    <row r="30">
      <c r="A30" s="1">
        <v>9.0</v>
      </c>
      <c r="B30" s="1" t="str">
        <f t="shared" ref="B30:Q30" si="10">LEFT(B50,4)</f>
        <v>0.92</v>
      </c>
      <c r="C30" s="1" t="str">
        <f t="shared" si="10"/>
        <v>0.77</v>
      </c>
      <c r="D30" s="1" t="str">
        <f t="shared" si="10"/>
        <v>0.78</v>
      </c>
      <c r="E30" s="1" t="str">
        <f t="shared" si="10"/>
        <v>0.90</v>
      </c>
      <c r="F30" s="1" t="str">
        <f t="shared" si="10"/>
        <v>0.75</v>
      </c>
      <c r="G30" s="1" t="str">
        <f t="shared" si="10"/>
        <v>0.33</v>
      </c>
      <c r="H30" s="1" t="str">
        <f t="shared" si="10"/>
        <v>0.76</v>
      </c>
      <c r="I30" s="1" t="str">
        <f t="shared" si="10"/>
        <v>0.70</v>
      </c>
      <c r="J30" s="1" t="str">
        <f t="shared" si="10"/>
        <v>0.33</v>
      </c>
      <c r="K30" s="1" t="str">
        <f t="shared" si="10"/>
        <v>0.83</v>
      </c>
      <c r="L30" s="1" t="str">
        <f t="shared" si="10"/>
        <v>0.88</v>
      </c>
      <c r="M30" s="1" t="str">
        <f t="shared" si="10"/>
        <v>0.90</v>
      </c>
      <c r="N30" s="1" t="str">
        <f t="shared" si="10"/>
        <v>0.79</v>
      </c>
      <c r="O30" s="1" t="str">
        <f t="shared" si="10"/>
        <v>0.88</v>
      </c>
      <c r="P30" s="1" t="str">
        <f t="shared" si="10"/>
        <v>0.67</v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76</v>
      </c>
      <c r="C41" s="1" t="s">
        <v>76</v>
      </c>
      <c r="D41" s="1" t="s">
        <v>71</v>
      </c>
      <c r="E41" s="1" t="s">
        <v>61</v>
      </c>
      <c r="F41" s="1" t="s">
        <v>68</v>
      </c>
      <c r="G41" s="1" t="s">
        <v>86</v>
      </c>
      <c r="H41" s="1" t="s">
        <v>60</v>
      </c>
      <c r="I41" s="1" t="s">
        <v>80</v>
      </c>
      <c r="J41" s="1" t="s">
        <v>56</v>
      </c>
      <c r="K41" s="1" t="s">
        <v>65</v>
      </c>
      <c r="L41" s="1"/>
      <c r="M41" s="1" t="s">
        <v>56</v>
      </c>
      <c r="N41" s="1"/>
      <c r="O41" s="1" t="s">
        <v>56</v>
      </c>
      <c r="P41" s="1"/>
      <c r="Q41" s="1"/>
    </row>
    <row r="42">
      <c r="A42" s="1">
        <v>1.0</v>
      </c>
      <c r="B42" s="1" t="s">
        <v>63</v>
      </c>
      <c r="C42" s="1" t="s">
        <v>70</v>
      </c>
      <c r="D42" s="1" t="s">
        <v>70</v>
      </c>
      <c r="E42" s="1" t="s">
        <v>54</v>
      </c>
      <c r="F42" s="1" t="s">
        <v>65</v>
      </c>
      <c r="G42" s="1" t="s">
        <v>56</v>
      </c>
      <c r="H42" s="1" t="s">
        <v>89</v>
      </c>
      <c r="I42" s="1" t="s">
        <v>73</v>
      </c>
      <c r="J42" s="1" t="s">
        <v>56</v>
      </c>
      <c r="K42" s="1" t="s">
        <v>79</v>
      </c>
      <c r="L42" s="1" t="s">
        <v>56</v>
      </c>
      <c r="M42" s="1" t="s">
        <v>85</v>
      </c>
      <c r="N42" s="1" t="s">
        <v>78</v>
      </c>
      <c r="O42" s="1" t="s">
        <v>72</v>
      </c>
      <c r="P42" s="1"/>
    </row>
    <row r="43">
      <c r="A43" s="1">
        <v>2.0</v>
      </c>
      <c r="B43" s="1" t="s">
        <v>55</v>
      </c>
      <c r="C43" s="1" t="s">
        <v>66</v>
      </c>
      <c r="D43" s="1" t="s">
        <v>56</v>
      </c>
      <c r="E43" s="1" t="s">
        <v>71</v>
      </c>
      <c r="F43" s="1" t="s">
        <v>63</v>
      </c>
      <c r="G43" s="1" t="s">
        <v>53</v>
      </c>
      <c r="H43" s="1" t="s">
        <v>76</v>
      </c>
      <c r="I43" s="1" t="s">
        <v>58</v>
      </c>
      <c r="J43" s="1" t="s">
        <v>61</v>
      </c>
      <c r="K43" s="1" t="s">
        <v>64</v>
      </c>
      <c r="L43" s="1" t="s">
        <v>69</v>
      </c>
      <c r="M43" s="1" t="s">
        <v>56</v>
      </c>
      <c r="N43" s="1" t="s">
        <v>56</v>
      </c>
      <c r="O43" s="1"/>
      <c r="P43" s="1" t="s">
        <v>74</v>
      </c>
    </row>
    <row r="44">
      <c r="A44" s="1">
        <v>3.0</v>
      </c>
      <c r="B44" s="1" t="s">
        <v>65</v>
      </c>
      <c r="C44" s="1" t="s">
        <v>54</v>
      </c>
      <c r="D44" s="1" t="s">
        <v>63</v>
      </c>
      <c r="E44" s="1" t="s">
        <v>76</v>
      </c>
      <c r="F44" s="1" t="s">
        <v>61</v>
      </c>
      <c r="G44" s="1" t="s">
        <v>76</v>
      </c>
      <c r="H44" s="1" t="s">
        <v>71</v>
      </c>
      <c r="I44" s="1" t="s">
        <v>56</v>
      </c>
      <c r="J44" s="1" t="s">
        <v>71</v>
      </c>
      <c r="K44" s="1" t="s">
        <v>83</v>
      </c>
      <c r="L44" s="1" t="s">
        <v>58</v>
      </c>
      <c r="M44" s="1" t="s">
        <v>112</v>
      </c>
      <c r="N44" s="1" t="s">
        <v>94</v>
      </c>
      <c r="O44" s="1"/>
      <c r="P44" s="1" t="s">
        <v>56</v>
      </c>
      <c r="Q44" s="1"/>
    </row>
    <row r="45">
      <c r="A45" s="1">
        <v>4.0</v>
      </c>
      <c r="B45" s="1" t="s">
        <v>63</v>
      </c>
      <c r="C45" s="1" t="s">
        <v>54</v>
      </c>
      <c r="D45" s="1" t="s">
        <v>54</v>
      </c>
      <c r="E45" s="1" t="s">
        <v>76</v>
      </c>
      <c r="F45" s="1" t="s">
        <v>81</v>
      </c>
      <c r="G45" s="1" t="s">
        <v>68</v>
      </c>
      <c r="H45" s="1" t="s">
        <v>71</v>
      </c>
      <c r="I45" s="1" t="s">
        <v>82</v>
      </c>
      <c r="J45" s="1" t="s">
        <v>53</v>
      </c>
      <c r="K45" s="1" t="s">
        <v>83</v>
      </c>
      <c r="L45" s="1" t="s">
        <v>75</v>
      </c>
      <c r="M45" s="1" t="s">
        <v>75</v>
      </c>
      <c r="N45" s="1" t="s">
        <v>75</v>
      </c>
      <c r="O45" s="1" t="s">
        <v>82</v>
      </c>
      <c r="P45" s="1" t="s">
        <v>75</v>
      </c>
      <c r="Q45" s="1" t="s">
        <v>56</v>
      </c>
    </row>
    <row r="46">
      <c r="A46" s="1">
        <v>5.0</v>
      </c>
      <c r="B46" s="1" t="s">
        <v>82</v>
      </c>
      <c r="C46" s="1" t="s">
        <v>83</v>
      </c>
      <c r="D46" s="1" t="s">
        <v>75</v>
      </c>
      <c r="E46" s="1" t="s">
        <v>82</v>
      </c>
      <c r="F46" s="1" t="s">
        <v>84</v>
      </c>
      <c r="G46" s="1" t="s">
        <v>75</v>
      </c>
      <c r="H46" s="1" t="s">
        <v>65</v>
      </c>
      <c r="I46" s="1" t="s">
        <v>83</v>
      </c>
      <c r="J46" s="1" t="s">
        <v>83</v>
      </c>
      <c r="K46" s="1" t="s">
        <v>65</v>
      </c>
      <c r="L46" s="1" t="s">
        <v>60</v>
      </c>
      <c r="M46" s="1" t="s">
        <v>71</v>
      </c>
      <c r="N46" s="1" t="s">
        <v>60</v>
      </c>
      <c r="O46" s="1" t="s">
        <v>65</v>
      </c>
      <c r="P46" s="1" t="s">
        <v>55</v>
      </c>
      <c r="Q46" s="1" t="s">
        <v>56</v>
      </c>
    </row>
    <row r="47">
      <c r="A47" s="1">
        <v>6.0</v>
      </c>
      <c r="B47" s="1" t="s">
        <v>69</v>
      </c>
      <c r="C47" s="1" t="s">
        <v>81</v>
      </c>
      <c r="D47" s="1" t="s">
        <v>53</v>
      </c>
      <c r="E47" s="1" t="s">
        <v>61</v>
      </c>
      <c r="F47" s="1" t="s">
        <v>84</v>
      </c>
      <c r="G47" s="1" t="s">
        <v>60</v>
      </c>
      <c r="H47" s="1" t="s">
        <v>63</v>
      </c>
      <c r="I47" s="1" t="s">
        <v>80</v>
      </c>
      <c r="J47" s="1" t="s">
        <v>56</v>
      </c>
      <c r="K47" s="1" t="s">
        <v>76</v>
      </c>
      <c r="L47" s="1" t="s">
        <v>67</v>
      </c>
      <c r="M47" s="1" t="s">
        <v>81</v>
      </c>
      <c r="N47" s="1" t="s">
        <v>67</v>
      </c>
      <c r="O47" s="1" t="s">
        <v>64</v>
      </c>
      <c r="P47" s="1"/>
      <c r="Q47" s="1"/>
    </row>
    <row r="48">
      <c r="A48" s="1">
        <v>7.0</v>
      </c>
      <c r="B48" s="1" t="s">
        <v>68</v>
      </c>
      <c r="C48" s="1" t="s">
        <v>63</v>
      </c>
      <c r="D48" s="1" t="s">
        <v>81</v>
      </c>
      <c r="E48" s="1" t="s">
        <v>56</v>
      </c>
      <c r="F48" s="1" t="s">
        <v>86</v>
      </c>
      <c r="G48" s="1" t="s">
        <v>56</v>
      </c>
      <c r="H48" s="1"/>
      <c r="I48" s="1" t="s">
        <v>77</v>
      </c>
      <c r="J48" s="1" t="s">
        <v>56</v>
      </c>
      <c r="K48" s="1" t="s">
        <v>74</v>
      </c>
      <c r="L48" s="1" t="s">
        <v>56</v>
      </c>
      <c r="M48" s="1" t="s">
        <v>56</v>
      </c>
      <c r="N48" s="1" t="s">
        <v>56</v>
      </c>
      <c r="O48" s="1" t="s">
        <v>67</v>
      </c>
      <c r="P48" s="1" t="s">
        <v>56</v>
      </c>
    </row>
    <row r="49">
      <c r="A49" s="1">
        <v>8.0</v>
      </c>
      <c r="B49" s="1" t="s">
        <v>57</v>
      </c>
      <c r="C49" s="1" t="s">
        <v>61</v>
      </c>
      <c r="D49" s="1" t="s">
        <v>64</v>
      </c>
      <c r="E49" s="1" t="s">
        <v>84</v>
      </c>
      <c r="F49" s="1" t="s">
        <v>64</v>
      </c>
      <c r="G49" s="1" t="s">
        <v>61</v>
      </c>
      <c r="H49" s="1" t="s">
        <v>69</v>
      </c>
      <c r="I49" s="1" t="s">
        <v>59</v>
      </c>
      <c r="J49" s="1" t="s">
        <v>68</v>
      </c>
      <c r="K49" s="1" t="s">
        <v>53</v>
      </c>
      <c r="L49" s="1" t="s">
        <v>64</v>
      </c>
      <c r="M49" s="1" t="s">
        <v>58</v>
      </c>
      <c r="N49" s="1" t="s">
        <v>56</v>
      </c>
      <c r="O49" s="1" t="s">
        <v>66</v>
      </c>
      <c r="P49" s="1" t="s">
        <v>56</v>
      </c>
      <c r="Q49" s="1"/>
    </row>
    <row r="50">
      <c r="A50" s="1">
        <v>9.0</v>
      </c>
      <c r="B50" s="1" t="s">
        <v>55</v>
      </c>
      <c r="C50" s="1" t="s">
        <v>57</v>
      </c>
      <c r="D50" s="1" t="s">
        <v>86</v>
      </c>
      <c r="E50" s="1" t="s">
        <v>63</v>
      </c>
      <c r="F50" s="1" t="s">
        <v>67</v>
      </c>
      <c r="G50" s="1" t="s">
        <v>87</v>
      </c>
      <c r="H50" s="1" t="s">
        <v>62</v>
      </c>
      <c r="I50" s="1" t="s">
        <v>85</v>
      </c>
      <c r="J50" s="1" t="s">
        <v>87</v>
      </c>
      <c r="K50" s="1" t="s">
        <v>64</v>
      </c>
      <c r="L50" s="1" t="s">
        <v>81</v>
      </c>
      <c r="M50" s="1" t="s">
        <v>63</v>
      </c>
      <c r="N50" s="1" t="s">
        <v>78</v>
      </c>
      <c r="O50" s="1" t="s">
        <v>81</v>
      </c>
      <c r="P50" s="1" t="s">
        <v>68</v>
      </c>
      <c r="Q50" s="1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</row>
    <row r="2">
      <c r="A2" s="1">
        <v>0.0</v>
      </c>
      <c r="B2" s="1">
        <v>50.0</v>
      </c>
      <c r="C2" s="1">
        <v>516.0</v>
      </c>
      <c r="D2" s="1">
        <v>486.0</v>
      </c>
      <c r="E2" s="1">
        <v>24.0</v>
      </c>
      <c r="F2" s="1">
        <v>2.0</v>
      </c>
      <c r="G2" s="1">
        <v>13.0</v>
      </c>
      <c r="H2" s="1">
        <v>42.0</v>
      </c>
      <c r="I2" s="1">
        <v>27.0</v>
      </c>
      <c r="J2" s="1">
        <v>5.0</v>
      </c>
      <c r="K2" s="1">
        <v>38.0</v>
      </c>
      <c r="L2" s="1">
        <v>0.0</v>
      </c>
      <c r="M2" s="1">
        <v>0.0</v>
      </c>
      <c r="N2" s="1">
        <v>2.0</v>
      </c>
      <c r="O2" s="1">
        <v>7.0</v>
      </c>
      <c r="P2" s="1">
        <v>0.0</v>
      </c>
      <c r="Q2" s="1">
        <v>0.0</v>
      </c>
    </row>
    <row r="3">
      <c r="A3" s="1">
        <v>1.0</v>
      </c>
      <c r="B3" s="1">
        <v>60.0</v>
      </c>
      <c r="C3" s="1">
        <v>24.0</v>
      </c>
      <c r="D3" s="1">
        <v>14.0</v>
      </c>
      <c r="E3" s="1">
        <v>537.0</v>
      </c>
      <c r="F3" s="1">
        <v>10099.0</v>
      </c>
      <c r="G3" s="1">
        <v>3.0</v>
      </c>
      <c r="H3" s="1">
        <v>12.0</v>
      </c>
      <c r="I3" s="1">
        <v>12.0</v>
      </c>
      <c r="J3" s="1">
        <v>3.0</v>
      </c>
      <c r="K3" s="1">
        <v>8.0</v>
      </c>
      <c r="L3" s="1">
        <v>3.0</v>
      </c>
      <c r="M3" s="1">
        <v>11.0</v>
      </c>
      <c r="N3" s="1">
        <v>22.0</v>
      </c>
      <c r="O3" s="1">
        <v>20.0</v>
      </c>
      <c r="P3" s="1">
        <v>0.0</v>
      </c>
      <c r="Q3" s="1">
        <v>0.0</v>
      </c>
    </row>
    <row r="4">
      <c r="A4" s="1">
        <v>2.0</v>
      </c>
      <c r="B4" s="1">
        <v>287.0</v>
      </c>
      <c r="C4" s="1">
        <v>50.0</v>
      </c>
      <c r="D4" s="1">
        <v>26.0</v>
      </c>
      <c r="E4" s="1">
        <v>2044.0</v>
      </c>
      <c r="F4" s="1">
        <v>877.0</v>
      </c>
      <c r="G4" s="1">
        <v>14.0</v>
      </c>
      <c r="H4" s="1">
        <v>44.0</v>
      </c>
      <c r="I4" s="1">
        <v>9.0</v>
      </c>
      <c r="J4" s="1">
        <v>10.0</v>
      </c>
      <c r="K4" s="1">
        <v>38.0</v>
      </c>
      <c r="L4" s="1">
        <v>22.0</v>
      </c>
      <c r="M4" s="1">
        <v>0.0</v>
      </c>
      <c r="N4" s="1">
        <v>1.0</v>
      </c>
      <c r="O4" s="1">
        <v>0.0</v>
      </c>
      <c r="P4" s="1">
        <v>1.0</v>
      </c>
      <c r="Q4" s="1">
        <v>0.0</v>
      </c>
    </row>
    <row r="5">
      <c r="A5" s="1">
        <v>3.0</v>
      </c>
      <c r="B5" s="1">
        <v>11641.0</v>
      </c>
      <c r="C5" s="1">
        <v>1129.0</v>
      </c>
      <c r="D5" s="1">
        <v>257.0</v>
      </c>
      <c r="E5" s="1">
        <v>2756.0</v>
      </c>
      <c r="F5" s="1">
        <v>407.0</v>
      </c>
      <c r="G5" s="1">
        <v>771.0</v>
      </c>
      <c r="H5" s="1">
        <v>482.0</v>
      </c>
      <c r="I5" s="1">
        <v>1.0</v>
      </c>
      <c r="J5" s="1">
        <v>1362.0</v>
      </c>
      <c r="K5" s="1">
        <v>358.0</v>
      </c>
      <c r="L5" s="1">
        <v>33.0</v>
      </c>
      <c r="M5" s="1">
        <v>1.0</v>
      </c>
      <c r="N5" s="1">
        <v>7.0</v>
      </c>
      <c r="O5" s="1">
        <v>0.0</v>
      </c>
      <c r="P5" s="1">
        <v>0.0</v>
      </c>
      <c r="Q5" s="1">
        <v>0.0</v>
      </c>
    </row>
    <row r="6">
      <c r="A6" s="1">
        <v>4.0</v>
      </c>
      <c r="B6" s="1">
        <v>71.0</v>
      </c>
      <c r="C6" s="1">
        <v>58.0</v>
      </c>
      <c r="D6" s="1">
        <v>214.0</v>
      </c>
      <c r="E6" s="1">
        <v>207.0</v>
      </c>
      <c r="F6" s="1">
        <v>128.0</v>
      </c>
      <c r="G6" s="1">
        <v>9.0</v>
      </c>
      <c r="H6" s="1">
        <v>211.0</v>
      </c>
      <c r="I6" s="1">
        <v>1585.0</v>
      </c>
      <c r="J6" s="1">
        <v>20.0</v>
      </c>
      <c r="K6" s="1">
        <v>31.0</v>
      </c>
      <c r="L6" s="1">
        <v>7123.0</v>
      </c>
      <c r="M6" s="1">
        <v>4939.0</v>
      </c>
      <c r="N6" s="1">
        <v>5888.0</v>
      </c>
      <c r="O6" s="1">
        <v>1193.0</v>
      </c>
      <c r="P6" s="1">
        <v>971.0</v>
      </c>
      <c r="Q6" s="1">
        <v>0.0</v>
      </c>
    </row>
    <row r="7">
      <c r="A7" s="1">
        <v>5.0</v>
      </c>
      <c r="B7" s="1">
        <v>3024.0</v>
      </c>
      <c r="C7" s="1">
        <v>5616.0</v>
      </c>
      <c r="D7" s="1">
        <v>13625.0</v>
      </c>
      <c r="E7" s="1">
        <v>4761.0</v>
      </c>
      <c r="F7" s="1">
        <v>142.0</v>
      </c>
      <c r="G7" s="1">
        <v>8025.0</v>
      </c>
      <c r="H7" s="1">
        <v>3372.0</v>
      </c>
      <c r="I7" s="1">
        <v>4061.0</v>
      </c>
      <c r="J7" s="1">
        <v>3333.0</v>
      </c>
      <c r="K7" s="1">
        <v>1042.0</v>
      </c>
      <c r="L7" s="1">
        <v>607.0</v>
      </c>
      <c r="M7" s="1">
        <v>463.0</v>
      </c>
      <c r="N7" s="1">
        <v>400.0</v>
      </c>
      <c r="O7" s="1">
        <v>4399.0</v>
      </c>
      <c r="P7" s="1">
        <v>22.0</v>
      </c>
      <c r="Q7" s="1">
        <v>6.0</v>
      </c>
    </row>
    <row r="8">
      <c r="A8" s="1">
        <v>6.0</v>
      </c>
      <c r="B8" s="1">
        <v>34.0</v>
      </c>
      <c r="C8" s="1">
        <v>83.0</v>
      </c>
      <c r="D8" s="1">
        <v>260.0</v>
      </c>
      <c r="E8" s="1">
        <v>638.0</v>
      </c>
      <c r="F8" s="1">
        <v>20.0</v>
      </c>
      <c r="G8" s="1">
        <v>107.0</v>
      </c>
      <c r="H8" s="1">
        <v>31.0</v>
      </c>
      <c r="I8" s="1">
        <v>110.0</v>
      </c>
      <c r="J8" s="1">
        <v>29.0</v>
      </c>
      <c r="K8" s="1">
        <v>22.0</v>
      </c>
      <c r="L8" s="1">
        <v>37.0</v>
      </c>
      <c r="M8" s="1">
        <v>6.0</v>
      </c>
      <c r="N8" s="1">
        <v>18.0</v>
      </c>
      <c r="O8" s="1">
        <v>36.0</v>
      </c>
      <c r="P8" s="1">
        <v>0.0</v>
      </c>
      <c r="Q8" s="1">
        <v>0.0</v>
      </c>
    </row>
    <row r="9">
      <c r="A9" s="1">
        <v>7.0</v>
      </c>
      <c r="B9" s="1">
        <v>3.0</v>
      </c>
      <c r="C9" s="1">
        <v>56.0</v>
      </c>
      <c r="D9" s="1">
        <v>11.0</v>
      </c>
      <c r="E9" s="1">
        <v>5.0</v>
      </c>
      <c r="F9" s="1">
        <v>61.0</v>
      </c>
      <c r="G9" s="1">
        <v>0.0</v>
      </c>
      <c r="H9" s="1">
        <v>3.0</v>
      </c>
      <c r="I9" s="1">
        <v>22.0</v>
      </c>
      <c r="J9" s="1">
        <v>1.0</v>
      </c>
      <c r="K9" s="1">
        <v>1.0</v>
      </c>
      <c r="L9" s="1">
        <v>2.0</v>
      </c>
      <c r="M9" s="1">
        <v>8.0</v>
      </c>
      <c r="N9" s="1">
        <v>7.0</v>
      </c>
      <c r="O9" s="1">
        <v>12.0</v>
      </c>
      <c r="P9" s="1">
        <v>0.0</v>
      </c>
      <c r="Q9" s="1">
        <v>0.0</v>
      </c>
    </row>
    <row r="10">
      <c r="A10" s="1">
        <v>8.0</v>
      </c>
      <c r="B10" s="1">
        <v>45.0</v>
      </c>
      <c r="C10" s="1">
        <v>28.0</v>
      </c>
      <c r="D10" s="1">
        <v>74.0</v>
      </c>
      <c r="E10" s="1">
        <v>194.0</v>
      </c>
      <c r="F10" s="1">
        <v>11.0</v>
      </c>
      <c r="G10" s="1">
        <v>9.0</v>
      </c>
      <c r="H10" s="1">
        <v>74.0</v>
      </c>
      <c r="I10" s="1">
        <v>30.0</v>
      </c>
      <c r="J10" s="1">
        <v>6.0</v>
      </c>
      <c r="K10" s="1">
        <v>22.0</v>
      </c>
      <c r="L10" s="1">
        <v>16.0</v>
      </c>
      <c r="M10" s="1">
        <v>5.0</v>
      </c>
      <c r="N10" s="1">
        <v>5.0</v>
      </c>
      <c r="O10" s="1">
        <v>6.0</v>
      </c>
      <c r="P10" s="1">
        <v>1.0</v>
      </c>
      <c r="Q10" s="1">
        <v>1.0</v>
      </c>
    </row>
    <row r="11">
      <c r="A11" s="1">
        <v>9.0</v>
      </c>
      <c r="B11" s="1">
        <v>21.0</v>
      </c>
      <c r="C11" s="1">
        <v>21.0</v>
      </c>
      <c r="D11" s="1">
        <v>108.0</v>
      </c>
      <c r="E11" s="1">
        <v>23.0</v>
      </c>
      <c r="F11" s="1">
        <v>13.0</v>
      </c>
      <c r="G11" s="1">
        <v>4.0</v>
      </c>
      <c r="H11" s="1">
        <v>43.0</v>
      </c>
      <c r="I11" s="1">
        <v>33.0</v>
      </c>
      <c r="J11" s="1">
        <v>2.0</v>
      </c>
      <c r="K11" s="1">
        <v>18.0</v>
      </c>
      <c r="L11" s="1">
        <v>13.0</v>
      </c>
      <c r="M11" s="1">
        <v>85.0</v>
      </c>
      <c r="N11" s="1">
        <v>60.0</v>
      </c>
      <c r="O11" s="1">
        <v>22.0</v>
      </c>
      <c r="P11" s="1">
        <v>2.0</v>
      </c>
      <c r="Q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  <c r="P20" s="1">
        <v>14.0</v>
      </c>
      <c r="Q20" s="1">
        <v>15.0</v>
      </c>
    </row>
    <row r="21">
      <c r="A21" s="1">
        <v>0.0</v>
      </c>
      <c r="B21" s="1" t="str">
        <f t="shared" ref="B21:Q21" si="1">LEFT(B41,4)</f>
        <v>0.88</v>
      </c>
      <c r="C21" s="1" t="str">
        <f t="shared" si="1"/>
        <v>0.93</v>
      </c>
      <c r="D21" s="1" t="str">
        <f t="shared" si="1"/>
        <v>0.93</v>
      </c>
      <c r="E21" s="1" t="str">
        <f t="shared" si="1"/>
        <v>0.92</v>
      </c>
      <c r="F21" s="1" t="str">
        <f t="shared" si="1"/>
        <v>0.50</v>
      </c>
      <c r="G21" s="1" t="str">
        <f t="shared" si="1"/>
        <v>1.00</v>
      </c>
      <c r="H21" s="1" t="str">
        <f t="shared" si="1"/>
        <v>0.95</v>
      </c>
      <c r="I21" s="1" t="str">
        <f t="shared" si="1"/>
        <v>0.81</v>
      </c>
      <c r="J21" s="1" t="str">
        <f t="shared" si="1"/>
        <v>1.00</v>
      </c>
      <c r="K21" s="1" t="str">
        <f t="shared" si="1"/>
        <v>1.00</v>
      </c>
      <c r="L21" s="1" t="str">
        <f t="shared" si="1"/>
        <v/>
      </c>
      <c r="M21" s="1" t="str">
        <f t="shared" si="1"/>
        <v/>
      </c>
      <c r="N21" s="1" t="str">
        <f t="shared" si="1"/>
        <v>0.00</v>
      </c>
      <c r="O21" s="1" t="str">
        <f t="shared" si="1"/>
        <v>0.71</v>
      </c>
      <c r="P21" s="1" t="str">
        <f t="shared" si="1"/>
        <v/>
      </c>
      <c r="Q21" s="1" t="str">
        <f t="shared" si="1"/>
        <v/>
      </c>
    </row>
    <row r="22">
      <c r="A22" s="1">
        <v>1.0</v>
      </c>
      <c r="B22" s="1" t="str">
        <f t="shared" ref="B22:Q22" si="2">LEFT(B42,4)</f>
        <v>0.82</v>
      </c>
      <c r="C22" s="1" t="str">
        <f t="shared" si="2"/>
        <v>0.71</v>
      </c>
      <c r="D22" s="1" t="str">
        <f t="shared" si="2"/>
        <v>0.86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0.67</v>
      </c>
      <c r="H22" s="1" t="str">
        <f t="shared" si="2"/>
        <v>0.58</v>
      </c>
      <c r="I22" s="1" t="str">
        <f t="shared" si="2"/>
        <v>0.50</v>
      </c>
      <c r="J22" s="1" t="str">
        <f t="shared" si="2"/>
        <v>1.00</v>
      </c>
      <c r="K22" s="1" t="str">
        <f t="shared" si="2"/>
        <v>1.00</v>
      </c>
      <c r="L22" s="1" t="str">
        <f t="shared" si="2"/>
        <v>1.00</v>
      </c>
      <c r="M22" s="1" t="str">
        <f t="shared" si="2"/>
        <v>0.82</v>
      </c>
      <c r="N22" s="1" t="str">
        <f t="shared" si="2"/>
        <v>0.91</v>
      </c>
      <c r="O22" s="1" t="str">
        <f t="shared" si="2"/>
        <v>0.85</v>
      </c>
      <c r="P22" s="1" t="str">
        <f t="shared" si="2"/>
        <v/>
      </c>
      <c r="Q22" s="1" t="str">
        <f t="shared" si="2"/>
        <v/>
      </c>
    </row>
    <row r="23">
      <c r="A23" s="1">
        <v>2.0</v>
      </c>
      <c r="B23" s="1" t="str">
        <f t="shared" ref="B23:Q23" si="3">LEFT(B43,4)</f>
        <v>0.95</v>
      </c>
      <c r="C23" s="1" t="str">
        <f t="shared" si="3"/>
        <v>0.86</v>
      </c>
      <c r="D23" s="1" t="str">
        <f t="shared" si="3"/>
        <v>0.81</v>
      </c>
      <c r="E23" s="1" t="str">
        <f t="shared" si="3"/>
        <v>0.94</v>
      </c>
      <c r="F23" s="1" t="str">
        <f t="shared" si="3"/>
        <v>0.89</v>
      </c>
      <c r="G23" s="1" t="str">
        <f t="shared" si="3"/>
        <v>0.71</v>
      </c>
      <c r="H23" s="1" t="str">
        <f t="shared" si="3"/>
        <v>0.93</v>
      </c>
      <c r="I23" s="1" t="str">
        <f t="shared" si="3"/>
        <v>0.78</v>
      </c>
      <c r="J23" s="1" t="str">
        <f t="shared" si="3"/>
        <v>0.90</v>
      </c>
      <c r="K23" s="1" t="str">
        <f t="shared" si="3"/>
        <v>0.95</v>
      </c>
      <c r="L23" s="1" t="str">
        <f t="shared" si="3"/>
        <v>0.77</v>
      </c>
      <c r="M23" s="1" t="str">
        <f t="shared" si="3"/>
        <v/>
      </c>
      <c r="N23" s="1" t="str">
        <f t="shared" si="3"/>
        <v>1.00</v>
      </c>
      <c r="O23" s="1" t="str">
        <f t="shared" si="3"/>
        <v/>
      </c>
      <c r="P23" s="1" t="str">
        <f t="shared" si="3"/>
        <v>1.00</v>
      </c>
      <c r="Q23" s="1" t="str">
        <f t="shared" si="3"/>
        <v/>
      </c>
    </row>
    <row r="24">
      <c r="A24" s="1">
        <v>3.0</v>
      </c>
      <c r="B24" s="1" t="str">
        <f t="shared" ref="B24:Q24" si="4">LEFT(B44,4)</f>
        <v>0.98</v>
      </c>
      <c r="C24" s="1" t="str">
        <f t="shared" si="4"/>
        <v>0.92</v>
      </c>
      <c r="D24" s="1" t="str">
        <f t="shared" si="4"/>
        <v>0.89</v>
      </c>
      <c r="E24" s="1" t="str">
        <f t="shared" si="4"/>
        <v>0.95</v>
      </c>
      <c r="F24" s="1" t="str">
        <f t="shared" si="4"/>
        <v>0.88</v>
      </c>
      <c r="G24" s="1" t="str">
        <f t="shared" si="4"/>
        <v>0.92</v>
      </c>
      <c r="H24" s="1" t="str">
        <f t="shared" si="4"/>
        <v>0.94</v>
      </c>
      <c r="I24" s="1" t="str">
        <f t="shared" si="4"/>
        <v>1.00</v>
      </c>
      <c r="J24" s="1" t="str">
        <f t="shared" si="4"/>
        <v>0.96</v>
      </c>
      <c r="K24" s="1" t="str">
        <f t="shared" si="4"/>
        <v>0.97</v>
      </c>
      <c r="L24" s="1" t="str">
        <f t="shared" si="4"/>
        <v>0.88</v>
      </c>
      <c r="M24" s="1" t="str">
        <f t="shared" si="4"/>
        <v>0.00</v>
      </c>
      <c r="N24" s="1" t="str">
        <f t="shared" si="4"/>
        <v>0.86</v>
      </c>
      <c r="O24" s="1" t="str">
        <f t="shared" si="4"/>
        <v/>
      </c>
      <c r="P24" s="1" t="str">
        <f t="shared" si="4"/>
        <v/>
      </c>
      <c r="Q24" s="1" t="str">
        <f t="shared" si="4"/>
        <v/>
      </c>
    </row>
    <row r="25">
      <c r="A25" s="1">
        <v>4.0</v>
      </c>
      <c r="B25" s="1" t="str">
        <f t="shared" ref="B25:Q25" si="5">LEFT(B45,4)</f>
        <v>0.94</v>
      </c>
      <c r="C25" s="1" t="str">
        <f t="shared" si="5"/>
        <v>0.83</v>
      </c>
      <c r="D25" s="1" t="str">
        <f t="shared" si="5"/>
        <v>0.91</v>
      </c>
      <c r="E25" s="1" t="str">
        <f t="shared" si="5"/>
        <v>0.93</v>
      </c>
      <c r="F25" s="1" t="str">
        <f t="shared" si="5"/>
        <v>0.85</v>
      </c>
      <c r="G25" s="1" t="str">
        <f t="shared" si="5"/>
        <v>1.00</v>
      </c>
      <c r="H25" s="1" t="str">
        <f t="shared" si="5"/>
        <v>0.90</v>
      </c>
      <c r="I25" s="1" t="str">
        <f t="shared" si="5"/>
        <v>0.96</v>
      </c>
      <c r="J25" s="1" t="str">
        <f t="shared" si="5"/>
        <v>0.80</v>
      </c>
      <c r="K25" s="1" t="str">
        <f t="shared" si="5"/>
        <v>0.97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0.95</v>
      </c>
      <c r="P25" s="1" t="str">
        <f t="shared" si="5"/>
        <v>0.99</v>
      </c>
      <c r="Q25" s="1" t="str">
        <f t="shared" si="5"/>
        <v/>
      </c>
    </row>
    <row r="26">
      <c r="A26" s="1">
        <v>5.0</v>
      </c>
      <c r="B26" s="1" t="str">
        <f t="shared" ref="B26:Q26" si="6">LEFT(B46,4)</f>
        <v>0.96</v>
      </c>
      <c r="C26" s="1" t="str">
        <f t="shared" si="6"/>
        <v>0.97</v>
      </c>
      <c r="D26" s="1" t="str">
        <f t="shared" si="6"/>
        <v>0.99</v>
      </c>
      <c r="E26" s="1" t="str">
        <f t="shared" si="6"/>
        <v>0.97</v>
      </c>
      <c r="F26" s="1" t="str">
        <f t="shared" si="6"/>
        <v>0.92</v>
      </c>
      <c r="G26" s="1" t="str">
        <f t="shared" si="6"/>
        <v>0.99</v>
      </c>
      <c r="H26" s="1" t="str">
        <f t="shared" si="6"/>
        <v>0.98</v>
      </c>
      <c r="I26" s="1" t="str">
        <f t="shared" si="6"/>
        <v>0.97</v>
      </c>
      <c r="J26" s="1" t="str">
        <f t="shared" si="6"/>
        <v>0.98</v>
      </c>
      <c r="K26" s="1" t="str">
        <f t="shared" si="6"/>
        <v>0.97</v>
      </c>
      <c r="L26" s="1" t="str">
        <f t="shared" si="6"/>
        <v>0.94</v>
      </c>
      <c r="M26" s="1" t="str">
        <f t="shared" si="6"/>
        <v>0.94</v>
      </c>
      <c r="N26" s="1" t="str">
        <f t="shared" si="6"/>
        <v>0.95</v>
      </c>
      <c r="O26" s="1" t="str">
        <f t="shared" si="6"/>
        <v>0.98</v>
      </c>
      <c r="P26" s="1" t="str">
        <f t="shared" si="6"/>
        <v>0.82</v>
      </c>
      <c r="Q26" s="1" t="str">
        <f t="shared" si="6"/>
        <v>1.00</v>
      </c>
    </row>
    <row r="27">
      <c r="A27" s="1">
        <v>6.0</v>
      </c>
      <c r="B27" s="1" t="str">
        <f t="shared" ref="B27:Q27" si="7">LEFT(B47,4)</f>
        <v>0.79</v>
      </c>
      <c r="C27" s="1" t="str">
        <f t="shared" si="7"/>
        <v>0.92</v>
      </c>
      <c r="D27" s="1" t="str">
        <f t="shared" si="7"/>
        <v>0.89</v>
      </c>
      <c r="E27" s="1" t="str">
        <f t="shared" si="7"/>
        <v>0.91</v>
      </c>
      <c r="F27" s="1" t="str">
        <f t="shared" si="7"/>
        <v>0.90</v>
      </c>
      <c r="G27" s="1" t="str">
        <f t="shared" si="7"/>
        <v>0.94</v>
      </c>
      <c r="H27" s="1" t="str">
        <f t="shared" si="7"/>
        <v>0.87</v>
      </c>
      <c r="I27" s="1" t="str">
        <f t="shared" si="7"/>
        <v>0.80</v>
      </c>
      <c r="J27" s="1" t="str">
        <f t="shared" si="7"/>
        <v>0.97</v>
      </c>
      <c r="K27" s="1" t="str">
        <f t="shared" si="7"/>
        <v>1.00</v>
      </c>
      <c r="L27" s="1" t="str">
        <f t="shared" si="7"/>
        <v>0.81</v>
      </c>
      <c r="M27" s="1" t="str">
        <f t="shared" si="7"/>
        <v>0.67</v>
      </c>
      <c r="N27" s="1" t="str">
        <f t="shared" si="7"/>
        <v>0.94</v>
      </c>
      <c r="O27" s="1" t="str">
        <f t="shared" si="7"/>
        <v>0.81</v>
      </c>
      <c r="P27" s="1" t="str">
        <f t="shared" si="7"/>
        <v/>
      </c>
      <c r="Q27" s="1" t="str">
        <f t="shared" si="7"/>
        <v/>
      </c>
    </row>
    <row r="28">
      <c r="A28" s="1">
        <v>7.0</v>
      </c>
      <c r="B28" s="1" t="str">
        <f t="shared" ref="B28:Q28" si="8">LEFT(B48,4)</f>
        <v>0.67</v>
      </c>
      <c r="C28" s="1" t="str">
        <f t="shared" si="8"/>
        <v>0.80</v>
      </c>
      <c r="D28" s="1" t="str">
        <f t="shared" si="8"/>
        <v>0.91</v>
      </c>
      <c r="E28" s="1" t="str">
        <f t="shared" si="8"/>
        <v>0.80</v>
      </c>
      <c r="F28" s="1" t="str">
        <f t="shared" si="8"/>
        <v>0.67</v>
      </c>
      <c r="G28" s="1" t="str">
        <f t="shared" si="8"/>
        <v/>
      </c>
      <c r="H28" s="1" t="str">
        <f t="shared" si="8"/>
        <v>0.67</v>
      </c>
      <c r="I28" s="1" t="str">
        <f t="shared" si="8"/>
        <v>0.91</v>
      </c>
      <c r="J28" s="1" t="str">
        <f t="shared" si="8"/>
        <v>0.00</v>
      </c>
      <c r="K28" s="1" t="str">
        <f t="shared" si="8"/>
        <v>1.00</v>
      </c>
      <c r="L28" s="1" t="str">
        <f t="shared" si="8"/>
        <v>1.00</v>
      </c>
      <c r="M28" s="1" t="str">
        <f t="shared" si="8"/>
        <v>0.88</v>
      </c>
      <c r="N28" s="1" t="str">
        <f t="shared" si="8"/>
        <v>0.29</v>
      </c>
      <c r="O28" s="1" t="str">
        <f t="shared" si="8"/>
        <v>0.83</v>
      </c>
      <c r="P28" s="1" t="str">
        <f t="shared" si="8"/>
        <v/>
      </c>
      <c r="Q28" s="1" t="str">
        <f t="shared" si="8"/>
        <v/>
      </c>
    </row>
    <row r="29">
      <c r="A29" s="1">
        <v>8.0</v>
      </c>
      <c r="B29" s="1" t="str">
        <f t="shared" ref="B29:Q29" si="9">LEFT(B49,4)</f>
        <v>0.89</v>
      </c>
      <c r="C29" s="1" t="str">
        <f t="shared" si="9"/>
        <v>0.89</v>
      </c>
      <c r="D29" s="1" t="str">
        <f t="shared" si="9"/>
        <v>0.80</v>
      </c>
      <c r="E29" s="1" t="str">
        <f t="shared" si="9"/>
        <v>0.86</v>
      </c>
      <c r="F29" s="1" t="str">
        <f t="shared" si="9"/>
        <v>0.73</v>
      </c>
      <c r="G29" s="1" t="str">
        <f t="shared" si="9"/>
        <v>1.00</v>
      </c>
      <c r="H29" s="1" t="str">
        <f t="shared" si="9"/>
        <v>0.91</v>
      </c>
      <c r="I29" s="1" t="str">
        <f t="shared" si="9"/>
        <v>0.87</v>
      </c>
      <c r="J29" s="1" t="str">
        <f t="shared" si="9"/>
        <v>1.00</v>
      </c>
      <c r="K29" s="1" t="str">
        <f t="shared" si="9"/>
        <v>0.91</v>
      </c>
      <c r="L29" s="1" t="str">
        <f t="shared" si="9"/>
        <v>0.81</v>
      </c>
      <c r="M29" s="1" t="str">
        <f t="shared" si="9"/>
        <v>1.00</v>
      </c>
      <c r="N29" s="1" t="str">
        <f t="shared" si="9"/>
        <v>1.00</v>
      </c>
      <c r="O29" s="1" t="str">
        <f t="shared" si="9"/>
        <v>0.50</v>
      </c>
      <c r="P29" s="1" t="str">
        <f t="shared" si="9"/>
        <v>1.00</v>
      </c>
      <c r="Q29" s="1" t="str">
        <f t="shared" si="9"/>
        <v>1.00</v>
      </c>
    </row>
    <row r="30">
      <c r="A30" s="1">
        <v>9.0</v>
      </c>
      <c r="B30" s="1" t="str">
        <f t="shared" ref="B30:Q30" si="10">LEFT(B50,4)</f>
        <v>0.81</v>
      </c>
      <c r="C30" s="1" t="str">
        <f t="shared" si="10"/>
        <v>0.81</v>
      </c>
      <c r="D30" s="1" t="str">
        <f t="shared" si="10"/>
        <v>0.81</v>
      </c>
      <c r="E30" s="1" t="str">
        <f t="shared" si="10"/>
        <v>0.83</v>
      </c>
      <c r="F30" s="1" t="str">
        <f t="shared" si="10"/>
        <v>0.92</v>
      </c>
      <c r="G30" s="1" t="str">
        <f t="shared" si="10"/>
        <v>0.75</v>
      </c>
      <c r="H30" s="1" t="str">
        <f t="shared" si="10"/>
        <v>0.67</v>
      </c>
      <c r="I30" s="1" t="str">
        <f t="shared" si="10"/>
        <v>0.82</v>
      </c>
      <c r="J30" s="1" t="str">
        <f t="shared" si="10"/>
        <v>1.00</v>
      </c>
      <c r="K30" s="1" t="str">
        <f t="shared" si="10"/>
        <v>0.78</v>
      </c>
      <c r="L30" s="1" t="str">
        <f t="shared" si="10"/>
        <v>0.92</v>
      </c>
      <c r="M30" s="1" t="str">
        <f t="shared" si="10"/>
        <v>0.84</v>
      </c>
      <c r="N30" s="1" t="str">
        <f t="shared" si="10"/>
        <v>0.73</v>
      </c>
      <c r="O30" s="1" t="str">
        <f t="shared" si="10"/>
        <v>0.82</v>
      </c>
      <c r="P30" s="1" t="str">
        <f t="shared" si="10"/>
        <v>0.50</v>
      </c>
      <c r="Q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  <c r="P40" s="1">
        <v>14.0</v>
      </c>
      <c r="Q40" s="1">
        <v>15.0</v>
      </c>
    </row>
    <row r="41">
      <c r="A41" s="1">
        <v>0.0</v>
      </c>
      <c r="B41" s="1" t="s">
        <v>81</v>
      </c>
      <c r="C41" s="1" t="s">
        <v>60</v>
      </c>
      <c r="D41" s="1" t="s">
        <v>60</v>
      </c>
      <c r="E41" s="1" t="s">
        <v>55</v>
      </c>
      <c r="F41" s="1" t="s">
        <v>73</v>
      </c>
      <c r="G41" s="1" t="s">
        <v>56</v>
      </c>
      <c r="H41" s="1" t="s">
        <v>71</v>
      </c>
      <c r="I41" s="1" t="s">
        <v>84</v>
      </c>
      <c r="J41" s="1" t="s">
        <v>56</v>
      </c>
      <c r="K41" s="1" t="s">
        <v>56</v>
      </c>
      <c r="L41" s="1"/>
      <c r="M41" s="1"/>
      <c r="N41" s="1" t="s">
        <v>74</v>
      </c>
      <c r="O41" s="1" t="s">
        <v>66</v>
      </c>
      <c r="P41" s="1"/>
      <c r="Q41" s="1"/>
    </row>
    <row r="42">
      <c r="A42" s="1">
        <v>1.0</v>
      </c>
      <c r="B42" s="1" t="s">
        <v>79</v>
      </c>
      <c r="C42" s="1" t="s">
        <v>66</v>
      </c>
      <c r="D42" s="1" t="s">
        <v>58</v>
      </c>
      <c r="E42" s="1" t="s">
        <v>54</v>
      </c>
      <c r="F42" s="1" t="s">
        <v>65</v>
      </c>
      <c r="G42" s="1" t="s">
        <v>68</v>
      </c>
      <c r="H42" s="1" t="s">
        <v>99</v>
      </c>
      <c r="I42" s="1" t="s">
        <v>73</v>
      </c>
      <c r="J42" s="1" t="s">
        <v>56</v>
      </c>
      <c r="K42" s="1" t="s">
        <v>56</v>
      </c>
      <c r="L42" s="1" t="s">
        <v>56</v>
      </c>
      <c r="M42" s="1" t="s">
        <v>79</v>
      </c>
      <c r="N42" s="1" t="s">
        <v>54</v>
      </c>
      <c r="O42" s="1" t="s">
        <v>69</v>
      </c>
      <c r="P42" s="1"/>
      <c r="Q42" s="1"/>
    </row>
    <row r="43">
      <c r="A43" s="1">
        <v>2.0</v>
      </c>
      <c r="B43" s="1" t="s">
        <v>71</v>
      </c>
      <c r="C43" s="1" t="s">
        <v>58</v>
      </c>
      <c r="D43" s="1" t="s">
        <v>84</v>
      </c>
      <c r="E43" s="1" t="s">
        <v>76</v>
      </c>
      <c r="F43" s="1" t="s">
        <v>61</v>
      </c>
      <c r="G43" s="1" t="s">
        <v>66</v>
      </c>
      <c r="H43" s="1" t="s">
        <v>60</v>
      </c>
      <c r="I43" s="1" t="s">
        <v>86</v>
      </c>
      <c r="J43" s="1" t="s">
        <v>63</v>
      </c>
      <c r="K43" s="1" t="s">
        <v>71</v>
      </c>
      <c r="L43" s="1" t="s">
        <v>57</v>
      </c>
      <c r="N43" s="1" t="s">
        <v>56</v>
      </c>
      <c r="O43" s="1"/>
      <c r="P43" s="1" t="s">
        <v>56</v>
      </c>
      <c r="Q43" s="1"/>
    </row>
    <row r="44">
      <c r="A44" s="1">
        <v>3.0</v>
      </c>
      <c r="B44" s="1" t="s">
        <v>65</v>
      </c>
      <c r="C44" s="1" t="s">
        <v>55</v>
      </c>
      <c r="D44" s="1" t="s">
        <v>61</v>
      </c>
      <c r="E44" s="1" t="s">
        <v>71</v>
      </c>
      <c r="F44" s="1" t="s">
        <v>81</v>
      </c>
      <c r="G44" s="1" t="s">
        <v>55</v>
      </c>
      <c r="H44" s="1" t="s">
        <v>76</v>
      </c>
      <c r="I44" s="1" t="s">
        <v>56</v>
      </c>
      <c r="J44" s="1" t="s">
        <v>82</v>
      </c>
      <c r="K44" s="1" t="s">
        <v>83</v>
      </c>
      <c r="L44" s="1" t="s">
        <v>81</v>
      </c>
      <c r="M44" s="1" t="s">
        <v>74</v>
      </c>
      <c r="N44" s="1" t="s">
        <v>58</v>
      </c>
      <c r="O44" s="1"/>
      <c r="P44" s="1"/>
      <c r="Q44" s="1"/>
    </row>
    <row r="45">
      <c r="A45" s="1">
        <v>4.0</v>
      </c>
      <c r="B45" s="1" t="s">
        <v>76</v>
      </c>
      <c r="C45" s="1" t="s">
        <v>64</v>
      </c>
      <c r="D45" s="1" t="s">
        <v>54</v>
      </c>
      <c r="E45" s="1" t="s">
        <v>60</v>
      </c>
      <c r="F45" s="1" t="s">
        <v>69</v>
      </c>
      <c r="G45" s="1" t="s">
        <v>56</v>
      </c>
      <c r="H45" s="1" t="s">
        <v>63</v>
      </c>
      <c r="I45" s="1" t="s">
        <v>82</v>
      </c>
      <c r="J45" s="1" t="s">
        <v>59</v>
      </c>
      <c r="K45" s="1" t="s">
        <v>83</v>
      </c>
      <c r="L45" s="1" t="s">
        <v>75</v>
      </c>
      <c r="M45" s="1" t="s">
        <v>75</v>
      </c>
      <c r="N45" s="1" t="s">
        <v>75</v>
      </c>
      <c r="O45" s="1" t="s">
        <v>71</v>
      </c>
      <c r="P45" s="1" t="s">
        <v>75</v>
      </c>
    </row>
    <row r="46">
      <c r="A46" s="1">
        <v>5.0</v>
      </c>
      <c r="B46" s="1" t="s">
        <v>82</v>
      </c>
      <c r="C46" s="1" t="s">
        <v>83</v>
      </c>
      <c r="D46" s="1" t="s">
        <v>75</v>
      </c>
      <c r="E46" s="1" t="s">
        <v>83</v>
      </c>
      <c r="F46" s="1" t="s">
        <v>55</v>
      </c>
      <c r="G46" s="1" t="s">
        <v>75</v>
      </c>
      <c r="H46" s="1" t="s">
        <v>65</v>
      </c>
      <c r="I46" s="1" t="s">
        <v>83</v>
      </c>
      <c r="J46" s="1" t="s">
        <v>65</v>
      </c>
      <c r="K46" s="1" t="s">
        <v>83</v>
      </c>
      <c r="L46" s="1" t="s">
        <v>76</v>
      </c>
      <c r="M46" s="1" t="s">
        <v>76</v>
      </c>
      <c r="N46" s="1" t="s">
        <v>71</v>
      </c>
      <c r="O46" s="1" t="s">
        <v>65</v>
      </c>
      <c r="P46" s="1" t="s">
        <v>79</v>
      </c>
      <c r="Q46" s="1" t="s">
        <v>56</v>
      </c>
    </row>
    <row r="47">
      <c r="A47" s="1">
        <v>6.0</v>
      </c>
      <c r="B47" s="1" t="s">
        <v>78</v>
      </c>
      <c r="C47" s="1" t="s">
        <v>55</v>
      </c>
      <c r="D47" s="1" t="s">
        <v>61</v>
      </c>
      <c r="E47" s="1" t="s">
        <v>54</v>
      </c>
      <c r="F47" s="1" t="s">
        <v>63</v>
      </c>
      <c r="G47" s="1" t="s">
        <v>76</v>
      </c>
      <c r="H47" s="1" t="s">
        <v>53</v>
      </c>
      <c r="I47" s="1" t="s">
        <v>59</v>
      </c>
      <c r="J47" s="1" t="s">
        <v>83</v>
      </c>
      <c r="K47" s="1" t="s">
        <v>56</v>
      </c>
      <c r="L47" s="1" t="s">
        <v>84</v>
      </c>
      <c r="M47" s="1" t="s">
        <v>68</v>
      </c>
      <c r="N47" s="1" t="s">
        <v>76</v>
      </c>
      <c r="O47" s="1" t="s">
        <v>84</v>
      </c>
      <c r="P47" s="1"/>
      <c r="Q47" s="1"/>
    </row>
    <row r="48">
      <c r="A48" s="1">
        <v>7.0</v>
      </c>
      <c r="B48" s="1" t="s">
        <v>68</v>
      </c>
      <c r="C48" s="1" t="s">
        <v>59</v>
      </c>
      <c r="D48" s="1" t="s">
        <v>54</v>
      </c>
      <c r="E48" s="1" t="s">
        <v>59</v>
      </c>
      <c r="F48" s="1" t="s">
        <v>68</v>
      </c>
      <c r="G48" s="1"/>
      <c r="H48" s="1" t="s">
        <v>68</v>
      </c>
      <c r="I48" s="1" t="s">
        <v>54</v>
      </c>
      <c r="J48" s="1" t="s">
        <v>74</v>
      </c>
      <c r="K48" s="1" t="s">
        <v>56</v>
      </c>
      <c r="L48" s="1" t="s">
        <v>56</v>
      </c>
      <c r="M48" s="1" t="s">
        <v>81</v>
      </c>
      <c r="N48" s="1" t="s">
        <v>113</v>
      </c>
      <c r="O48" s="1" t="s">
        <v>64</v>
      </c>
      <c r="P48" s="1"/>
    </row>
    <row r="49">
      <c r="A49" s="1">
        <v>8.0</v>
      </c>
      <c r="B49" s="1" t="s">
        <v>61</v>
      </c>
      <c r="C49" s="1" t="s">
        <v>61</v>
      </c>
      <c r="D49" s="1" t="s">
        <v>59</v>
      </c>
      <c r="E49" s="1" t="s">
        <v>58</v>
      </c>
      <c r="F49" s="1" t="s">
        <v>72</v>
      </c>
      <c r="G49" s="1" t="s">
        <v>56</v>
      </c>
      <c r="H49" s="1" t="s">
        <v>54</v>
      </c>
      <c r="I49" s="1" t="s">
        <v>53</v>
      </c>
      <c r="J49" s="1" t="s">
        <v>56</v>
      </c>
      <c r="K49" s="1" t="s">
        <v>54</v>
      </c>
      <c r="L49" s="1" t="s">
        <v>84</v>
      </c>
      <c r="M49" s="1" t="s">
        <v>56</v>
      </c>
      <c r="N49" s="1" t="s">
        <v>56</v>
      </c>
      <c r="O49" s="1" t="s">
        <v>73</v>
      </c>
      <c r="P49" s="1" t="s">
        <v>56</v>
      </c>
      <c r="Q49" s="1" t="s">
        <v>56</v>
      </c>
    </row>
    <row r="50">
      <c r="A50" s="1">
        <v>9.0</v>
      </c>
      <c r="B50" s="1" t="s">
        <v>84</v>
      </c>
      <c r="C50" s="1" t="s">
        <v>84</v>
      </c>
      <c r="D50" s="1" t="s">
        <v>84</v>
      </c>
      <c r="E50" s="1" t="s">
        <v>64</v>
      </c>
      <c r="F50" s="1" t="s">
        <v>55</v>
      </c>
      <c r="G50" s="1" t="s">
        <v>67</v>
      </c>
      <c r="H50" s="1" t="s">
        <v>68</v>
      </c>
      <c r="I50" s="1" t="s">
        <v>79</v>
      </c>
      <c r="J50" s="1" t="s">
        <v>56</v>
      </c>
      <c r="K50" s="1" t="s">
        <v>86</v>
      </c>
      <c r="L50" s="1" t="s">
        <v>55</v>
      </c>
      <c r="M50" s="1" t="s">
        <v>70</v>
      </c>
      <c r="N50" s="1" t="s">
        <v>72</v>
      </c>
      <c r="O50" s="1" t="s">
        <v>79</v>
      </c>
      <c r="P50" s="1" t="s">
        <v>73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</row>
    <row r="2">
      <c r="A2" s="1">
        <v>0.0</v>
      </c>
      <c r="B2" s="1">
        <v>130.0</v>
      </c>
      <c r="C2" s="1">
        <v>1903.0</v>
      </c>
      <c r="D2" s="1">
        <v>1119.0</v>
      </c>
      <c r="E2" s="1">
        <v>37.0</v>
      </c>
      <c r="F2" s="1">
        <v>3.0</v>
      </c>
      <c r="G2" s="1">
        <v>14.0</v>
      </c>
      <c r="H2" s="1">
        <v>46.0</v>
      </c>
      <c r="I2" s="1">
        <v>125.0</v>
      </c>
      <c r="J2" s="1">
        <v>4.0</v>
      </c>
      <c r="K2" s="1">
        <v>31.0</v>
      </c>
      <c r="L2" s="1">
        <v>1.0</v>
      </c>
      <c r="M2" s="1">
        <v>3.0</v>
      </c>
      <c r="N2" s="1">
        <v>1.0</v>
      </c>
    </row>
    <row r="3">
      <c r="A3" s="1">
        <v>1.0</v>
      </c>
      <c r="B3" s="1">
        <v>212.0</v>
      </c>
      <c r="C3" s="1">
        <v>165.0</v>
      </c>
      <c r="D3" s="1">
        <v>73.0</v>
      </c>
      <c r="E3" s="1">
        <v>980.0</v>
      </c>
      <c r="F3" s="1">
        <v>12967.0</v>
      </c>
      <c r="G3" s="1">
        <v>35.0</v>
      </c>
      <c r="H3" s="1">
        <v>25.0</v>
      </c>
      <c r="I3" s="1">
        <v>71.0</v>
      </c>
      <c r="J3" s="1">
        <v>18.0</v>
      </c>
      <c r="K3" s="1">
        <v>24.0</v>
      </c>
      <c r="L3" s="1">
        <v>15.0</v>
      </c>
      <c r="M3" s="1">
        <v>23.0</v>
      </c>
      <c r="N3" s="1">
        <v>23.0</v>
      </c>
    </row>
    <row r="4">
      <c r="A4" s="1">
        <v>2.0</v>
      </c>
      <c r="B4" s="1">
        <v>891.0</v>
      </c>
      <c r="C4" s="1">
        <v>427.0</v>
      </c>
      <c r="D4" s="1">
        <v>1903.0</v>
      </c>
      <c r="E4" s="1">
        <v>4956.0</v>
      </c>
      <c r="F4" s="1">
        <v>1483.0</v>
      </c>
      <c r="G4" s="1">
        <v>417.0</v>
      </c>
      <c r="H4" s="1">
        <v>1760.0</v>
      </c>
      <c r="I4" s="1">
        <v>438.0</v>
      </c>
      <c r="J4" s="1">
        <v>261.0</v>
      </c>
      <c r="K4" s="1">
        <v>318.0</v>
      </c>
      <c r="L4" s="1">
        <v>112.0</v>
      </c>
      <c r="M4" s="1">
        <v>13.0</v>
      </c>
      <c r="N4" s="1">
        <v>10.0</v>
      </c>
    </row>
    <row r="5">
      <c r="A5" s="1">
        <v>3.0</v>
      </c>
      <c r="B5" s="1">
        <v>18487.0</v>
      </c>
      <c r="C5" s="1">
        <v>5313.0</v>
      </c>
      <c r="D5" s="1">
        <v>12927.0</v>
      </c>
      <c r="E5" s="1">
        <v>8910.0</v>
      </c>
      <c r="F5" s="1">
        <v>676.0</v>
      </c>
      <c r="G5" s="1">
        <v>9222.0</v>
      </c>
      <c r="H5" s="1">
        <v>2766.0</v>
      </c>
      <c r="I5" s="1">
        <v>267.0</v>
      </c>
      <c r="J5" s="1">
        <v>5576.0</v>
      </c>
      <c r="K5" s="1">
        <v>760.0</v>
      </c>
      <c r="L5" s="1">
        <v>401.0</v>
      </c>
      <c r="M5" s="1">
        <v>31.0</v>
      </c>
      <c r="N5" s="1">
        <v>64.0</v>
      </c>
    </row>
    <row r="6">
      <c r="A6" s="1">
        <v>4.0</v>
      </c>
      <c r="B6" s="1">
        <v>95.0</v>
      </c>
      <c r="C6" s="1">
        <v>366.0</v>
      </c>
      <c r="D6" s="1">
        <v>814.0</v>
      </c>
      <c r="E6" s="1">
        <v>412.0</v>
      </c>
      <c r="F6" s="1">
        <v>54.0</v>
      </c>
      <c r="G6" s="1">
        <v>33.0</v>
      </c>
      <c r="H6" s="1">
        <v>235.0</v>
      </c>
      <c r="I6" s="1">
        <v>3352.0</v>
      </c>
      <c r="J6" s="1">
        <v>20.0</v>
      </c>
      <c r="K6" s="1">
        <v>52.0</v>
      </c>
      <c r="L6" s="1">
        <v>4440.0</v>
      </c>
      <c r="M6" s="1">
        <v>2152.0</v>
      </c>
      <c r="N6" s="1">
        <v>1893.0</v>
      </c>
    </row>
    <row r="7">
      <c r="A7" s="1">
        <v>5.0</v>
      </c>
      <c r="B7" s="1">
        <v>84.0</v>
      </c>
      <c r="C7" s="1">
        <v>309.0</v>
      </c>
      <c r="D7" s="1">
        <v>193.0</v>
      </c>
      <c r="E7" s="1">
        <v>34.0</v>
      </c>
      <c r="F7" s="1">
        <v>4.0</v>
      </c>
      <c r="G7" s="1">
        <v>12.0</v>
      </c>
      <c r="H7" s="1">
        <v>18.0</v>
      </c>
      <c r="I7" s="1">
        <v>14.0</v>
      </c>
      <c r="J7" s="1">
        <v>15.0</v>
      </c>
      <c r="K7" s="1">
        <v>5.0</v>
      </c>
      <c r="L7" s="1">
        <v>15.0</v>
      </c>
      <c r="M7" s="1">
        <v>6.0</v>
      </c>
      <c r="N7" s="1">
        <v>3.0</v>
      </c>
    </row>
    <row r="8">
      <c r="A8" s="1">
        <v>6.0</v>
      </c>
      <c r="B8" s="1">
        <v>0.0</v>
      </c>
      <c r="C8" s="1">
        <v>19.0</v>
      </c>
      <c r="D8" s="1">
        <v>1.0</v>
      </c>
      <c r="E8" s="1">
        <v>1.0</v>
      </c>
      <c r="F8" s="1">
        <v>1.0</v>
      </c>
      <c r="G8" s="1">
        <v>0.0</v>
      </c>
      <c r="H8" s="1">
        <v>0.0</v>
      </c>
      <c r="I8" s="1">
        <v>9.0</v>
      </c>
      <c r="J8" s="1">
        <v>0.0</v>
      </c>
      <c r="K8" s="1">
        <v>2.0</v>
      </c>
      <c r="L8" s="1">
        <v>6.0</v>
      </c>
      <c r="M8" s="1">
        <v>1.0</v>
      </c>
      <c r="N8" s="1">
        <v>0.0</v>
      </c>
    </row>
    <row r="9">
      <c r="A9" s="1">
        <v>7.0</v>
      </c>
      <c r="B9" s="1">
        <v>25.0</v>
      </c>
      <c r="C9" s="1">
        <v>104.0</v>
      </c>
      <c r="D9" s="1">
        <v>55.0</v>
      </c>
      <c r="E9" s="1">
        <v>37.0</v>
      </c>
      <c r="F9" s="1">
        <v>95.0</v>
      </c>
      <c r="G9" s="1">
        <v>3.0</v>
      </c>
      <c r="H9" s="1">
        <v>18.0</v>
      </c>
      <c r="I9" s="1">
        <v>57.0</v>
      </c>
      <c r="J9" s="1">
        <v>3.0</v>
      </c>
      <c r="K9" s="1">
        <v>10.0</v>
      </c>
      <c r="L9" s="1">
        <v>23.0</v>
      </c>
      <c r="M9" s="1">
        <v>25.0</v>
      </c>
      <c r="N9" s="1">
        <v>11.0</v>
      </c>
    </row>
    <row r="10">
      <c r="A10" s="1">
        <v>8.0</v>
      </c>
      <c r="B10" s="1">
        <v>12.0</v>
      </c>
      <c r="C10" s="1">
        <v>24.0</v>
      </c>
      <c r="D10" s="1">
        <v>130.0</v>
      </c>
      <c r="E10" s="1">
        <v>57.0</v>
      </c>
      <c r="F10" s="1">
        <v>6.0</v>
      </c>
      <c r="G10" s="1">
        <v>3.0</v>
      </c>
      <c r="H10" s="1">
        <v>36.0</v>
      </c>
      <c r="I10" s="1">
        <v>30.0</v>
      </c>
      <c r="J10" s="1">
        <v>4.0</v>
      </c>
      <c r="K10" s="1">
        <v>6.0</v>
      </c>
      <c r="L10" s="1">
        <v>9.0</v>
      </c>
      <c r="M10" s="1">
        <v>2.0</v>
      </c>
      <c r="N10" s="1">
        <v>6.0</v>
      </c>
    </row>
    <row r="11">
      <c r="A11" s="1">
        <v>9.0</v>
      </c>
      <c r="B11" s="1">
        <v>84.0</v>
      </c>
      <c r="C11" s="1">
        <v>180.0</v>
      </c>
      <c r="D11" s="1">
        <v>377.0</v>
      </c>
      <c r="E11" s="1">
        <v>76.0</v>
      </c>
      <c r="F11" s="1">
        <v>16.0</v>
      </c>
      <c r="G11" s="1">
        <v>19.0</v>
      </c>
      <c r="H11" s="1">
        <v>52.0</v>
      </c>
      <c r="I11" s="1">
        <v>82.0</v>
      </c>
      <c r="J11" s="1">
        <v>14.0</v>
      </c>
      <c r="K11" s="1">
        <v>12.0</v>
      </c>
      <c r="L11" s="1">
        <v>30.0</v>
      </c>
      <c r="M11" s="1">
        <v>37.0</v>
      </c>
      <c r="N11" s="1">
        <v>16.0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</row>
    <row r="21">
      <c r="A21" s="1">
        <v>0.0</v>
      </c>
      <c r="B21" s="1" t="str">
        <f t="shared" ref="B21:N21" si="1">LEFT(B41,4)</f>
        <v>0.92</v>
      </c>
      <c r="C21" s="1" t="str">
        <f t="shared" si="1"/>
        <v>0.97</v>
      </c>
      <c r="D21" s="1" t="str">
        <f t="shared" si="1"/>
        <v>0.95</v>
      </c>
      <c r="E21" s="1" t="str">
        <f t="shared" si="1"/>
        <v>0.86</v>
      </c>
      <c r="F21" s="1" t="str">
        <f t="shared" si="1"/>
        <v>1.00</v>
      </c>
      <c r="G21" s="1" t="str">
        <f t="shared" si="1"/>
        <v>0.93</v>
      </c>
      <c r="H21" s="1" t="str">
        <f t="shared" si="1"/>
        <v>0.93</v>
      </c>
      <c r="I21" s="1" t="str">
        <f t="shared" si="1"/>
        <v>0.90</v>
      </c>
      <c r="J21" s="1" t="str">
        <f t="shared" si="1"/>
        <v>0.75</v>
      </c>
      <c r="K21" s="1" t="str">
        <f t="shared" si="1"/>
        <v>0.90</v>
      </c>
      <c r="L21" s="1" t="str">
        <f t="shared" si="1"/>
        <v>1.00</v>
      </c>
      <c r="M21" s="1" t="str">
        <f t="shared" si="1"/>
        <v>0.67</v>
      </c>
      <c r="N21" s="1" t="str">
        <f t="shared" si="1"/>
        <v>1.00</v>
      </c>
    </row>
    <row r="22">
      <c r="A22" s="1">
        <v>1.0</v>
      </c>
      <c r="B22" s="1" t="str">
        <f t="shared" ref="B22:N22" si="2">LEFT(B42,4)</f>
        <v>0.93</v>
      </c>
      <c r="C22" s="1" t="str">
        <f t="shared" si="2"/>
        <v>0.83</v>
      </c>
      <c r="D22" s="1" t="str">
        <f t="shared" si="2"/>
        <v>0.85</v>
      </c>
      <c r="E22" s="1" t="str">
        <f t="shared" si="2"/>
        <v>0.90</v>
      </c>
      <c r="F22" s="1" t="str">
        <f t="shared" si="2"/>
        <v>0.98</v>
      </c>
      <c r="G22" s="1" t="str">
        <f t="shared" si="2"/>
        <v>0.77</v>
      </c>
      <c r="H22" s="1" t="str">
        <f t="shared" si="2"/>
        <v>0.84</v>
      </c>
      <c r="I22" s="1" t="str">
        <f t="shared" si="2"/>
        <v>0.83</v>
      </c>
      <c r="J22" s="1" t="str">
        <f t="shared" si="2"/>
        <v>0.83</v>
      </c>
      <c r="K22" s="1" t="str">
        <f t="shared" si="2"/>
        <v>0.92</v>
      </c>
      <c r="L22" s="1" t="str">
        <f t="shared" si="2"/>
        <v>0.87</v>
      </c>
      <c r="M22" s="1" t="str">
        <f t="shared" si="2"/>
        <v>0.78</v>
      </c>
      <c r="N22" s="1" t="str">
        <f t="shared" si="2"/>
        <v>0.91</v>
      </c>
    </row>
    <row r="23">
      <c r="A23" s="1">
        <v>2.0</v>
      </c>
      <c r="B23" s="1" t="str">
        <f t="shared" ref="B23:N23" si="3">LEFT(B43,4)</f>
        <v>0.91</v>
      </c>
      <c r="C23" s="1" t="str">
        <f t="shared" si="3"/>
        <v>0.88</v>
      </c>
      <c r="D23" s="1" t="str">
        <f t="shared" si="3"/>
        <v>0.95</v>
      </c>
      <c r="E23" s="1" t="str">
        <f t="shared" si="3"/>
        <v>0.96</v>
      </c>
      <c r="F23" s="1" t="str">
        <f t="shared" si="3"/>
        <v>0.92</v>
      </c>
      <c r="G23" s="1" t="str">
        <f t="shared" si="3"/>
        <v>0.93</v>
      </c>
      <c r="H23" s="1" t="str">
        <f t="shared" si="3"/>
        <v>0.96</v>
      </c>
      <c r="I23" s="1" t="str">
        <f t="shared" si="3"/>
        <v>0.93</v>
      </c>
      <c r="J23" s="1" t="str">
        <f t="shared" si="3"/>
        <v>0.93</v>
      </c>
      <c r="K23" s="1" t="str">
        <f t="shared" si="3"/>
        <v>0.97</v>
      </c>
      <c r="L23" s="1" t="str">
        <f t="shared" si="3"/>
        <v>0.88</v>
      </c>
      <c r="M23" s="1" t="str">
        <f t="shared" si="3"/>
        <v>0.69</v>
      </c>
      <c r="N23" s="1" t="str">
        <f t="shared" si="3"/>
        <v>0.90</v>
      </c>
    </row>
    <row r="24">
      <c r="A24" s="1">
        <v>3.0</v>
      </c>
      <c r="B24" s="1" t="str">
        <f t="shared" ref="B24:N24" si="4">LEFT(B44,4)</f>
        <v>0.99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0.92</v>
      </c>
      <c r="G24" s="1" t="str">
        <f t="shared" si="4"/>
        <v>0.99</v>
      </c>
      <c r="H24" s="1" t="str">
        <f t="shared" si="4"/>
        <v>0.98</v>
      </c>
      <c r="I24" s="1" t="str">
        <f t="shared" si="4"/>
        <v>0.95</v>
      </c>
      <c r="J24" s="1" t="str">
        <f t="shared" si="4"/>
        <v>0.99</v>
      </c>
      <c r="K24" s="1" t="str">
        <f t="shared" si="4"/>
        <v>0.97</v>
      </c>
      <c r="L24" s="1" t="str">
        <f t="shared" si="4"/>
        <v>0.98</v>
      </c>
      <c r="M24" s="1" t="str">
        <f t="shared" si="4"/>
        <v>0.87</v>
      </c>
      <c r="N24" s="1" t="str">
        <f t="shared" si="4"/>
        <v>0.97</v>
      </c>
    </row>
    <row r="25">
      <c r="A25" s="1">
        <v>4.0</v>
      </c>
      <c r="B25" s="1" t="str">
        <f t="shared" ref="B25:N25" si="5">LEFT(B45,4)</f>
        <v>0.93</v>
      </c>
      <c r="C25" s="1" t="str">
        <f t="shared" si="5"/>
        <v>0.92</v>
      </c>
      <c r="D25" s="1" t="str">
        <f t="shared" si="5"/>
        <v>0.96</v>
      </c>
      <c r="E25" s="1" t="str">
        <f t="shared" si="5"/>
        <v>0.94</v>
      </c>
      <c r="F25" s="1" t="str">
        <f t="shared" si="5"/>
        <v>0.81</v>
      </c>
      <c r="G25" s="1" t="str">
        <f t="shared" si="5"/>
        <v>0.88</v>
      </c>
      <c r="H25" s="1" t="str">
        <f t="shared" si="5"/>
        <v>0.96</v>
      </c>
      <c r="I25" s="1" t="str">
        <f t="shared" si="5"/>
        <v>0.98</v>
      </c>
      <c r="J25" s="1" t="str">
        <f t="shared" si="5"/>
        <v>0.95</v>
      </c>
      <c r="K25" s="1" t="str">
        <f t="shared" si="5"/>
        <v>0.98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</row>
    <row r="26">
      <c r="A26" s="1">
        <v>5.0</v>
      </c>
      <c r="B26" s="1" t="str">
        <f t="shared" ref="B26:N26" si="6">LEFT(B46,4)</f>
        <v>0.85</v>
      </c>
      <c r="C26" s="1" t="str">
        <f t="shared" si="6"/>
        <v>0.83</v>
      </c>
      <c r="D26" s="1" t="str">
        <f t="shared" si="6"/>
        <v>0.75</v>
      </c>
      <c r="E26" s="1" t="str">
        <f t="shared" si="6"/>
        <v>0.82</v>
      </c>
      <c r="F26" s="1" t="str">
        <f t="shared" si="6"/>
        <v>0.50</v>
      </c>
      <c r="G26" s="1" t="str">
        <f t="shared" si="6"/>
        <v>1.00</v>
      </c>
      <c r="H26" s="1" t="str">
        <f t="shared" si="6"/>
        <v>0.67</v>
      </c>
      <c r="I26" s="1" t="str">
        <f t="shared" si="6"/>
        <v>0.93</v>
      </c>
      <c r="J26" s="1" t="str">
        <f t="shared" si="6"/>
        <v>0.67</v>
      </c>
      <c r="K26" s="1" t="str">
        <f t="shared" si="6"/>
        <v>0.60</v>
      </c>
      <c r="L26" s="1" t="str">
        <f t="shared" si="6"/>
        <v>0.73</v>
      </c>
      <c r="M26" s="1" t="str">
        <f t="shared" si="6"/>
        <v>0.83</v>
      </c>
      <c r="N26" s="1" t="str">
        <f t="shared" si="6"/>
        <v>0.33</v>
      </c>
    </row>
    <row r="27">
      <c r="A27" s="1">
        <v>6.0</v>
      </c>
      <c r="B27" s="1" t="str">
        <f t="shared" ref="B27:N27" si="7">LEFT(B47,4)</f>
        <v/>
      </c>
      <c r="C27" s="1" t="str">
        <f t="shared" si="7"/>
        <v>0.84</v>
      </c>
      <c r="D27" s="1" t="str">
        <f t="shared" si="7"/>
        <v>0.00</v>
      </c>
      <c r="E27" s="1" t="str">
        <f t="shared" si="7"/>
        <v>1.00</v>
      </c>
      <c r="F27" s="1" t="str">
        <f t="shared" si="7"/>
        <v>1.00</v>
      </c>
      <c r="G27" s="1" t="str">
        <f t="shared" si="7"/>
        <v/>
      </c>
      <c r="H27" s="1" t="str">
        <f t="shared" si="7"/>
        <v/>
      </c>
      <c r="I27" s="1" t="str">
        <f t="shared" si="7"/>
        <v>1.00</v>
      </c>
      <c r="J27" s="1" t="str">
        <f t="shared" si="7"/>
        <v/>
      </c>
      <c r="K27" s="1" t="str">
        <f t="shared" si="7"/>
        <v>0.50</v>
      </c>
      <c r="L27" s="1" t="str">
        <f t="shared" si="7"/>
        <v>1.00</v>
      </c>
      <c r="M27" s="1" t="str">
        <f t="shared" si="7"/>
        <v>0.00</v>
      </c>
      <c r="N27" s="1" t="str">
        <f t="shared" si="7"/>
        <v/>
      </c>
    </row>
    <row r="28">
      <c r="A28" s="1">
        <v>7.0</v>
      </c>
      <c r="B28" s="1" t="str">
        <f t="shared" ref="B28:N28" si="8">LEFT(B48,4)</f>
        <v>0.80</v>
      </c>
      <c r="C28" s="1" t="str">
        <f t="shared" si="8"/>
        <v>0.77</v>
      </c>
      <c r="D28" s="1" t="str">
        <f t="shared" si="8"/>
        <v>0.80</v>
      </c>
      <c r="E28" s="1" t="str">
        <f t="shared" si="8"/>
        <v>0.86</v>
      </c>
      <c r="F28" s="1" t="str">
        <f t="shared" si="8"/>
        <v>0.81</v>
      </c>
      <c r="G28" s="1" t="str">
        <f t="shared" si="8"/>
        <v>1.00</v>
      </c>
      <c r="H28" s="1" t="str">
        <f t="shared" si="8"/>
        <v>0.78</v>
      </c>
      <c r="I28" s="1" t="str">
        <f t="shared" si="8"/>
        <v>0.86</v>
      </c>
      <c r="J28" s="1" t="str">
        <f t="shared" si="8"/>
        <v>1.00</v>
      </c>
      <c r="K28" s="1" t="str">
        <f t="shared" si="8"/>
        <v>0.70</v>
      </c>
      <c r="L28" s="1" t="str">
        <f t="shared" si="8"/>
        <v>0.65</v>
      </c>
      <c r="M28" s="1" t="str">
        <f t="shared" si="8"/>
        <v>0.72</v>
      </c>
      <c r="N28" s="1" t="str">
        <f t="shared" si="8"/>
        <v>0.73</v>
      </c>
    </row>
    <row r="29">
      <c r="A29" s="1">
        <v>8.0</v>
      </c>
      <c r="B29" s="1" t="str">
        <f t="shared" ref="B29:N29" si="9">LEFT(B49,4)</f>
        <v>0.58</v>
      </c>
      <c r="C29" s="1" t="str">
        <f t="shared" si="9"/>
        <v>0.79</v>
      </c>
      <c r="D29" s="1" t="str">
        <f t="shared" si="9"/>
        <v>0.84</v>
      </c>
      <c r="E29" s="1" t="str">
        <f t="shared" si="9"/>
        <v>0.82</v>
      </c>
      <c r="F29" s="1" t="str">
        <f t="shared" si="9"/>
        <v>0.67</v>
      </c>
      <c r="G29" s="1" t="str">
        <f t="shared" si="9"/>
        <v>1.00</v>
      </c>
      <c r="H29" s="1" t="str">
        <f t="shared" si="9"/>
        <v>0.83</v>
      </c>
      <c r="I29" s="1" t="str">
        <f t="shared" si="9"/>
        <v>0.87</v>
      </c>
      <c r="J29" s="1" t="str">
        <f t="shared" si="9"/>
        <v>0.75</v>
      </c>
      <c r="K29" s="1" t="str">
        <f t="shared" si="9"/>
        <v>1.00</v>
      </c>
      <c r="L29" s="1" t="str">
        <f t="shared" si="9"/>
        <v>0.67</v>
      </c>
      <c r="M29" s="1" t="str">
        <f t="shared" si="9"/>
        <v>1.00</v>
      </c>
      <c r="N29" s="1" t="str">
        <f t="shared" si="9"/>
        <v>0.83</v>
      </c>
    </row>
    <row r="30">
      <c r="A30" s="1">
        <v>9.0</v>
      </c>
      <c r="B30" s="1" t="str">
        <f t="shared" ref="B30:N30" si="10">LEFT(B50,4)</f>
        <v>0.85</v>
      </c>
      <c r="C30" s="1" t="str">
        <f t="shared" si="10"/>
        <v>0.88</v>
      </c>
      <c r="D30" s="1" t="str">
        <f t="shared" si="10"/>
        <v>0.89</v>
      </c>
      <c r="E30" s="1" t="str">
        <f t="shared" si="10"/>
        <v>0.89</v>
      </c>
      <c r="F30" s="1" t="str">
        <f t="shared" si="10"/>
        <v>0.75</v>
      </c>
      <c r="G30" s="1" t="str">
        <f t="shared" si="10"/>
        <v>0.84</v>
      </c>
      <c r="H30" s="1" t="str">
        <f t="shared" si="10"/>
        <v>0.81</v>
      </c>
      <c r="I30" s="1" t="str">
        <f t="shared" si="10"/>
        <v>0.87</v>
      </c>
      <c r="J30" s="1" t="str">
        <f t="shared" si="10"/>
        <v>0.79</v>
      </c>
      <c r="K30" s="1" t="str">
        <f t="shared" si="10"/>
        <v>0.92</v>
      </c>
      <c r="L30" s="1" t="str">
        <f t="shared" si="10"/>
        <v>0.87</v>
      </c>
      <c r="M30" s="1" t="str">
        <f t="shared" si="10"/>
        <v>0.92</v>
      </c>
      <c r="N30" s="1" t="str">
        <f t="shared" si="10"/>
        <v>0.94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</row>
    <row r="41">
      <c r="A41" s="1">
        <v>0.0</v>
      </c>
      <c r="B41" s="1" t="s">
        <v>55</v>
      </c>
      <c r="C41" s="1" t="s">
        <v>83</v>
      </c>
      <c r="D41" s="1" t="s">
        <v>71</v>
      </c>
      <c r="E41" s="1" t="s">
        <v>58</v>
      </c>
      <c r="F41" s="1" t="s">
        <v>56</v>
      </c>
      <c r="G41" s="1" t="s">
        <v>60</v>
      </c>
      <c r="H41" s="1" t="s">
        <v>60</v>
      </c>
      <c r="I41" s="1" t="s">
        <v>63</v>
      </c>
      <c r="J41" s="1" t="s">
        <v>67</v>
      </c>
      <c r="K41" s="1" t="s">
        <v>63</v>
      </c>
      <c r="L41" s="1" t="s">
        <v>56</v>
      </c>
      <c r="M41" s="1" t="s">
        <v>68</v>
      </c>
      <c r="N41" s="1" t="s">
        <v>56</v>
      </c>
    </row>
    <row r="42">
      <c r="A42" s="1">
        <v>1.0</v>
      </c>
      <c r="B42" s="1" t="s">
        <v>60</v>
      </c>
      <c r="C42" s="1" t="s">
        <v>64</v>
      </c>
      <c r="D42" s="1" t="s">
        <v>69</v>
      </c>
      <c r="E42" s="1" t="s">
        <v>63</v>
      </c>
      <c r="F42" s="1" t="s">
        <v>65</v>
      </c>
      <c r="G42" s="1" t="s">
        <v>57</v>
      </c>
      <c r="H42" s="1" t="s">
        <v>70</v>
      </c>
      <c r="I42" s="1" t="s">
        <v>64</v>
      </c>
      <c r="J42" s="1" t="s">
        <v>64</v>
      </c>
      <c r="K42" s="1" t="s">
        <v>55</v>
      </c>
      <c r="L42" s="1" t="s">
        <v>53</v>
      </c>
      <c r="M42" s="1" t="s">
        <v>86</v>
      </c>
      <c r="N42" s="1" t="s">
        <v>54</v>
      </c>
    </row>
    <row r="43">
      <c r="A43" s="1">
        <v>2.0</v>
      </c>
      <c r="B43" s="1" t="s">
        <v>54</v>
      </c>
      <c r="C43" s="1" t="s">
        <v>81</v>
      </c>
      <c r="D43" s="1" t="s">
        <v>71</v>
      </c>
      <c r="E43" s="1" t="s">
        <v>82</v>
      </c>
      <c r="F43" s="1" t="s">
        <v>55</v>
      </c>
      <c r="G43" s="1" t="s">
        <v>60</v>
      </c>
      <c r="H43" s="1" t="s">
        <v>82</v>
      </c>
      <c r="I43" s="1" t="s">
        <v>60</v>
      </c>
      <c r="J43" s="1" t="s">
        <v>60</v>
      </c>
      <c r="K43" s="1" t="s">
        <v>83</v>
      </c>
      <c r="L43" s="1" t="s">
        <v>81</v>
      </c>
      <c r="M43" s="1" t="s">
        <v>91</v>
      </c>
      <c r="N43" s="1" t="s">
        <v>63</v>
      </c>
    </row>
    <row r="44">
      <c r="A44" s="1">
        <v>3.0</v>
      </c>
      <c r="B44" s="1" t="s">
        <v>75</v>
      </c>
      <c r="C44" s="1" t="s">
        <v>83</v>
      </c>
      <c r="D44" s="1" t="s">
        <v>65</v>
      </c>
      <c r="E44" s="1" t="s">
        <v>65</v>
      </c>
      <c r="F44" s="1" t="s">
        <v>55</v>
      </c>
      <c r="G44" s="1" t="s">
        <v>75</v>
      </c>
      <c r="H44" s="1" t="s">
        <v>65</v>
      </c>
      <c r="I44" s="1" t="s">
        <v>71</v>
      </c>
      <c r="J44" s="1" t="s">
        <v>75</v>
      </c>
      <c r="K44" s="1" t="s">
        <v>83</v>
      </c>
      <c r="L44" s="1" t="s">
        <v>65</v>
      </c>
      <c r="M44" s="1" t="s">
        <v>53</v>
      </c>
      <c r="N44" s="1" t="s">
        <v>83</v>
      </c>
    </row>
    <row r="45">
      <c r="A45" s="1">
        <v>4.0</v>
      </c>
      <c r="B45" s="1" t="s">
        <v>60</v>
      </c>
      <c r="C45" s="1" t="s">
        <v>55</v>
      </c>
      <c r="D45" s="1" t="s">
        <v>82</v>
      </c>
      <c r="E45" s="1" t="s">
        <v>76</v>
      </c>
      <c r="F45" s="1" t="s">
        <v>84</v>
      </c>
      <c r="G45" s="1" t="s">
        <v>81</v>
      </c>
      <c r="H45" s="1" t="s">
        <v>82</v>
      </c>
      <c r="I45" s="1" t="s">
        <v>65</v>
      </c>
      <c r="J45" s="1" t="s">
        <v>71</v>
      </c>
      <c r="K45" s="1" t="s">
        <v>65</v>
      </c>
      <c r="L45" s="1" t="s">
        <v>75</v>
      </c>
      <c r="M45" s="1" t="s">
        <v>75</v>
      </c>
      <c r="N45" s="1" t="s">
        <v>75</v>
      </c>
    </row>
    <row r="46">
      <c r="A46" s="1">
        <v>5.0</v>
      </c>
      <c r="B46" s="1" t="s">
        <v>69</v>
      </c>
      <c r="C46" s="1" t="s">
        <v>64</v>
      </c>
      <c r="D46" s="1" t="s">
        <v>67</v>
      </c>
      <c r="E46" s="1" t="s">
        <v>79</v>
      </c>
      <c r="F46" s="1" t="s">
        <v>73</v>
      </c>
      <c r="G46" s="1" t="s">
        <v>56</v>
      </c>
      <c r="H46" s="1" t="s">
        <v>68</v>
      </c>
      <c r="I46" s="1" t="s">
        <v>60</v>
      </c>
      <c r="J46" s="1" t="s">
        <v>68</v>
      </c>
      <c r="K46" s="1" t="s">
        <v>94</v>
      </c>
      <c r="L46" s="1" t="s">
        <v>72</v>
      </c>
      <c r="M46" s="1" t="s">
        <v>64</v>
      </c>
      <c r="N46" s="1" t="s">
        <v>87</v>
      </c>
    </row>
    <row r="47">
      <c r="A47" s="1">
        <v>6.0</v>
      </c>
      <c r="B47" s="1"/>
      <c r="C47" s="1" t="s">
        <v>70</v>
      </c>
      <c r="D47" s="1" t="s">
        <v>74</v>
      </c>
      <c r="E47" s="1" t="s">
        <v>56</v>
      </c>
      <c r="F47" s="1" t="s">
        <v>56</v>
      </c>
      <c r="G47" s="1"/>
      <c r="H47" s="1"/>
      <c r="I47" s="1" t="s">
        <v>56</v>
      </c>
      <c r="J47" s="1"/>
      <c r="K47" s="1" t="s">
        <v>73</v>
      </c>
      <c r="L47" s="1" t="s">
        <v>56</v>
      </c>
      <c r="M47" s="1" t="s">
        <v>74</v>
      </c>
      <c r="N47" s="1"/>
    </row>
    <row r="48">
      <c r="A48" s="1">
        <v>7.0</v>
      </c>
      <c r="B48" s="1" t="s">
        <v>59</v>
      </c>
      <c r="C48" s="1" t="s">
        <v>57</v>
      </c>
      <c r="D48" s="1" t="s">
        <v>59</v>
      </c>
      <c r="E48" s="1" t="s">
        <v>58</v>
      </c>
      <c r="F48" s="1" t="s">
        <v>84</v>
      </c>
      <c r="G48" s="1" t="s">
        <v>56</v>
      </c>
      <c r="H48" s="1" t="s">
        <v>86</v>
      </c>
      <c r="I48" s="1" t="s">
        <v>58</v>
      </c>
      <c r="J48" s="1" t="s">
        <v>56</v>
      </c>
      <c r="K48" s="1" t="s">
        <v>85</v>
      </c>
      <c r="L48" s="1" t="s">
        <v>77</v>
      </c>
      <c r="M48" s="1" t="s">
        <v>89</v>
      </c>
      <c r="N48" s="1" t="s">
        <v>72</v>
      </c>
    </row>
    <row r="49">
      <c r="A49" s="1">
        <v>8.0</v>
      </c>
      <c r="B49" s="1" t="s">
        <v>99</v>
      </c>
      <c r="C49" s="1" t="s">
        <v>78</v>
      </c>
      <c r="D49" s="1" t="s">
        <v>70</v>
      </c>
      <c r="E49" s="1" t="s">
        <v>79</v>
      </c>
      <c r="F49" s="1" t="s">
        <v>68</v>
      </c>
      <c r="G49" s="1" t="s">
        <v>56</v>
      </c>
      <c r="H49" s="1" t="s">
        <v>64</v>
      </c>
      <c r="I49" s="1" t="s">
        <v>53</v>
      </c>
      <c r="J49" s="1" t="s">
        <v>67</v>
      </c>
      <c r="K49" s="1" t="s">
        <v>56</v>
      </c>
      <c r="L49" s="1" t="s">
        <v>68</v>
      </c>
      <c r="M49" s="1" t="s">
        <v>56</v>
      </c>
      <c r="N49" s="1" t="s">
        <v>64</v>
      </c>
    </row>
    <row r="50">
      <c r="A50" s="1">
        <v>9.0</v>
      </c>
      <c r="B50" s="1" t="s">
        <v>69</v>
      </c>
      <c r="C50" s="1" t="s">
        <v>81</v>
      </c>
      <c r="D50" s="1" t="s">
        <v>61</v>
      </c>
      <c r="E50" s="1" t="s">
        <v>61</v>
      </c>
      <c r="F50" s="1" t="s">
        <v>67</v>
      </c>
      <c r="G50" s="1" t="s">
        <v>70</v>
      </c>
      <c r="H50" s="1" t="s">
        <v>84</v>
      </c>
      <c r="I50" s="1" t="s">
        <v>53</v>
      </c>
      <c r="J50" s="1" t="s">
        <v>78</v>
      </c>
      <c r="K50" s="1" t="s">
        <v>55</v>
      </c>
      <c r="L50" s="1" t="s">
        <v>53</v>
      </c>
      <c r="M50" s="1" t="s">
        <v>55</v>
      </c>
      <c r="N50" s="1" t="s">
        <v>76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55.0</v>
      </c>
      <c r="C2" s="1">
        <v>1414.0</v>
      </c>
      <c r="D2" s="1">
        <v>840.0</v>
      </c>
      <c r="E2" s="1">
        <v>25.0</v>
      </c>
      <c r="F2" s="1">
        <v>6.0</v>
      </c>
      <c r="G2" s="1">
        <v>10.0</v>
      </c>
      <c r="H2" s="1">
        <v>38.0</v>
      </c>
      <c r="I2" s="1">
        <v>66.0</v>
      </c>
      <c r="J2" s="1">
        <v>3.0</v>
      </c>
      <c r="K2" s="1">
        <v>22.0</v>
      </c>
      <c r="L2" s="1">
        <v>1.0</v>
      </c>
      <c r="M2" s="1">
        <v>0.0</v>
      </c>
      <c r="N2" s="1">
        <v>1.0</v>
      </c>
      <c r="O2" s="1">
        <v>0.0</v>
      </c>
    </row>
    <row r="3">
      <c r="A3" s="1">
        <v>1.0</v>
      </c>
      <c r="B3" s="1">
        <v>117.0</v>
      </c>
      <c r="C3" s="1">
        <v>127.0</v>
      </c>
      <c r="D3" s="1">
        <v>54.0</v>
      </c>
      <c r="E3" s="1">
        <v>788.0</v>
      </c>
      <c r="F3" s="1">
        <v>10609.0</v>
      </c>
      <c r="G3" s="1">
        <v>19.0</v>
      </c>
      <c r="H3" s="1">
        <v>28.0</v>
      </c>
      <c r="I3" s="1">
        <v>21.0</v>
      </c>
      <c r="J3" s="1">
        <v>28.0</v>
      </c>
      <c r="K3" s="1">
        <v>28.0</v>
      </c>
      <c r="L3" s="1">
        <v>7.0</v>
      </c>
      <c r="M3" s="1">
        <v>13.0</v>
      </c>
      <c r="N3" s="1">
        <v>28.0</v>
      </c>
      <c r="O3" s="1">
        <v>6.0</v>
      </c>
    </row>
    <row r="4">
      <c r="A4" s="1">
        <v>2.0</v>
      </c>
      <c r="B4" s="1">
        <v>631.0</v>
      </c>
      <c r="C4" s="1">
        <v>314.0</v>
      </c>
      <c r="D4" s="1">
        <v>1212.0</v>
      </c>
      <c r="E4" s="1">
        <v>4336.0</v>
      </c>
      <c r="F4" s="1">
        <v>1580.0</v>
      </c>
      <c r="G4" s="1">
        <v>244.0</v>
      </c>
      <c r="H4" s="1">
        <v>1321.0</v>
      </c>
      <c r="I4" s="1">
        <v>154.0</v>
      </c>
      <c r="J4" s="1">
        <v>189.0</v>
      </c>
      <c r="K4" s="1">
        <v>228.0</v>
      </c>
      <c r="L4" s="1">
        <v>53.0</v>
      </c>
      <c r="M4" s="1">
        <v>2.0</v>
      </c>
      <c r="N4" s="1">
        <v>8.0</v>
      </c>
      <c r="O4" s="1">
        <v>0.0</v>
      </c>
    </row>
    <row r="5">
      <c r="A5" s="1">
        <v>3.0</v>
      </c>
      <c r="B5" s="1">
        <v>17211.0</v>
      </c>
      <c r="C5" s="1">
        <v>5208.0</v>
      </c>
      <c r="D5" s="1">
        <v>12086.0</v>
      </c>
      <c r="E5" s="1">
        <v>8168.0</v>
      </c>
      <c r="F5" s="1">
        <v>917.0</v>
      </c>
      <c r="G5" s="1">
        <v>8581.0</v>
      </c>
      <c r="H5" s="1">
        <v>2672.0</v>
      </c>
      <c r="I5" s="1">
        <v>130.0</v>
      </c>
      <c r="J5" s="1">
        <v>5104.0</v>
      </c>
      <c r="K5" s="1">
        <v>900.0</v>
      </c>
      <c r="L5" s="1">
        <v>150.0</v>
      </c>
      <c r="M5" s="1">
        <v>21.0</v>
      </c>
      <c r="N5" s="1">
        <v>51.0</v>
      </c>
      <c r="O5" s="1">
        <v>5.0</v>
      </c>
    </row>
    <row r="6">
      <c r="A6" s="1">
        <v>4.0</v>
      </c>
      <c r="B6" s="1">
        <v>127.0</v>
      </c>
      <c r="C6" s="1">
        <v>414.0</v>
      </c>
      <c r="D6" s="1">
        <v>1067.0</v>
      </c>
      <c r="E6" s="1">
        <v>669.0</v>
      </c>
      <c r="F6" s="1">
        <v>195.0</v>
      </c>
      <c r="G6" s="1">
        <v>61.0</v>
      </c>
      <c r="H6" s="1">
        <v>394.0</v>
      </c>
      <c r="I6" s="1">
        <v>4673.0</v>
      </c>
      <c r="J6" s="1">
        <v>43.0</v>
      </c>
      <c r="K6" s="1">
        <v>84.0</v>
      </c>
      <c r="L6" s="1">
        <v>6776.0</v>
      </c>
      <c r="M6" s="1">
        <v>3370.0</v>
      </c>
      <c r="N6" s="1">
        <v>4764.0</v>
      </c>
      <c r="O6" s="1">
        <v>3040.0</v>
      </c>
    </row>
    <row r="7">
      <c r="A7" s="1">
        <v>5.0</v>
      </c>
      <c r="B7" s="1">
        <v>64.0</v>
      </c>
      <c r="C7" s="1">
        <v>357.0</v>
      </c>
      <c r="D7" s="1">
        <v>157.0</v>
      </c>
      <c r="E7" s="1">
        <v>27.0</v>
      </c>
      <c r="F7" s="1">
        <v>5.0</v>
      </c>
      <c r="G7" s="1">
        <v>19.0</v>
      </c>
      <c r="H7" s="1">
        <v>12.0</v>
      </c>
      <c r="I7" s="1">
        <v>8.0</v>
      </c>
      <c r="J7" s="1">
        <v>8.0</v>
      </c>
      <c r="K7" s="1">
        <v>13.0</v>
      </c>
      <c r="L7" s="1">
        <v>7.0</v>
      </c>
      <c r="M7" s="1">
        <v>0.0</v>
      </c>
      <c r="N7" s="1">
        <v>2.0</v>
      </c>
      <c r="O7" s="1">
        <v>0.0</v>
      </c>
    </row>
    <row r="8">
      <c r="A8" s="1">
        <v>6.0</v>
      </c>
      <c r="B8" s="1">
        <v>0.0</v>
      </c>
      <c r="C8" s="1">
        <v>14.0</v>
      </c>
      <c r="D8" s="1">
        <v>5.0</v>
      </c>
      <c r="E8" s="1">
        <v>1.0</v>
      </c>
      <c r="F8" s="1">
        <v>4.0</v>
      </c>
      <c r="G8" s="1">
        <v>0.0</v>
      </c>
      <c r="H8" s="1">
        <v>0.0</v>
      </c>
      <c r="I8" s="1">
        <v>8.0</v>
      </c>
      <c r="J8" s="1">
        <v>0.0</v>
      </c>
      <c r="K8" s="1">
        <v>0.0</v>
      </c>
      <c r="L8" s="1">
        <v>6.0</v>
      </c>
      <c r="M8" s="1">
        <v>3.0</v>
      </c>
      <c r="N8" s="1">
        <v>0.0</v>
      </c>
      <c r="O8" s="1">
        <v>1.0</v>
      </c>
    </row>
    <row r="9">
      <c r="A9" s="1">
        <v>7.0</v>
      </c>
      <c r="B9" s="1">
        <v>22.0</v>
      </c>
      <c r="C9" s="1">
        <v>89.0</v>
      </c>
      <c r="D9" s="1">
        <v>36.0</v>
      </c>
      <c r="E9" s="1">
        <v>32.0</v>
      </c>
      <c r="F9" s="1">
        <v>123.0</v>
      </c>
      <c r="G9" s="1">
        <v>0.0</v>
      </c>
      <c r="H9" s="1">
        <v>12.0</v>
      </c>
      <c r="I9" s="1">
        <v>50.0</v>
      </c>
      <c r="J9" s="1">
        <v>3.0</v>
      </c>
      <c r="K9" s="1">
        <v>3.0</v>
      </c>
      <c r="L9" s="1">
        <v>17.0</v>
      </c>
      <c r="M9" s="1">
        <v>12.0</v>
      </c>
      <c r="N9" s="1">
        <v>14.0</v>
      </c>
      <c r="O9" s="1">
        <v>13.0</v>
      </c>
    </row>
    <row r="10">
      <c r="A10" s="1">
        <v>8.0</v>
      </c>
      <c r="B10" s="1">
        <v>7.0</v>
      </c>
      <c r="C10" s="1">
        <v>17.0</v>
      </c>
      <c r="D10" s="1">
        <v>108.0</v>
      </c>
      <c r="E10" s="1">
        <v>61.0</v>
      </c>
      <c r="F10" s="1">
        <v>6.0</v>
      </c>
      <c r="G10" s="1">
        <v>4.0</v>
      </c>
      <c r="H10" s="1">
        <v>56.0</v>
      </c>
      <c r="I10" s="1">
        <v>15.0</v>
      </c>
      <c r="J10" s="1">
        <v>2.0</v>
      </c>
      <c r="K10" s="1">
        <v>9.0</v>
      </c>
      <c r="L10" s="1">
        <v>2.0</v>
      </c>
      <c r="M10" s="1">
        <v>1.0</v>
      </c>
      <c r="N10" s="1">
        <v>2.0</v>
      </c>
      <c r="O10" s="1">
        <v>1.0</v>
      </c>
    </row>
    <row r="11">
      <c r="A11" s="1">
        <v>9.0</v>
      </c>
      <c r="B11" s="1">
        <v>68.0</v>
      </c>
      <c r="C11" s="1">
        <v>210.0</v>
      </c>
      <c r="D11" s="1">
        <v>477.0</v>
      </c>
      <c r="E11" s="1">
        <v>78.0</v>
      </c>
      <c r="F11" s="1">
        <v>16.0</v>
      </c>
      <c r="G11" s="1">
        <v>13.0</v>
      </c>
      <c r="H11" s="1">
        <v>73.0</v>
      </c>
      <c r="I11" s="1">
        <v>68.0</v>
      </c>
      <c r="J11" s="1">
        <v>6.0</v>
      </c>
      <c r="K11" s="1">
        <v>21.0</v>
      </c>
      <c r="L11" s="1">
        <v>21.0</v>
      </c>
      <c r="M11" s="1">
        <v>38.0</v>
      </c>
      <c r="N11" s="1">
        <v>21.0</v>
      </c>
      <c r="O11" s="1">
        <v>10.0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0.87</v>
      </c>
      <c r="C21" s="1" t="str">
        <f t="shared" si="1"/>
        <v>0.96</v>
      </c>
      <c r="D21" s="1" t="str">
        <f t="shared" si="1"/>
        <v>0.96</v>
      </c>
      <c r="E21" s="1" t="str">
        <f t="shared" si="1"/>
        <v>0.76</v>
      </c>
      <c r="F21" s="1" t="str">
        <f t="shared" si="1"/>
        <v>0.67</v>
      </c>
      <c r="G21" s="1" t="str">
        <f t="shared" si="1"/>
        <v>0.90</v>
      </c>
      <c r="H21" s="1" t="str">
        <f t="shared" si="1"/>
        <v>0.92</v>
      </c>
      <c r="I21" s="1" t="str">
        <f t="shared" si="1"/>
        <v>0.91</v>
      </c>
      <c r="J21" s="1" t="str">
        <f t="shared" si="1"/>
        <v>1.00</v>
      </c>
      <c r="K21" s="1" t="str">
        <f t="shared" si="1"/>
        <v>0.86</v>
      </c>
      <c r="L21" s="1" t="str">
        <f t="shared" si="1"/>
        <v>1.00</v>
      </c>
      <c r="M21" s="1" t="str">
        <f t="shared" si="1"/>
        <v/>
      </c>
      <c r="N21" s="1" t="str">
        <f t="shared" si="1"/>
        <v>1.00</v>
      </c>
      <c r="O21" s="1" t="str">
        <f t="shared" si="1"/>
        <v/>
      </c>
    </row>
    <row r="22">
      <c r="A22" s="1">
        <v>1.0</v>
      </c>
      <c r="B22" s="1" t="str">
        <f t="shared" ref="B22:O22" si="2">LEFT(B42,4)</f>
        <v>0.90</v>
      </c>
      <c r="C22" s="1" t="str">
        <f t="shared" si="2"/>
        <v>0.92</v>
      </c>
      <c r="D22" s="1" t="str">
        <f t="shared" si="2"/>
        <v>0.93</v>
      </c>
      <c r="E22" s="1" t="str">
        <f t="shared" si="2"/>
        <v>0.90</v>
      </c>
      <c r="F22" s="1" t="str">
        <f t="shared" si="2"/>
        <v>0.97</v>
      </c>
      <c r="G22" s="1" t="str">
        <f t="shared" si="2"/>
        <v>0.68</v>
      </c>
      <c r="H22" s="1" t="str">
        <f t="shared" si="2"/>
        <v>0.75</v>
      </c>
      <c r="I22" s="1" t="str">
        <f t="shared" si="2"/>
        <v>0.95</v>
      </c>
      <c r="J22" s="1" t="str">
        <f t="shared" si="2"/>
        <v>0.79</v>
      </c>
      <c r="K22" s="1" t="str">
        <f t="shared" si="2"/>
        <v>0.89</v>
      </c>
      <c r="L22" s="1" t="str">
        <f t="shared" si="2"/>
        <v>0.86</v>
      </c>
      <c r="M22" s="1" t="str">
        <f t="shared" si="2"/>
        <v>0.85</v>
      </c>
      <c r="N22" s="1" t="str">
        <f t="shared" si="2"/>
        <v>0.89</v>
      </c>
      <c r="O22" s="1" t="str">
        <f t="shared" si="2"/>
        <v>1.00</v>
      </c>
    </row>
    <row r="23">
      <c r="A23" s="1">
        <v>2.0</v>
      </c>
      <c r="B23" s="1" t="str">
        <f t="shared" ref="B23:O23" si="3">LEFT(B43,4)</f>
        <v>0.91</v>
      </c>
      <c r="C23" s="1" t="str">
        <f t="shared" si="3"/>
        <v>0.85</v>
      </c>
      <c r="D23" s="1" t="str">
        <f t="shared" si="3"/>
        <v>0.92</v>
      </c>
      <c r="E23" s="1" t="str">
        <f t="shared" si="3"/>
        <v>0.97</v>
      </c>
      <c r="F23" s="1" t="str">
        <f t="shared" si="3"/>
        <v>0.92</v>
      </c>
      <c r="G23" s="1" t="str">
        <f t="shared" si="3"/>
        <v>0.91</v>
      </c>
      <c r="H23" s="1" t="str">
        <f t="shared" si="3"/>
        <v>0.96</v>
      </c>
      <c r="I23" s="1" t="str">
        <f t="shared" si="3"/>
        <v>0.89</v>
      </c>
      <c r="J23" s="1" t="str">
        <f t="shared" si="3"/>
        <v>0.90</v>
      </c>
      <c r="K23" s="1" t="str">
        <f t="shared" si="3"/>
        <v>0.96</v>
      </c>
      <c r="L23" s="1" t="str">
        <f t="shared" si="3"/>
        <v>0.74</v>
      </c>
      <c r="M23" s="1" t="str">
        <f t="shared" si="3"/>
        <v>0.50</v>
      </c>
      <c r="N23" s="1" t="str">
        <f t="shared" si="3"/>
        <v>0.88</v>
      </c>
      <c r="O23" s="1" t="str">
        <f t="shared" si="3"/>
        <v/>
      </c>
    </row>
    <row r="24">
      <c r="A24" s="1">
        <v>3.0</v>
      </c>
      <c r="B24" s="1" t="str">
        <f t="shared" ref="B24:O24" si="4">LEFT(B44,4)</f>
        <v>0.99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0.93</v>
      </c>
      <c r="G24" s="1" t="str">
        <f t="shared" si="4"/>
        <v>0.99</v>
      </c>
      <c r="H24" s="1" t="str">
        <f t="shared" si="4"/>
        <v>0.98</v>
      </c>
      <c r="I24" s="1" t="str">
        <f t="shared" si="4"/>
        <v>0.94</v>
      </c>
      <c r="J24" s="1" t="str">
        <f t="shared" si="4"/>
        <v>0.99</v>
      </c>
      <c r="K24" s="1" t="str">
        <f t="shared" si="4"/>
        <v>0.98</v>
      </c>
      <c r="L24" s="1" t="str">
        <f t="shared" si="4"/>
        <v>0.95</v>
      </c>
      <c r="M24" s="1" t="str">
        <f t="shared" si="4"/>
        <v>0.90</v>
      </c>
      <c r="N24" s="1" t="str">
        <f t="shared" si="4"/>
        <v>0.90</v>
      </c>
      <c r="O24" s="1" t="str">
        <f t="shared" si="4"/>
        <v>0.80</v>
      </c>
    </row>
    <row r="25">
      <c r="A25" s="1">
        <v>4.0</v>
      </c>
      <c r="B25" s="1" t="str">
        <f t="shared" ref="B25:O25" si="5">LEFT(B45,4)</f>
        <v>0.96</v>
      </c>
      <c r="C25" s="1" t="str">
        <f t="shared" si="5"/>
        <v>0.93</v>
      </c>
      <c r="D25" s="1" t="str">
        <f t="shared" si="5"/>
        <v>0.97</v>
      </c>
      <c r="E25" s="1" t="str">
        <f t="shared" si="5"/>
        <v>0.94</v>
      </c>
      <c r="F25" s="1" t="str">
        <f t="shared" si="5"/>
        <v>0.86</v>
      </c>
      <c r="G25" s="1" t="str">
        <f t="shared" si="5"/>
        <v>0.95</v>
      </c>
      <c r="H25" s="1" t="str">
        <f t="shared" si="5"/>
        <v>0.96</v>
      </c>
      <c r="I25" s="1" t="str">
        <f t="shared" si="5"/>
        <v>0.99</v>
      </c>
      <c r="J25" s="1" t="str">
        <f t="shared" si="5"/>
        <v>0.93</v>
      </c>
      <c r="K25" s="1" t="str">
        <f t="shared" si="5"/>
        <v>0.99</v>
      </c>
      <c r="L25" s="1" t="str">
        <f t="shared" si="5"/>
        <v>0.99</v>
      </c>
      <c r="M25" s="1" t="str">
        <f t="shared" si="5"/>
        <v>1.00</v>
      </c>
      <c r="N25" s="1" t="str">
        <f t="shared" si="5"/>
        <v>0.99</v>
      </c>
      <c r="O25" s="1" t="str">
        <f t="shared" si="5"/>
        <v>0.99</v>
      </c>
    </row>
    <row r="26">
      <c r="A26" s="1">
        <v>5.0</v>
      </c>
      <c r="B26" s="1" t="str">
        <f t="shared" ref="B26:O26" si="6">LEFT(B46,4)</f>
        <v>0.72</v>
      </c>
      <c r="C26" s="1" t="str">
        <f t="shared" si="6"/>
        <v>0.82</v>
      </c>
      <c r="D26" s="1" t="str">
        <f t="shared" si="6"/>
        <v>0.81</v>
      </c>
      <c r="E26" s="1" t="str">
        <f t="shared" si="6"/>
        <v>0.81</v>
      </c>
      <c r="F26" s="1" t="str">
        <f t="shared" si="6"/>
        <v>0.80</v>
      </c>
      <c r="G26" s="1" t="str">
        <f t="shared" si="6"/>
        <v>0.84</v>
      </c>
      <c r="H26" s="1" t="str">
        <f t="shared" si="6"/>
        <v>0.67</v>
      </c>
      <c r="I26" s="1" t="str">
        <f t="shared" si="6"/>
        <v>0.88</v>
      </c>
      <c r="J26" s="1" t="str">
        <f t="shared" si="6"/>
        <v>0.75</v>
      </c>
      <c r="K26" s="1" t="str">
        <f t="shared" si="6"/>
        <v>1.00</v>
      </c>
      <c r="L26" s="1" t="str">
        <f t="shared" si="6"/>
        <v>0.71</v>
      </c>
      <c r="M26" s="1" t="str">
        <f t="shared" si="6"/>
        <v/>
      </c>
      <c r="N26" s="1" t="str">
        <f t="shared" si="6"/>
        <v>0.00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/>
      </c>
      <c r="C27" s="1" t="str">
        <f t="shared" si="7"/>
        <v>0.86</v>
      </c>
      <c r="D27" s="1" t="str">
        <f t="shared" si="7"/>
        <v>0.60</v>
      </c>
      <c r="E27" s="1" t="str">
        <f t="shared" si="7"/>
        <v>0.00</v>
      </c>
      <c r="F27" s="1" t="str">
        <f t="shared" si="7"/>
        <v>1.00</v>
      </c>
      <c r="G27" s="1" t="str">
        <f t="shared" si="7"/>
        <v/>
      </c>
      <c r="H27" s="1" t="str">
        <f t="shared" si="7"/>
        <v/>
      </c>
      <c r="I27" s="1" t="str">
        <f t="shared" si="7"/>
        <v>0.50</v>
      </c>
      <c r="J27" s="1" t="str">
        <f t="shared" si="7"/>
        <v/>
      </c>
      <c r="K27" s="1" t="str">
        <f t="shared" si="7"/>
        <v/>
      </c>
      <c r="L27" s="1" t="str">
        <f t="shared" si="7"/>
        <v>0.83</v>
      </c>
      <c r="M27" s="1" t="str">
        <f t="shared" si="7"/>
        <v>1.00</v>
      </c>
      <c r="N27" s="1" t="str">
        <f t="shared" si="7"/>
        <v/>
      </c>
      <c r="O27" s="1" t="str">
        <f t="shared" si="7"/>
        <v>1.00</v>
      </c>
    </row>
    <row r="28">
      <c r="A28" s="1">
        <v>7.0</v>
      </c>
      <c r="B28" s="1" t="str">
        <f t="shared" ref="B28:O28" si="8">LEFT(B48,4)</f>
        <v>0.73</v>
      </c>
      <c r="C28" s="1" t="str">
        <f t="shared" si="8"/>
        <v>0.79</v>
      </c>
      <c r="D28" s="1" t="str">
        <f t="shared" si="8"/>
        <v>0.83</v>
      </c>
      <c r="E28" s="1" t="str">
        <f t="shared" si="8"/>
        <v>0.81</v>
      </c>
      <c r="F28" s="1" t="str">
        <f t="shared" si="8"/>
        <v>0.76</v>
      </c>
      <c r="G28" s="1" t="str">
        <f t="shared" si="8"/>
        <v/>
      </c>
      <c r="H28" s="1" t="str">
        <f t="shared" si="8"/>
        <v>0.75</v>
      </c>
      <c r="I28" s="1" t="str">
        <f t="shared" si="8"/>
        <v>0.78</v>
      </c>
      <c r="J28" s="1" t="str">
        <f t="shared" si="8"/>
        <v>1.00</v>
      </c>
      <c r="K28" s="1" t="str">
        <f t="shared" si="8"/>
        <v>0.33</v>
      </c>
      <c r="L28" s="1" t="str">
        <f t="shared" si="8"/>
        <v>0.71</v>
      </c>
      <c r="M28" s="1" t="str">
        <f t="shared" si="8"/>
        <v>0.92</v>
      </c>
      <c r="N28" s="1" t="str">
        <f t="shared" si="8"/>
        <v>0.79</v>
      </c>
      <c r="O28" s="1" t="str">
        <f t="shared" si="8"/>
        <v>0.85</v>
      </c>
    </row>
    <row r="29">
      <c r="A29" s="1">
        <v>8.0</v>
      </c>
      <c r="B29" s="1" t="str">
        <f t="shared" ref="B29:O29" si="9">LEFT(B49,4)</f>
        <v>0.71</v>
      </c>
      <c r="C29" s="1" t="str">
        <f t="shared" si="9"/>
        <v>0.82</v>
      </c>
      <c r="D29" s="1" t="str">
        <f t="shared" si="9"/>
        <v>0.80</v>
      </c>
      <c r="E29" s="1" t="str">
        <f t="shared" si="9"/>
        <v>0.80</v>
      </c>
      <c r="F29" s="1" t="str">
        <f t="shared" si="9"/>
        <v>0.67</v>
      </c>
      <c r="G29" s="1" t="str">
        <f t="shared" si="9"/>
        <v>0.75</v>
      </c>
      <c r="H29" s="1" t="str">
        <f t="shared" si="9"/>
        <v>0.80</v>
      </c>
      <c r="I29" s="1" t="str">
        <f t="shared" si="9"/>
        <v>0.60</v>
      </c>
      <c r="J29" s="1" t="str">
        <f t="shared" si="9"/>
        <v>0.50</v>
      </c>
      <c r="K29" s="1" t="str">
        <f t="shared" si="9"/>
        <v>0.89</v>
      </c>
      <c r="L29" s="1" t="str">
        <f t="shared" si="9"/>
        <v>0.00</v>
      </c>
      <c r="M29" s="1" t="str">
        <f t="shared" si="9"/>
        <v>0.00</v>
      </c>
      <c r="N29" s="1" t="str">
        <f t="shared" si="9"/>
        <v>0.50</v>
      </c>
      <c r="O29" s="1" t="str">
        <f t="shared" si="9"/>
        <v>1.00</v>
      </c>
    </row>
    <row r="30">
      <c r="A30" s="1">
        <v>9.0</v>
      </c>
      <c r="B30" s="1" t="str">
        <f t="shared" ref="B30:O30" si="10">LEFT(B50,4)</f>
        <v>0.93</v>
      </c>
      <c r="C30" s="1" t="str">
        <f t="shared" si="10"/>
        <v>0.87</v>
      </c>
      <c r="D30" s="1" t="str">
        <f t="shared" si="10"/>
        <v>0.85</v>
      </c>
      <c r="E30" s="1" t="str">
        <f t="shared" si="10"/>
        <v>0.92</v>
      </c>
      <c r="F30" s="1" t="str">
        <f t="shared" si="10"/>
        <v>0.88</v>
      </c>
      <c r="G30" s="1" t="str">
        <f t="shared" si="10"/>
        <v>0.92</v>
      </c>
      <c r="H30" s="1" t="str">
        <f t="shared" si="10"/>
        <v>0.90</v>
      </c>
      <c r="I30" s="1" t="str">
        <f t="shared" si="10"/>
        <v>0.85</v>
      </c>
      <c r="J30" s="1" t="str">
        <f t="shared" si="10"/>
        <v>0.50</v>
      </c>
      <c r="K30" s="1" t="str">
        <f t="shared" si="10"/>
        <v>0.95</v>
      </c>
      <c r="L30" s="1" t="str">
        <f t="shared" si="10"/>
        <v>0.71</v>
      </c>
      <c r="M30" s="1" t="str">
        <f t="shared" si="10"/>
        <v>0.89</v>
      </c>
      <c r="N30" s="1" t="str">
        <f t="shared" si="10"/>
        <v>0.95</v>
      </c>
      <c r="O30" s="1" t="str">
        <f t="shared" si="10"/>
        <v>0.80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53</v>
      </c>
      <c r="C41" s="1" t="s">
        <v>82</v>
      </c>
      <c r="D41" s="1" t="s">
        <v>82</v>
      </c>
      <c r="E41" s="1" t="s">
        <v>62</v>
      </c>
      <c r="F41" s="1" t="s">
        <v>68</v>
      </c>
      <c r="G41" s="1" t="s">
        <v>63</v>
      </c>
      <c r="H41" s="1" t="s">
        <v>55</v>
      </c>
      <c r="I41" s="1" t="s">
        <v>54</v>
      </c>
      <c r="J41" s="1" t="s">
        <v>56</v>
      </c>
      <c r="K41" s="1" t="s">
        <v>58</v>
      </c>
      <c r="L41" s="1" t="s">
        <v>56</v>
      </c>
      <c r="M41" s="1"/>
      <c r="N41" s="1" t="s">
        <v>56</v>
      </c>
    </row>
    <row r="42">
      <c r="A42" s="1">
        <v>1.0</v>
      </c>
      <c r="B42" s="1" t="s">
        <v>63</v>
      </c>
      <c r="C42" s="1" t="s">
        <v>55</v>
      </c>
      <c r="D42" s="1" t="s">
        <v>60</v>
      </c>
      <c r="E42" s="1" t="s">
        <v>63</v>
      </c>
      <c r="F42" s="1" t="s">
        <v>83</v>
      </c>
      <c r="G42" s="1" t="s">
        <v>105</v>
      </c>
      <c r="H42" s="1" t="s">
        <v>67</v>
      </c>
      <c r="I42" s="1" t="s">
        <v>71</v>
      </c>
      <c r="J42" s="1" t="s">
        <v>78</v>
      </c>
      <c r="K42" s="1" t="s">
        <v>61</v>
      </c>
      <c r="L42" s="1" t="s">
        <v>58</v>
      </c>
      <c r="M42" s="1" t="s">
        <v>69</v>
      </c>
      <c r="N42" s="1" t="s">
        <v>61</v>
      </c>
      <c r="O42" s="1" t="s">
        <v>56</v>
      </c>
    </row>
    <row r="43">
      <c r="A43" s="1">
        <v>2.0</v>
      </c>
      <c r="B43" s="1" t="s">
        <v>54</v>
      </c>
      <c r="C43" s="1" t="s">
        <v>69</v>
      </c>
      <c r="D43" s="1" t="s">
        <v>55</v>
      </c>
      <c r="E43" s="1" t="s">
        <v>83</v>
      </c>
      <c r="F43" s="1" t="s">
        <v>55</v>
      </c>
      <c r="G43" s="1" t="s">
        <v>54</v>
      </c>
      <c r="H43" s="1" t="s">
        <v>82</v>
      </c>
      <c r="I43" s="1" t="s">
        <v>61</v>
      </c>
      <c r="J43" s="1" t="s">
        <v>63</v>
      </c>
      <c r="K43" s="1" t="s">
        <v>82</v>
      </c>
      <c r="L43" s="1" t="s">
        <v>80</v>
      </c>
      <c r="M43" s="1" t="s">
        <v>73</v>
      </c>
      <c r="N43" s="1" t="s">
        <v>81</v>
      </c>
      <c r="O43" s="1"/>
    </row>
    <row r="44">
      <c r="A44" s="1">
        <v>3.0</v>
      </c>
      <c r="B44" s="1" t="s">
        <v>75</v>
      </c>
      <c r="C44" s="1" t="s">
        <v>83</v>
      </c>
      <c r="D44" s="1" t="s">
        <v>65</v>
      </c>
      <c r="E44" s="1" t="s">
        <v>65</v>
      </c>
      <c r="F44" s="1" t="s">
        <v>60</v>
      </c>
      <c r="G44" s="1" t="s">
        <v>75</v>
      </c>
      <c r="H44" s="1" t="s">
        <v>65</v>
      </c>
      <c r="I44" s="1" t="s">
        <v>76</v>
      </c>
      <c r="J44" s="1" t="s">
        <v>75</v>
      </c>
      <c r="K44" s="1" t="s">
        <v>65</v>
      </c>
      <c r="L44" s="1" t="s">
        <v>71</v>
      </c>
      <c r="M44" s="1" t="s">
        <v>63</v>
      </c>
      <c r="N44" s="1" t="s">
        <v>63</v>
      </c>
      <c r="O44" s="1" t="s">
        <v>59</v>
      </c>
    </row>
    <row r="45">
      <c r="A45" s="1">
        <v>4.0</v>
      </c>
      <c r="B45" s="1" t="s">
        <v>82</v>
      </c>
      <c r="C45" s="1" t="s">
        <v>60</v>
      </c>
      <c r="D45" s="1" t="s">
        <v>83</v>
      </c>
      <c r="E45" s="1" t="s">
        <v>76</v>
      </c>
      <c r="F45" s="1" t="s">
        <v>58</v>
      </c>
      <c r="G45" s="1" t="s">
        <v>71</v>
      </c>
      <c r="H45" s="1" t="s">
        <v>82</v>
      </c>
      <c r="I45" s="1" t="s">
        <v>75</v>
      </c>
      <c r="J45" s="1" t="s">
        <v>60</v>
      </c>
      <c r="K45" s="1" t="s">
        <v>75</v>
      </c>
      <c r="L45" s="1" t="s">
        <v>75</v>
      </c>
      <c r="M45" s="1" t="s">
        <v>56</v>
      </c>
      <c r="N45" s="1" t="s">
        <v>75</v>
      </c>
      <c r="O45" s="1" t="s">
        <v>75</v>
      </c>
    </row>
    <row r="46">
      <c r="A46" s="1">
        <v>5.0</v>
      </c>
      <c r="B46" s="1" t="s">
        <v>89</v>
      </c>
      <c r="C46" s="1" t="s">
        <v>79</v>
      </c>
      <c r="D46" s="1" t="s">
        <v>84</v>
      </c>
      <c r="E46" s="1" t="s">
        <v>84</v>
      </c>
      <c r="F46" s="1" t="s">
        <v>59</v>
      </c>
      <c r="G46" s="1" t="s">
        <v>70</v>
      </c>
      <c r="H46" s="1" t="s">
        <v>68</v>
      </c>
      <c r="I46" s="1" t="s">
        <v>81</v>
      </c>
      <c r="J46" s="1" t="s">
        <v>67</v>
      </c>
      <c r="K46" s="1" t="s">
        <v>56</v>
      </c>
      <c r="L46" s="1" t="s">
        <v>66</v>
      </c>
      <c r="M46" s="1"/>
      <c r="N46" s="1" t="s">
        <v>74</v>
      </c>
    </row>
    <row r="47">
      <c r="A47" s="1">
        <v>6.0</v>
      </c>
      <c r="B47" s="1"/>
      <c r="C47" s="1" t="s">
        <v>58</v>
      </c>
      <c r="D47" s="1" t="s">
        <v>94</v>
      </c>
      <c r="E47" s="1" t="s">
        <v>74</v>
      </c>
      <c r="F47" s="1" t="s">
        <v>56</v>
      </c>
      <c r="G47" s="1"/>
      <c r="H47" s="1"/>
      <c r="I47" s="1" t="s">
        <v>73</v>
      </c>
      <c r="K47" s="1"/>
      <c r="L47" s="1" t="s">
        <v>64</v>
      </c>
      <c r="M47" s="1" t="s">
        <v>56</v>
      </c>
      <c r="N47" s="1"/>
      <c r="O47" s="1" t="s">
        <v>56</v>
      </c>
    </row>
    <row r="48">
      <c r="A48" s="1">
        <v>7.0</v>
      </c>
      <c r="B48" s="1" t="s">
        <v>72</v>
      </c>
      <c r="C48" s="1" t="s">
        <v>78</v>
      </c>
      <c r="D48" s="1" t="s">
        <v>64</v>
      </c>
      <c r="E48" s="1" t="s">
        <v>84</v>
      </c>
      <c r="F48" s="1" t="s">
        <v>62</v>
      </c>
      <c r="G48" s="1"/>
      <c r="H48" s="1" t="s">
        <v>67</v>
      </c>
      <c r="I48" s="1" t="s">
        <v>86</v>
      </c>
      <c r="J48" s="1" t="s">
        <v>56</v>
      </c>
      <c r="K48" s="1" t="s">
        <v>87</v>
      </c>
      <c r="L48" s="1" t="s">
        <v>66</v>
      </c>
      <c r="M48" s="1" t="s">
        <v>55</v>
      </c>
      <c r="N48" s="1" t="s">
        <v>78</v>
      </c>
      <c r="O48" s="1" t="s">
        <v>69</v>
      </c>
    </row>
    <row r="49">
      <c r="A49" s="1">
        <v>8.0</v>
      </c>
      <c r="B49" s="1" t="s">
        <v>66</v>
      </c>
      <c r="C49" s="1" t="s">
        <v>79</v>
      </c>
      <c r="D49" s="1" t="s">
        <v>59</v>
      </c>
      <c r="E49" s="1" t="s">
        <v>59</v>
      </c>
      <c r="F49" s="1" t="s">
        <v>68</v>
      </c>
      <c r="G49" s="1" t="s">
        <v>67</v>
      </c>
      <c r="H49" s="1" t="s">
        <v>59</v>
      </c>
      <c r="I49" s="1" t="s">
        <v>94</v>
      </c>
      <c r="J49" s="1" t="s">
        <v>73</v>
      </c>
      <c r="K49" s="1" t="s">
        <v>61</v>
      </c>
      <c r="L49" s="1" t="s">
        <v>74</v>
      </c>
      <c r="M49" s="1" t="s">
        <v>74</v>
      </c>
      <c r="N49" s="1" t="s">
        <v>73</v>
      </c>
      <c r="O49" s="1" t="s">
        <v>56</v>
      </c>
    </row>
    <row r="50">
      <c r="A50" s="1">
        <v>9.0</v>
      </c>
      <c r="B50" s="1" t="s">
        <v>60</v>
      </c>
      <c r="C50" s="1" t="s">
        <v>53</v>
      </c>
      <c r="D50" s="1" t="s">
        <v>69</v>
      </c>
      <c r="E50" s="1" t="s">
        <v>55</v>
      </c>
      <c r="F50" s="1" t="s">
        <v>81</v>
      </c>
      <c r="G50" s="1" t="s">
        <v>55</v>
      </c>
      <c r="H50" s="1" t="s">
        <v>63</v>
      </c>
      <c r="I50" s="1" t="s">
        <v>69</v>
      </c>
      <c r="J50" s="1" t="s">
        <v>73</v>
      </c>
      <c r="K50" s="1" t="s">
        <v>71</v>
      </c>
      <c r="L50" s="1" t="s">
        <v>66</v>
      </c>
      <c r="M50" s="1" t="s">
        <v>61</v>
      </c>
      <c r="N50" s="1" t="s">
        <v>71</v>
      </c>
      <c r="O50" s="1" t="s">
        <v>59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47.0</v>
      </c>
      <c r="C2" s="1">
        <v>1393.0</v>
      </c>
      <c r="D2" s="1">
        <v>803.0</v>
      </c>
      <c r="E2" s="1">
        <v>17.0</v>
      </c>
      <c r="F2" s="1">
        <v>5.0</v>
      </c>
      <c r="G2" s="1">
        <v>7.0</v>
      </c>
      <c r="H2" s="1">
        <v>31.0</v>
      </c>
      <c r="I2" s="1">
        <v>19.0</v>
      </c>
      <c r="J2" s="1">
        <v>3.0</v>
      </c>
      <c r="K2" s="1">
        <v>30.0</v>
      </c>
      <c r="L2" s="1">
        <v>0.0</v>
      </c>
      <c r="M2" s="1">
        <v>0.0</v>
      </c>
      <c r="N2" s="1">
        <v>1.0</v>
      </c>
      <c r="O2" s="1">
        <v>1.0</v>
      </c>
    </row>
    <row r="3">
      <c r="A3" s="1">
        <v>1.0</v>
      </c>
      <c r="B3" s="1">
        <v>117.0</v>
      </c>
      <c r="C3" s="1">
        <v>95.0</v>
      </c>
      <c r="D3" s="1">
        <v>40.0</v>
      </c>
      <c r="E3" s="1">
        <v>747.0</v>
      </c>
      <c r="F3" s="1">
        <v>10668.0</v>
      </c>
      <c r="G3" s="1">
        <v>18.0</v>
      </c>
      <c r="H3" s="1">
        <v>26.0</v>
      </c>
      <c r="I3" s="1">
        <v>12.0</v>
      </c>
      <c r="J3" s="1">
        <v>17.0</v>
      </c>
      <c r="K3" s="1">
        <v>24.0</v>
      </c>
      <c r="L3" s="1">
        <v>4.0</v>
      </c>
      <c r="M3" s="1">
        <v>12.0</v>
      </c>
      <c r="N3" s="1">
        <v>21.0</v>
      </c>
      <c r="O3" s="1">
        <v>3.0</v>
      </c>
    </row>
    <row r="4">
      <c r="A4" s="1">
        <v>2.0</v>
      </c>
      <c r="B4" s="1">
        <v>671.0</v>
      </c>
      <c r="C4" s="1">
        <v>291.0</v>
      </c>
      <c r="D4" s="1">
        <v>1015.0</v>
      </c>
      <c r="E4" s="1">
        <v>5104.0</v>
      </c>
      <c r="F4" s="1">
        <v>1644.0</v>
      </c>
      <c r="G4" s="1">
        <v>272.0</v>
      </c>
      <c r="H4" s="1">
        <v>1336.0</v>
      </c>
      <c r="I4" s="1">
        <v>32.0</v>
      </c>
      <c r="J4" s="1">
        <v>180.0</v>
      </c>
      <c r="K4" s="1">
        <v>200.0</v>
      </c>
      <c r="L4" s="1">
        <v>24.0</v>
      </c>
      <c r="M4" s="1">
        <v>1.0</v>
      </c>
      <c r="N4" s="1">
        <v>7.0</v>
      </c>
      <c r="O4" s="1">
        <v>0.0</v>
      </c>
    </row>
    <row r="5">
      <c r="A5" s="1">
        <v>3.0</v>
      </c>
      <c r="B5" s="1">
        <v>17617.0</v>
      </c>
      <c r="C5" s="1">
        <v>5491.0</v>
      </c>
      <c r="D5" s="1">
        <v>12980.0</v>
      </c>
      <c r="E5" s="1">
        <v>7984.0</v>
      </c>
      <c r="F5" s="1">
        <v>857.0</v>
      </c>
      <c r="G5" s="1">
        <v>8561.0</v>
      </c>
      <c r="H5" s="1">
        <v>2762.0</v>
      </c>
      <c r="I5" s="1">
        <v>23.0</v>
      </c>
      <c r="J5" s="1">
        <v>5089.0</v>
      </c>
      <c r="K5" s="1">
        <v>984.0</v>
      </c>
      <c r="L5" s="1">
        <v>71.0</v>
      </c>
      <c r="M5" s="1">
        <v>8.0</v>
      </c>
      <c r="N5" s="1">
        <v>37.0</v>
      </c>
      <c r="O5" s="1">
        <v>3.0</v>
      </c>
    </row>
    <row r="6">
      <c r="A6" s="1">
        <v>4.0</v>
      </c>
      <c r="B6" s="1">
        <v>85.0</v>
      </c>
      <c r="C6" s="1">
        <v>253.0</v>
      </c>
      <c r="D6" s="1">
        <v>669.0</v>
      </c>
      <c r="E6" s="1">
        <v>400.0</v>
      </c>
      <c r="F6" s="1">
        <v>144.0</v>
      </c>
      <c r="G6" s="1">
        <v>29.0</v>
      </c>
      <c r="H6" s="1">
        <v>249.0</v>
      </c>
      <c r="I6" s="1">
        <v>5128.0</v>
      </c>
      <c r="J6" s="1">
        <v>22.0</v>
      </c>
      <c r="K6" s="1">
        <v>62.0</v>
      </c>
      <c r="L6" s="1">
        <v>7112.0</v>
      </c>
      <c r="M6" s="1">
        <v>3411.0</v>
      </c>
      <c r="N6" s="1">
        <v>4732.0</v>
      </c>
      <c r="O6" s="1">
        <v>3134.0</v>
      </c>
    </row>
    <row r="7">
      <c r="A7" s="1">
        <v>5.0</v>
      </c>
      <c r="B7" s="1">
        <v>57.0</v>
      </c>
      <c r="C7" s="1">
        <v>335.0</v>
      </c>
      <c r="D7" s="1">
        <v>160.0</v>
      </c>
      <c r="E7" s="1">
        <v>25.0</v>
      </c>
      <c r="F7" s="1">
        <v>5.0</v>
      </c>
      <c r="G7" s="1">
        <v>21.0</v>
      </c>
      <c r="H7" s="1">
        <v>18.0</v>
      </c>
      <c r="I7" s="1">
        <v>8.0</v>
      </c>
      <c r="J7" s="1">
        <v>10.0</v>
      </c>
      <c r="K7" s="1">
        <v>15.0</v>
      </c>
      <c r="L7" s="1">
        <v>4.0</v>
      </c>
      <c r="M7" s="1">
        <v>1.0</v>
      </c>
      <c r="N7" s="1">
        <v>3.0</v>
      </c>
      <c r="O7" s="1">
        <v>0.0</v>
      </c>
    </row>
    <row r="8">
      <c r="A8" s="1">
        <v>6.0</v>
      </c>
      <c r="B8" s="1">
        <v>0.0</v>
      </c>
      <c r="C8" s="1">
        <v>9.0</v>
      </c>
      <c r="D8" s="1">
        <v>0.0</v>
      </c>
      <c r="E8" s="1">
        <v>1.0</v>
      </c>
      <c r="F8" s="1">
        <v>0.0</v>
      </c>
      <c r="G8" s="1">
        <v>0.0</v>
      </c>
      <c r="H8" s="1">
        <v>0.0</v>
      </c>
      <c r="I8" s="1">
        <v>5.0</v>
      </c>
      <c r="J8" s="1">
        <v>0.0</v>
      </c>
      <c r="K8" s="1">
        <v>0.0</v>
      </c>
      <c r="L8" s="1">
        <v>2.0</v>
      </c>
      <c r="M8" s="1">
        <v>0.0</v>
      </c>
      <c r="N8" s="1">
        <v>0.0</v>
      </c>
      <c r="O8" s="1">
        <v>0.0</v>
      </c>
    </row>
    <row r="9">
      <c r="A9" s="1">
        <v>7.0</v>
      </c>
      <c r="B9" s="1">
        <v>6.0</v>
      </c>
      <c r="C9" s="1">
        <v>89.0</v>
      </c>
      <c r="D9" s="1">
        <v>28.0</v>
      </c>
      <c r="E9" s="1">
        <v>15.0</v>
      </c>
      <c r="F9" s="1">
        <v>124.0</v>
      </c>
      <c r="G9" s="1">
        <v>2.0</v>
      </c>
      <c r="H9" s="1">
        <v>13.0</v>
      </c>
      <c r="I9" s="1">
        <v>38.0</v>
      </c>
      <c r="J9" s="1">
        <v>1.0</v>
      </c>
      <c r="K9" s="1">
        <v>3.0</v>
      </c>
      <c r="L9" s="1">
        <v>11.0</v>
      </c>
      <c r="M9" s="1">
        <v>9.0</v>
      </c>
      <c r="N9" s="1">
        <v>17.0</v>
      </c>
      <c r="O9" s="1">
        <v>9.0</v>
      </c>
    </row>
    <row r="10">
      <c r="A10" s="1">
        <v>8.0</v>
      </c>
      <c r="B10" s="1">
        <v>14.0</v>
      </c>
      <c r="C10" s="1">
        <v>19.0</v>
      </c>
      <c r="D10" s="1">
        <v>65.0</v>
      </c>
      <c r="E10" s="1">
        <v>49.0</v>
      </c>
      <c r="F10" s="1">
        <v>8.0</v>
      </c>
      <c r="G10" s="1">
        <v>5.0</v>
      </c>
      <c r="H10" s="1">
        <v>44.0</v>
      </c>
      <c r="I10" s="1">
        <v>6.0</v>
      </c>
      <c r="J10" s="1">
        <v>1.0</v>
      </c>
      <c r="K10" s="1">
        <v>12.0</v>
      </c>
      <c r="L10" s="1">
        <v>3.0</v>
      </c>
      <c r="M10" s="1">
        <v>0.0</v>
      </c>
      <c r="N10" s="1">
        <v>1.0</v>
      </c>
      <c r="O10" s="1">
        <v>0.0</v>
      </c>
    </row>
    <row r="11">
      <c r="A11" s="1">
        <v>9.0</v>
      </c>
      <c r="B11" s="1">
        <v>49.0</v>
      </c>
      <c r="C11" s="1">
        <v>148.0</v>
      </c>
      <c r="D11" s="1">
        <v>386.0</v>
      </c>
      <c r="E11" s="1">
        <v>42.0</v>
      </c>
      <c r="F11" s="1">
        <v>16.0</v>
      </c>
      <c r="G11" s="1">
        <v>13.0</v>
      </c>
      <c r="H11" s="1">
        <v>77.0</v>
      </c>
      <c r="I11" s="1">
        <v>37.0</v>
      </c>
      <c r="J11" s="1">
        <v>7.0</v>
      </c>
      <c r="K11" s="1">
        <v>12.0</v>
      </c>
      <c r="L11" s="1">
        <v>15.0</v>
      </c>
      <c r="M11" s="1">
        <v>22.0</v>
      </c>
      <c r="N11" s="1">
        <v>25.0</v>
      </c>
      <c r="O11" s="1">
        <v>7.0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0.87</v>
      </c>
      <c r="C21" s="1" t="str">
        <f t="shared" si="1"/>
        <v>0.96</v>
      </c>
      <c r="D21" s="1" t="str">
        <f t="shared" si="1"/>
        <v>0.94</v>
      </c>
      <c r="E21" s="1" t="str">
        <f t="shared" si="1"/>
        <v>0.94</v>
      </c>
      <c r="F21" s="1" t="str">
        <f t="shared" si="1"/>
        <v>0.60</v>
      </c>
      <c r="G21" s="1" t="str">
        <f t="shared" si="1"/>
        <v>0.71</v>
      </c>
      <c r="H21" s="1" t="str">
        <f t="shared" si="1"/>
        <v>0.87</v>
      </c>
      <c r="I21" s="1" t="str">
        <f t="shared" si="1"/>
        <v>0.95</v>
      </c>
      <c r="J21" s="1" t="str">
        <f t="shared" si="1"/>
        <v>1.00</v>
      </c>
      <c r="K21" s="1" t="str">
        <f t="shared" si="1"/>
        <v>0.93</v>
      </c>
      <c r="L21" s="1" t="str">
        <f t="shared" si="1"/>
        <v/>
      </c>
      <c r="M21" s="1" t="str">
        <f t="shared" si="1"/>
        <v/>
      </c>
      <c r="N21" s="1" t="str">
        <f t="shared" si="1"/>
        <v>0.00</v>
      </c>
      <c r="O21" s="1" t="str">
        <f t="shared" si="1"/>
        <v>1.00</v>
      </c>
    </row>
    <row r="22">
      <c r="A22" s="1">
        <v>1.0</v>
      </c>
      <c r="B22" s="1" t="str">
        <f t="shared" ref="B22:O22" si="2">LEFT(B42,4)</f>
        <v>0.85</v>
      </c>
      <c r="C22" s="1" t="str">
        <f t="shared" si="2"/>
        <v>0.86</v>
      </c>
      <c r="D22" s="1" t="str">
        <f t="shared" si="2"/>
        <v>0.85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0.67</v>
      </c>
      <c r="H22" s="1" t="str">
        <f t="shared" si="2"/>
        <v>0.81</v>
      </c>
      <c r="I22" s="1" t="str">
        <f t="shared" si="2"/>
        <v>0.58</v>
      </c>
      <c r="J22" s="1" t="str">
        <f t="shared" si="2"/>
        <v>0.94</v>
      </c>
      <c r="K22" s="1" t="str">
        <f t="shared" si="2"/>
        <v>0.83</v>
      </c>
      <c r="L22" s="1" t="str">
        <f t="shared" si="2"/>
        <v>0.50</v>
      </c>
      <c r="M22" s="1" t="str">
        <f t="shared" si="2"/>
        <v>0.83</v>
      </c>
      <c r="N22" s="1" t="str">
        <f t="shared" si="2"/>
        <v>0.76</v>
      </c>
      <c r="O22" s="1" t="str">
        <f t="shared" si="2"/>
        <v>1.00</v>
      </c>
    </row>
    <row r="23">
      <c r="A23" s="1">
        <v>2.0</v>
      </c>
      <c r="B23" s="1" t="str">
        <f t="shared" ref="B23:O23" si="3">LEFT(B43,4)</f>
        <v>0.92</v>
      </c>
      <c r="C23" s="1" t="str">
        <f t="shared" si="3"/>
        <v>0.89</v>
      </c>
      <c r="D23" s="1" t="str">
        <f t="shared" si="3"/>
        <v>0.91</v>
      </c>
      <c r="E23" s="1" t="str">
        <f t="shared" si="3"/>
        <v>0.97</v>
      </c>
      <c r="F23" s="1" t="str">
        <f t="shared" si="3"/>
        <v>0.92</v>
      </c>
      <c r="G23" s="1" t="str">
        <f t="shared" si="3"/>
        <v>0.96</v>
      </c>
      <c r="H23" s="1" t="str">
        <f t="shared" si="3"/>
        <v>0.96</v>
      </c>
      <c r="I23" s="1" t="str">
        <f t="shared" si="3"/>
        <v>0.75</v>
      </c>
      <c r="J23" s="1" t="str">
        <f t="shared" si="3"/>
        <v>0.90</v>
      </c>
      <c r="K23" s="1" t="str">
        <f t="shared" si="3"/>
        <v>0.97</v>
      </c>
      <c r="L23" s="1" t="str">
        <f t="shared" si="3"/>
        <v>0.92</v>
      </c>
      <c r="M23" s="1" t="str">
        <f t="shared" si="3"/>
        <v>1.00</v>
      </c>
      <c r="N23" s="1" t="str">
        <f t="shared" si="3"/>
        <v>0.86</v>
      </c>
      <c r="O23" s="1" t="str">
        <f t="shared" si="3"/>
        <v/>
      </c>
    </row>
    <row r="24">
      <c r="A24" s="1">
        <v>3.0</v>
      </c>
      <c r="B24" s="1" t="str">
        <f t="shared" ref="B24:O24" si="4">LEFT(B44,4)</f>
        <v>0.99</v>
      </c>
      <c r="C24" s="1" t="str">
        <f t="shared" si="4"/>
        <v>0.97</v>
      </c>
      <c r="D24" s="1" t="str">
        <f t="shared" si="4"/>
        <v>0.99</v>
      </c>
      <c r="E24" s="1" t="str">
        <f t="shared" si="4"/>
        <v>0.98</v>
      </c>
      <c r="F24" s="1" t="str">
        <f t="shared" si="4"/>
        <v>0.92</v>
      </c>
      <c r="G24" s="1" t="str">
        <f t="shared" si="4"/>
        <v>0.99</v>
      </c>
      <c r="H24" s="1" t="str">
        <f t="shared" si="4"/>
        <v>0.98</v>
      </c>
      <c r="I24" s="1" t="str">
        <f t="shared" si="4"/>
        <v>0.91</v>
      </c>
      <c r="J24" s="1" t="str">
        <f t="shared" si="4"/>
        <v>0.99</v>
      </c>
      <c r="K24" s="1" t="str">
        <f t="shared" si="4"/>
        <v>0.99</v>
      </c>
      <c r="L24" s="1" t="str">
        <f t="shared" si="4"/>
        <v>0.90</v>
      </c>
      <c r="M24" s="1" t="str">
        <f t="shared" si="4"/>
        <v>1.00</v>
      </c>
      <c r="N24" s="1" t="str">
        <f t="shared" si="4"/>
        <v>0.89</v>
      </c>
      <c r="O24" s="1" t="str">
        <f t="shared" si="4"/>
        <v>1.00</v>
      </c>
    </row>
    <row r="25">
      <c r="A25" s="1">
        <v>4.0</v>
      </c>
      <c r="B25" s="1" t="str">
        <f t="shared" ref="B25:O25" si="5">LEFT(B45,4)</f>
        <v>0.94</v>
      </c>
      <c r="C25" s="1" t="str">
        <f t="shared" si="5"/>
        <v>0.91</v>
      </c>
      <c r="D25" s="1" t="str">
        <f t="shared" si="5"/>
        <v>0.94</v>
      </c>
      <c r="E25" s="1" t="str">
        <f t="shared" si="5"/>
        <v>0.93</v>
      </c>
      <c r="F25" s="1" t="str">
        <f t="shared" si="5"/>
        <v>0.89</v>
      </c>
      <c r="G25" s="1" t="str">
        <f t="shared" si="5"/>
        <v>0.86</v>
      </c>
      <c r="H25" s="1" t="str">
        <f t="shared" si="5"/>
        <v>0.96</v>
      </c>
      <c r="I25" s="1" t="str">
        <f t="shared" si="5"/>
        <v>0.99</v>
      </c>
      <c r="J25" s="1" t="str">
        <f t="shared" si="5"/>
        <v>0.91</v>
      </c>
      <c r="K25" s="1" t="str">
        <f t="shared" si="5"/>
        <v>0.98</v>
      </c>
      <c r="L25" s="1" t="str">
        <f t="shared" si="5"/>
        <v>1.00</v>
      </c>
      <c r="M25" s="1" t="str">
        <f t="shared" si="5"/>
        <v>1.00</v>
      </c>
      <c r="N25" s="1" t="str">
        <f t="shared" si="5"/>
        <v>0.99</v>
      </c>
      <c r="O25" s="1" t="str">
        <f t="shared" si="5"/>
        <v>0.99</v>
      </c>
    </row>
    <row r="26">
      <c r="A26" s="1">
        <v>5.0</v>
      </c>
      <c r="B26" s="1" t="str">
        <f t="shared" ref="B26:O26" si="6">LEFT(B46,4)</f>
        <v>0.75</v>
      </c>
      <c r="C26" s="1" t="str">
        <f t="shared" si="6"/>
        <v>0.81</v>
      </c>
      <c r="D26" s="1" t="str">
        <f t="shared" si="6"/>
        <v>0.78</v>
      </c>
      <c r="E26" s="1" t="str">
        <f t="shared" si="6"/>
        <v>0.72</v>
      </c>
      <c r="F26" s="1" t="str">
        <f t="shared" si="6"/>
        <v>0.80</v>
      </c>
      <c r="G26" s="1" t="str">
        <f t="shared" si="6"/>
        <v>0.81</v>
      </c>
      <c r="H26" s="1" t="str">
        <f t="shared" si="6"/>
        <v>0.78</v>
      </c>
      <c r="I26" s="1" t="str">
        <f t="shared" si="6"/>
        <v>0.62</v>
      </c>
      <c r="J26" s="1" t="str">
        <f t="shared" si="6"/>
        <v>0.50</v>
      </c>
      <c r="K26" s="1" t="str">
        <f t="shared" si="6"/>
        <v>0.67</v>
      </c>
      <c r="L26" s="1" t="str">
        <f t="shared" si="6"/>
        <v>0.75</v>
      </c>
      <c r="M26" s="1" t="str">
        <f t="shared" si="6"/>
        <v>1.00</v>
      </c>
      <c r="N26" s="1" t="str">
        <f t="shared" si="6"/>
        <v>0.67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/>
      </c>
      <c r="C27" s="1" t="str">
        <f t="shared" si="7"/>
        <v>0.89</v>
      </c>
      <c r="D27" s="1" t="str">
        <f t="shared" si="7"/>
        <v/>
      </c>
      <c r="E27" s="1" t="str">
        <f t="shared" si="7"/>
        <v>1.00</v>
      </c>
      <c r="F27" s="1" t="str">
        <f t="shared" si="7"/>
        <v/>
      </c>
      <c r="G27" s="1" t="str">
        <f t="shared" si="7"/>
        <v/>
      </c>
      <c r="H27" s="1" t="str">
        <f t="shared" si="7"/>
        <v/>
      </c>
      <c r="I27" s="1" t="str">
        <f t="shared" si="7"/>
        <v>0.60</v>
      </c>
      <c r="J27" s="1" t="str">
        <f t="shared" si="7"/>
        <v/>
      </c>
      <c r="K27" s="1" t="str">
        <f t="shared" si="7"/>
        <v/>
      </c>
      <c r="L27" s="1" t="str">
        <f t="shared" si="7"/>
        <v>0.50</v>
      </c>
      <c r="M27" s="1" t="str">
        <f t="shared" si="7"/>
        <v/>
      </c>
      <c r="N27" s="1" t="str">
        <f t="shared" si="7"/>
        <v/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0.83</v>
      </c>
      <c r="C28" s="1" t="str">
        <f t="shared" si="8"/>
        <v>0.80</v>
      </c>
      <c r="D28" s="1" t="str">
        <f t="shared" si="8"/>
        <v>0.82</v>
      </c>
      <c r="E28" s="1" t="str">
        <f t="shared" si="8"/>
        <v>0.80</v>
      </c>
      <c r="F28" s="1" t="str">
        <f t="shared" si="8"/>
        <v>0.84</v>
      </c>
      <c r="G28" s="1" t="str">
        <f t="shared" si="8"/>
        <v>0.50</v>
      </c>
      <c r="H28" s="1" t="str">
        <f t="shared" si="8"/>
        <v>0.85</v>
      </c>
      <c r="I28" s="1" t="str">
        <f t="shared" si="8"/>
        <v>0.84</v>
      </c>
      <c r="J28" s="1" t="str">
        <f t="shared" si="8"/>
        <v>1.00</v>
      </c>
      <c r="K28" s="1" t="str">
        <f t="shared" si="8"/>
        <v>0.33</v>
      </c>
      <c r="L28" s="1" t="str">
        <f t="shared" si="8"/>
        <v>0.82</v>
      </c>
      <c r="M28" s="1" t="str">
        <f t="shared" si="8"/>
        <v>0.89</v>
      </c>
      <c r="N28" s="1" t="str">
        <f t="shared" si="8"/>
        <v>0.76</v>
      </c>
      <c r="O28" s="1" t="str">
        <f t="shared" si="8"/>
        <v>0.78</v>
      </c>
    </row>
    <row r="29">
      <c r="A29" s="1">
        <v>8.0</v>
      </c>
      <c r="B29" s="1" t="str">
        <f t="shared" ref="B29:O29" si="9">LEFT(B49,4)</f>
        <v>0.71</v>
      </c>
      <c r="C29" s="1" t="str">
        <f t="shared" si="9"/>
        <v>0.84</v>
      </c>
      <c r="D29" s="1" t="str">
        <f t="shared" si="9"/>
        <v>0.80</v>
      </c>
      <c r="E29" s="1" t="str">
        <f t="shared" si="9"/>
        <v>0.82</v>
      </c>
      <c r="F29" s="1" t="str">
        <f t="shared" si="9"/>
        <v>0.62</v>
      </c>
      <c r="G29" s="1" t="str">
        <f t="shared" si="9"/>
        <v>0.40</v>
      </c>
      <c r="H29" s="1" t="str">
        <f t="shared" si="9"/>
        <v>0.75</v>
      </c>
      <c r="I29" s="1" t="str">
        <f t="shared" si="9"/>
        <v>0.33</v>
      </c>
      <c r="J29" s="1" t="str">
        <f t="shared" si="9"/>
        <v>0.00</v>
      </c>
      <c r="K29" s="1" t="str">
        <f t="shared" si="9"/>
        <v>1.00</v>
      </c>
      <c r="L29" s="1" t="str">
        <f t="shared" si="9"/>
        <v>1.00</v>
      </c>
      <c r="M29" s="1" t="str">
        <f t="shared" si="9"/>
        <v/>
      </c>
      <c r="N29" s="1" t="str">
        <f t="shared" si="9"/>
        <v>1.00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0.92</v>
      </c>
      <c r="C30" s="1" t="str">
        <f t="shared" si="10"/>
        <v>0.82</v>
      </c>
      <c r="D30" s="1" t="str">
        <f t="shared" si="10"/>
        <v>0.87</v>
      </c>
      <c r="E30" s="1" t="str">
        <f t="shared" si="10"/>
        <v>0.81</v>
      </c>
      <c r="F30" s="1" t="str">
        <f t="shared" si="10"/>
        <v>0.88</v>
      </c>
      <c r="G30" s="1" t="str">
        <f t="shared" si="10"/>
        <v>0.92</v>
      </c>
      <c r="H30" s="1" t="str">
        <f t="shared" si="10"/>
        <v>0.90</v>
      </c>
      <c r="I30" s="1" t="str">
        <f t="shared" si="10"/>
        <v>0.76</v>
      </c>
      <c r="J30" s="1" t="str">
        <f t="shared" si="10"/>
        <v>0.71</v>
      </c>
      <c r="K30" s="1" t="str">
        <f t="shared" si="10"/>
        <v>0.83</v>
      </c>
      <c r="L30" s="1" t="str">
        <f t="shared" si="10"/>
        <v>0.93</v>
      </c>
      <c r="M30" s="1" t="str">
        <f t="shared" si="10"/>
        <v>0.91</v>
      </c>
      <c r="N30" s="1" t="str">
        <f t="shared" si="10"/>
        <v>0.80</v>
      </c>
      <c r="O30" s="1" t="str">
        <f t="shared" si="10"/>
        <v>0.71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53</v>
      </c>
      <c r="C41" s="1" t="s">
        <v>82</v>
      </c>
      <c r="D41" s="1" t="s">
        <v>76</v>
      </c>
      <c r="E41" s="1" t="s">
        <v>76</v>
      </c>
      <c r="F41" s="1" t="s">
        <v>94</v>
      </c>
      <c r="G41" s="1" t="s">
        <v>66</v>
      </c>
      <c r="H41" s="1" t="s">
        <v>53</v>
      </c>
      <c r="I41" s="1" t="s">
        <v>71</v>
      </c>
      <c r="J41" s="1" t="s">
        <v>56</v>
      </c>
      <c r="K41" s="1" t="s">
        <v>60</v>
      </c>
      <c r="L41" s="1"/>
      <c r="M41" s="1"/>
      <c r="N41" s="1" t="s">
        <v>74</v>
      </c>
      <c r="O41" s="1" t="s">
        <v>56</v>
      </c>
    </row>
    <row r="42">
      <c r="A42" s="1">
        <v>1.0</v>
      </c>
      <c r="B42" s="1" t="s">
        <v>69</v>
      </c>
      <c r="C42" s="1" t="s">
        <v>58</v>
      </c>
      <c r="D42" s="1" t="s">
        <v>69</v>
      </c>
      <c r="E42" s="1" t="s">
        <v>54</v>
      </c>
      <c r="F42" s="1" t="s">
        <v>65</v>
      </c>
      <c r="G42" s="1" t="s">
        <v>68</v>
      </c>
      <c r="H42" s="1" t="s">
        <v>84</v>
      </c>
      <c r="I42" s="1" t="s">
        <v>99</v>
      </c>
      <c r="J42" s="1" t="s">
        <v>76</v>
      </c>
      <c r="K42" s="1" t="s">
        <v>64</v>
      </c>
      <c r="L42" s="1" t="s">
        <v>73</v>
      </c>
      <c r="M42" s="1" t="s">
        <v>64</v>
      </c>
      <c r="N42" s="1" t="s">
        <v>62</v>
      </c>
      <c r="O42" s="1" t="s">
        <v>56</v>
      </c>
    </row>
    <row r="43">
      <c r="A43" s="1">
        <v>2.0</v>
      </c>
      <c r="B43" s="1" t="s">
        <v>55</v>
      </c>
      <c r="C43" s="1" t="s">
        <v>61</v>
      </c>
      <c r="D43" s="1" t="s">
        <v>54</v>
      </c>
      <c r="E43" s="1" t="s">
        <v>83</v>
      </c>
      <c r="F43" s="1" t="s">
        <v>55</v>
      </c>
      <c r="G43" s="1" t="s">
        <v>82</v>
      </c>
      <c r="H43" s="1" t="s">
        <v>82</v>
      </c>
      <c r="I43" s="1" t="s">
        <v>67</v>
      </c>
      <c r="J43" s="1" t="s">
        <v>63</v>
      </c>
      <c r="K43" s="1" t="s">
        <v>83</v>
      </c>
      <c r="L43" s="1" t="s">
        <v>55</v>
      </c>
      <c r="M43" s="1" t="s">
        <v>56</v>
      </c>
      <c r="N43" s="1" t="s">
        <v>58</v>
      </c>
      <c r="O43" s="1"/>
    </row>
    <row r="44">
      <c r="A44" s="1">
        <v>3.0</v>
      </c>
      <c r="B44" s="1" t="s">
        <v>75</v>
      </c>
      <c r="C44" s="1" t="s">
        <v>83</v>
      </c>
      <c r="D44" s="1" t="s">
        <v>75</v>
      </c>
      <c r="E44" s="1" t="s">
        <v>65</v>
      </c>
      <c r="F44" s="1" t="s">
        <v>55</v>
      </c>
      <c r="G44" s="1" t="s">
        <v>75</v>
      </c>
      <c r="H44" s="1" t="s">
        <v>65</v>
      </c>
      <c r="I44" s="1" t="s">
        <v>54</v>
      </c>
      <c r="J44" s="1" t="s">
        <v>75</v>
      </c>
      <c r="K44" s="1" t="s">
        <v>75</v>
      </c>
      <c r="L44" s="1" t="s">
        <v>63</v>
      </c>
      <c r="M44" s="1" t="s">
        <v>56</v>
      </c>
      <c r="N44" s="1" t="s">
        <v>61</v>
      </c>
      <c r="O44" s="1" t="s">
        <v>56</v>
      </c>
    </row>
    <row r="45">
      <c r="A45" s="1">
        <v>4.0</v>
      </c>
      <c r="B45" s="1" t="s">
        <v>76</v>
      </c>
      <c r="C45" s="1" t="s">
        <v>54</v>
      </c>
      <c r="D45" s="1" t="s">
        <v>76</v>
      </c>
      <c r="E45" s="1" t="s">
        <v>60</v>
      </c>
      <c r="F45" s="1" t="s">
        <v>61</v>
      </c>
      <c r="G45" s="1" t="s">
        <v>58</v>
      </c>
      <c r="H45" s="1" t="s">
        <v>82</v>
      </c>
      <c r="I45" s="1" t="s">
        <v>75</v>
      </c>
      <c r="J45" s="1" t="s">
        <v>54</v>
      </c>
      <c r="K45" s="1" t="s">
        <v>65</v>
      </c>
      <c r="L45" s="1" t="s">
        <v>56</v>
      </c>
      <c r="M45" s="1" t="s">
        <v>56</v>
      </c>
      <c r="N45" s="1" t="s">
        <v>75</v>
      </c>
      <c r="O45" s="1" t="s">
        <v>75</v>
      </c>
    </row>
    <row r="46">
      <c r="A46" s="1">
        <v>5.0</v>
      </c>
      <c r="B46" s="1" t="s">
        <v>67</v>
      </c>
      <c r="C46" s="1" t="s">
        <v>84</v>
      </c>
      <c r="D46" s="1" t="s">
        <v>114</v>
      </c>
      <c r="E46" s="1" t="s">
        <v>89</v>
      </c>
      <c r="F46" s="1" t="s">
        <v>59</v>
      </c>
      <c r="G46" s="1" t="s">
        <v>84</v>
      </c>
      <c r="H46" s="1" t="s">
        <v>86</v>
      </c>
      <c r="I46" s="1" t="s">
        <v>92</v>
      </c>
      <c r="J46" s="1" t="s">
        <v>73</v>
      </c>
      <c r="K46" s="1" t="s">
        <v>68</v>
      </c>
      <c r="L46" s="1" t="s">
        <v>67</v>
      </c>
      <c r="M46" s="1" t="s">
        <v>56</v>
      </c>
      <c r="N46" s="1" t="s">
        <v>68</v>
      </c>
    </row>
    <row r="47">
      <c r="A47" s="1">
        <v>6.0</v>
      </c>
      <c r="B47" s="1"/>
      <c r="C47" s="1" t="s">
        <v>61</v>
      </c>
      <c r="D47" s="1"/>
      <c r="E47" s="1" t="s">
        <v>56</v>
      </c>
      <c r="F47" s="1"/>
      <c r="G47" s="1"/>
      <c r="H47" s="1"/>
      <c r="I47" s="1" t="s">
        <v>94</v>
      </c>
      <c r="K47" s="1"/>
      <c r="L47" s="1" t="s">
        <v>73</v>
      </c>
      <c r="O47" s="1"/>
    </row>
    <row r="48">
      <c r="A48" s="1">
        <v>7.0</v>
      </c>
      <c r="B48" s="1" t="s">
        <v>64</v>
      </c>
      <c r="C48" s="1" t="s">
        <v>59</v>
      </c>
      <c r="D48" s="1" t="s">
        <v>79</v>
      </c>
      <c r="E48" s="1" t="s">
        <v>59</v>
      </c>
      <c r="F48" s="1" t="s">
        <v>70</v>
      </c>
      <c r="G48" s="1" t="s">
        <v>73</v>
      </c>
      <c r="H48" s="1" t="s">
        <v>69</v>
      </c>
      <c r="I48" s="1" t="s">
        <v>70</v>
      </c>
      <c r="J48" s="1" t="s">
        <v>56</v>
      </c>
      <c r="K48" s="1" t="s">
        <v>87</v>
      </c>
      <c r="L48" s="1" t="s">
        <v>79</v>
      </c>
      <c r="M48" s="1" t="s">
        <v>61</v>
      </c>
      <c r="N48" s="1" t="s">
        <v>62</v>
      </c>
      <c r="O48" s="1" t="s">
        <v>86</v>
      </c>
    </row>
    <row r="49">
      <c r="A49" s="1">
        <v>8.0</v>
      </c>
      <c r="B49" s="1" t="s">
        <v>66</v>
      </c>
      <c r="C49" s="1" t="s">
        <v>70</v>
      </c>
      <c r="D49" s="1" t="s">
        <v>59</v>
      </c>
      <c r="E49" s="1" t="s">
        <v>79</v>
      </c>
      <c r="F49" s="1" t="s">
        <v>92</v>
      </c>
      <c r="G49" s="1" t="s">
        <v>90</v>
      </c>
      <c r="H49" s="1" t="s">
        <v>67</v>
      </c>
      <c r="I49" s="1" t="s">
        <v>87</v>
      </c>
      <c r="J49" s="1" t="s">
        <v>74</v>
      </c>
      <c r="K49" s="1" t="s">
        <v>56</v>
      </c>
      <c r="L49" s="1" t="s">
        <v>56</v>
      </c>
      <c r="M49" s="1"/>
      <c r="N49" s="1" t="s">
        <v>56</v>
      </c>
    </row>
    <row r="50">
      <c r="A50" s="1">
        <v>9.0</v>
      </c>
      <c r="B50" s="1" t="s">
        <v>55</v>
      </c>
      <c r="C50" s="1" t="s">
        <v>79</v>
      </c>
      <c r="D50" s="1" t="s">
        <v>53</v>
      </c>
      <c r="E50" s="1" t="s">
        <v>84</v>
      </c>
      <c r="F50" s="1" t="s">
        <v>81</v>
      </c>
      <c r="G50" s="1" t="s">
        <v>55</v>
      </c>
      <c r="H50" s="1" t="s">
        <v>63</v>
      </c>
      <c r="I50" s="1" t="s">
        <v>62</v>
      </c>
      <c r="J50" s="1" t="s">
        <v>66</v>
      </c>
      <c r="K50" s="1" t="s">
        <v>64</v>
      </c>
      <c r="L50" s="1" t="s">
        <v>60</v>
      </c>
      <c r="M50" s="1" t="s">
        <v>54</v>
      </c>
      <c r="N50" s="1" t="s">
        <v>59</v>
      </c>
      <c r="O50" s="1" t="s">
        <v>66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</row>
    <row r="2">
      <c r="A2" s="1">
        <v>0.0</v>
      </c>
      <c r="B2" s="1">
        <v>31.0</v>
      </c>
      <c r="C2" s="1">
        <v>1334.0</v>
      </c>
      <c r="D2" s="1">
        <v>755.0</v>
      </c>
      <c r="E2" s="1">
        <v>12.0</v>
      </c>
      <c r="F2" s="1">
        <v>3.0</v>
      </c>
      <c r="G2" s="1">
        <v>7.0</v>
      </c>
      <c r="H2" s="1">
        <v>21.0</v>
      </c>
      <c r="I2" s="1">
        <v>43.0</v>
      </c>
      <c r="J2" s="1">
        <v>0.0</v>
      </c>
      <c r="K2" s="1">
        <v>28.0</v>
      </c>
      <c r="L2" s="1">
        <v>0.0</v>
      </c>
      <c r="M2" s="1">
        <v>2.0</v>
      </c>
      <c r="N2" s="1">
        <v>0.0</v>
      </c>
      <c r="O2" s="1">
        <v>1.0</v>
      </c>
    </row>
    <row r="3">
      <c r="A3" s="1">
        <v>1.0</v>
      </c>
      <c r="B3" s="1">
        <v>123.0</v>
      </c>
      <c r="C3" s="1">
        <v>137.0</v>
      </c>
      <c r="D3" s="1">
        <v>60.0</v>
      </c>
      <c r="E3" s="1">
        <v>748.0</v>
      </c>
      <c r="F3" s="1">
        <v>10913.0</v>
      </c>
      <c r="G3" s="1">
        <v>23.0</v>
      </c>
      <c r="H3" s="1">
        <v>39.0</v>
      </c>
      <c r="I3" s="1">
        <v>15.0</v>
      </c>
      <c r="J3" s="1">
        <v>27.0</v>
      </c>
      <c r="K3" s="1">
        <v>24.0</v>
      </c>
      <c r="L3" s="1">
        <v>9.0</v>
      </c>
      <c r="M3" s="1">
        <v>17.0</v>
      </c>
      <c r="N3" s="1">
        <v>22.0</v>
      </c>
      <c r="O3" s="1">
        <v>3.0</v>
      </c>
    </row>
    <row r="4">
      <c r="A4" s="1">
        <v>2.0</v>
      </c>
      <c r="B4" s="1">
        <v>675.0</v>
      </c>
      <c r="C4" s="1">
        <v>285.0</v>
      </c>
      <c r="D4" s="1">
        <v>1042.0</v>
      </c>
      <c r="E4" s="1">
        <v>4566.0</v>
      </c>
      <c r="F4" s="1">
        <v>1606.0</v>
      </c>
      <c r="G4" s="1">
        <v>245.0</v>
      </c>
      <c r="H4" s="1">
        <v>1232.0</v>
      </c>
      <c r="I4" s="1">
        <v>69.0</v>
      </c>
      <c r="J4" s="1">
        <v>186.0</v>
      </c>
      <c r="K4" s="1">
        <v>213.0</v>
      </c>
      <c r="L4" s="1">
        <v>23.0</v>
      </c>
      <c r="M4" s="1">
        <v>1.0</v>
      </c>
      <c r="N4" s="1">
        <v>7.0</v>
      </c>
      <c r="O4" s="1">
        <v>1.0</v>
      </c>
    </row>
    <row r="5">
      <c r="A5" s="1">
        <v>3.0</v>
      </c>
      <c r="B5" s="1">
        <v>17508.0</v>
      </c>
      <c r="C5" s="1">
        <v>5510.0</v>
      </c>
      <c r="D5" s="1">
        <v>12636.0</v>
      </c>
      <c r="E5" s="1">
        <v>8088.0</v>
      </c>
      <c r="F5" s="1">
        <v>811.0</v>
      </c>
      <c r="G5" s="1">
        <v>8548.0</v>
      </c>
      <c r="H5" s="1">
        <v>2796.0</v>
      </c>
      <c r="I5" s="1">
        <v>62.0</v>
      </c>
      <c r="J5" s="1">
        <v>5239.0</v>
      </c>
      <c r="K5" s="1">
        <v>943.0</v>
      </c>
      <c r="L5" s="1">
        <v>109.0</v>
      </c>
      <c r="M5" s="1">
        <v>12.0</v>
      </c>
      <c r="N5" s="1">
        <v>35.0</v>
      </c>
      <c r="O5" s="1">
        <v>4.0</v>
      </c>
    </row>
    <row r="6">
      <c r="A6" s="1">
        <v>4.0</v>
      </c>
      <c r="B6" s="1">
        <v>106.0</v>
      </c>
      <c r="C6" s="1">
        <v>286.0</v>
      </c>
      <c r="D6" s="1">
        <v>872.0</v>
      </c>
      <c r="E6" s="1">
        <v>479.0</v>
      </c>
      <c r="F6" s="1">
        <v>154.0</v>
      </c>
      <c r="G6" s="1">
        <v>27.0</v>
      </c>
      <c r="H6" s="1">
        <v>310.0</v>
      </c>
      <c r="I6" s="1">
        <v>5021.0</v>
      </c>
      <c r="J6" s="1">
        <v>32.0</v>
      </c>
      <c r="K6" s="1">
        <v>52.0</v>
      </c>
      <c r="L6" s="1">
        <v>6849.0</v>
      </c>
      <c r="M6" s="1">
        <v>3360.0</v>
      </c>
      <c r="N6" s="1">
        <v>4687.0</v>
      </c>
      <c r="O6" s="1">
        <v>3013.0</v>
      </c>
    </row>
    <row r="7">
      <c r="A7" s="1">
        <v>5.0</v>
      </c>
      <c r="B7" s="1">
        <v>74.0</v>
      </c>
      <c r="C7" s="1">
        <v>293.0</v>
      </c>
      <c r="D7" s="1">
        <v>180.0</v>
      </c>
      <c r="E7" s="1">
        <v>22.0</v>
      </c>
      <c r="F7" s="1">
        <v>8.0</v>
      </c>
      <c r="G7" s="1">
        <v>23.0</v>
      </c>
      <c r="H7" s="1">
        <v>17.0</v>
      </c>
      <c r="I7" s="1">
        <v>1.0</v>
      </c>
      <c r="J7" s="1">
        <v>12.0</v>
      </c>
      <c r="K7" s="1">
        <v>11.0</v>
      </c>
      <c r="L7" s="1">
        <v>10.0</v>
      </c>
      <c r="M7" s="1">
        <v>3.0</v>
      </c>
      <c r="N7" s="1">
        <v>1.0</v>
      </c>
      <c r="O7" s="1">
        <v>0.0</v>
      </c>
    </row>
    <row r="8">
      <c r="A8" s="1">
        <v>6.0</v>
      </c>
      <c r="B8" s="1">
        <v>0.0</v>
      </c>
      <c r="C8" s="1">
        <v>6.0</v>
      </c>
      <c r="D8" s="1">
        <v>0.0</v>
      </c>
      <c r="E8" s="1">
        <v>0.0</v>
      </c>
      <c r="F8" s="1">
        <v>1.0</v>
      </c>
      <c r="G8" s="1">
        <v>0.0</v>
      </c>
      <c r="H8" s="1">
        <v>0.0</v>
      </c>
      <c r="I8" s="1">
        <v>8.0</v>
      </c>
      <c r="J8" s="1">
        <v>0.0</v>
      </c>
      <c r="K8" s="1">
        <v>0.0</v>
      </c>
      <c r="L8" s="1">
        <v>2.0</v>
      </c>
      <c r="M8" s="1">
        <v>1.0</v>
      </c>
      <c r="N8" s="1">
        <v>0.0</v>
      </c>
      <c r="O8" s="1">
        <v>0.0</v>
      </c>
    </row>
    <row r="9">
      <c r="A9" s="1">
        <v>7.0</v>
      </c>
      <c r="B9" s="1">
        <v>18.0</v>
      </c>
      <c r="C9" s="1">
        <v>118.0</v>
      </c>
      <c r="D9" s="1">
        <v>44.0</v>
      </c>
      <c r="E9" s="1">
        <v>19.0</v>
      </c>
      <c r="F9" s="1">
        <v>119.0</v>
      </c>
      <c r="G9" s="1">
        <v>5.0</v>
      </c>
      <c r="H9" s="1">
        <v>13.0</v>
      </c>
      <c r="I9" s="1">
        <v>38.0</v>
      </c>
      <c r="J9" s="1">
        <v>0.0</v>
      </c>
      <c r="K9" s="1">
        <v>8.0</v>
      </c>
      <c r="L9" s="1">
        <v>17.0</v>
      </c>
      <c r="M9" s="1">
        <v>14.0</v>
      </c>
      <c r="N9" s="1">
        <v>21.0</v>
      </c>
      <c r="O9" s="1">
        <v>8.0</v>
      </c>
    </row>
    <row r="10">
      <c r="A10" s="1">
        <v>8.0</v>
      </c>
      <c r="B10" s="1">
        <v>11.0</v>
      </c>
      <c r="C10" s="1">
        <v>14.0</v>
      </c>
      <c r="D10" s="1">
        <v>96.0</v>
      </c>
      <c r="E10" s="1">
        <v>58.0</v>
      </c>
      <c r="F10" s="1">
        <v>10.0</v>
      </c>
      <c r="G10" s="1">
        <v>4.0</v>
      </c>
      <c r="H10" s="1">
        <v>83.0</v>
      </c>
      <c r="I10" s="1">
        <v>3.0</v>
      </c>
      <c r="J10" s="1">
        <v>5.0</v>
      </c>
      <c r="K10" s="1">
        <v>3.0</v>
      </c>
      <c r="L10" s="1">
        <v>5.0</v>
      </c>
      <c r="M10" s="1">
        <v>3.0</v>
      </c>
      <c r="N10" s="1">
        <v>2.0</v>
      </c>
      <c r="O10" s="1">
        <v>0.0</v>
      </c>
    </row>
    <row r="11">
      <c r="A11" s="1">
        <v>9.0</v>
      </c>
      <c r="B11" s="1">
        <v>58.0</v>
      </c>
      <c r="C11" s="1">
        <v>204.0</v>
      </c>
      <c r="D11" s="1">
        <v>445.0</v>
      </c>
      <c r="E11" s="1">
        <v>66.0</v>
      </c>
      <c r="F11" s="1">
        <v>15.0</v>
      </c>
      <c r="G11" s="1">
        <v>18.0</v>
      </c>
      <c r="H11" s="1">
        <v>71.0</v>
      </c>
      <c r="I11" s="1">
        <v>69.0</v>
      </c>
      <c r="J11" s="1">
        <v>10.0</v>
      </c>
      <c r="K11" s="1">
        <v>20.0</v>
      </c>
      <c r="L11" s="1">
        <v>10.0</v>
      </c>
      <c r="M11" s="1">
        <v>37.0</v>
      </c>
      <c r="N11" s="1">
        <v>17.0</v>
      </c>
      <c r="O11" s="1">
        <v>13.0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  <c r="N20" s="1">
        <v>12.0</v>
      </c>
      <c r="O20" s="1">
        <v>13.0</v>
      </c>
    </row>
    <row r="21">
      <c r="A21" s="1">
        <v>0.0</v>
      </c>
      <c r="B21" s="1" t="str">
        <f t="shared" ref="B21:O21" si="1">LEFT(B41,4)</f>
        <v>0.84</v>
      </c>
      <c r="C21" s="1" t="str">
        <f t="shared" si="1"/>
        <v>0.95</v>
      </c>
      <c r="D21" s="1" t="str">
        <f t="shared" si="1"/>
        <v>0.95</v>
      </c>
      <c r="E21" s="1" t="str">
        <f t="shared" si="1"/>
        <v>0.83</v>
      </c>
      <c r="F21" s="1" t="str">
        <f t="shared" si="1"/>
        <v>0.33</v>
      </c>
      <c r="G21" s="1" t="str">
        <f t="shared" si="1"/>
        <v>0.86</v>
      </c>
      <c r="H21" s="1" t="str">
        <f t="shared" si="1"/>
        <v>0.90</v>
      </c>
      <c r="I21" s="1" t="str">
        <f t="shared" si="1"/>
        <v>0.93</v>
      </c>
      <c r="J21" s="1" t="str">
        <f t="shared" si="1"/>
        <v/>
      </c>
      <c r="K21" s="1" t="str">
        <f t="shared" si="1"/>
        <v>1.00</v>
      </c>
      <c r="L21" s="1" t="str">
        <f t="shared" si="1"/>
        <v/>
      </c>
      <c r="M21" s="1" t="str">
        <f t="shared" si="1"/>
        <v>1.00</v>
      </c>
      <c r="N21" s="1" t="str">
        <f t="shared" si="1"/>
        <v/>
      </c>
      <c r="O21" s="1" t="str">
        <f t="shared" si="1"/>
        <v>1.00</v>
      </c>
    </row>
    <row r="22">
      <c r="A22" s="1">
        <v>1.0</v>
      </c>
      <c r="B22" s="1" t="str">
        <f t="shared" ref="B22:O22" si="2">LEFT(B42,4)</f>
        <v>0.83</v>
      </c>
      <c r="C22" s="1" t="str">
        <f t="shared" si="2"/>
        <v>0.88</v>
      </c>
      <c r="D22" s="1" t="str">
        <f t="shared" si="2"/>
        <v>0.72</v>
      </c>
      <c r="E22" s="1" t="str">
        <f t="shared" si="2"/>
        <v>0.91</v>
      </c>
      <c r="F22" s="1" t="str">
        <f t="shared" si="2"/>
        <v>0.97</v>
      </c>
      <c r="G22" s="1" t="str">
        <f t="shared" si="2"/>
        <v>0.87</v>
      </c>
      <c r="H22" s="1" t="str">
        <f t="shared" si="2"/>
        <v>0.90</v>
      </c>
      <c r="I22" s="1" t="str">
        <f t="shared" si="2"/>
        <v>0.73</v>
      </c>
      <c r="J22" s="1" t="str">
        <f t="shared" si="2"/>
        <v>0.96</v>
      </c>
      <c r="K22" s="1" t="str">
        <f t="shared" si="2"/>
        <v>0.92</v>
      </c>
      <c r="L22" s="1" t="str">
        <f t="shared" si="2"/>
        <v>0.56</v>
      </c>
      <c r="M22" s="1" t="str">
        <f t="shared" si="2"/>
        <v>0.88</v>
      </c>
      <c r="N22" s="1" t="str">
        <f t="shared" si="2"/>
        <v>0.91</v>
      </c>
      <c r="O22" s="1" t="str">
        <f t="shared" si="2"/>
        <v>1.00</v>
      </c>
    </row>
    <row r="23">
      <c r="A23" s="1">
        <v>2.0</v>
      </c>
      <c r="B23" s="1" t="str">
        <f t="shared" ref="B23:O23" si="3">LEFT(B43,4)</f>
        <v>0.93</v>
      </c>
      <c r="C23" s="1" t="str">
        <f t="shared" si="3"/>
        <v>0.87</v>
      </c>
      <c r="D23" s="1" t="str">
        <f t="shared" si="3"/>
        <v>0.91</v>
      </c>
      <c r="E23" s="1" t="str">
        <f t="shared" si="3"/>
        <v>0.96</v>
      </c>
      <c r="F23" s="1" t="str">
        <f t="shared" si="3"/>
        <v>0.92</v>
      </c>
      <c r="G23" s="1" t="str">
        <f t="shared" si="3"/>
        <v>0.92</v>
      </c>
      <c r="H23" s="1" t="str">
        <f t="shared" si="3"/>
        <v>0.97</v>
      </c>
      <c r="I23" s="1" t="str">
        <f t="shared" si="3"/>
        <v>0.93</v>
      </c>
      <c r="J23" s="1" t="str">
        <f t="shared" si="3"/>
        <v>0.89</v>
      </c>
      <c r="K23" s="1" t="str">
        <f t="shared" si="3"/>
        <v>0.96</v>
      </c>
      <c r="L23" s="1" t="str">
        <f t="shared" si="3"/>
        <v>0.83</v>
      </c>
      <c r="M23" s="1" t="str">
        <f t="shared" si="3"/>
        <v>1.00</v>
      </c>
      <c r="N23" s="1" t="str">
        <f t="shared" si="3"/>
        <v>0.86</v>
      </c>
      <c r="O23" s="1" t="str">
        <f t="shared" si="3"/>
        <v>0.00</v>
      </c>
    </row>
    <row r="24">
      <c r="A24" s="1">
        <v>3.0</v>
      </c>
      <c r="B24" s="1" t="str">
        <f t="shared" ref="B24:O24" si="4">LEFT(B44,4)</f>
        <v>0.99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0.93</v>
      </c>
      <c r="G24" s="1" t="str">
        <f t="shared" si="4"/>
        <v>1.00</v>
      </c>
      <c r="H24" s="1" t="str">
        <f t="shared" si="4"/>
        <v>0.98</v>
      </c>
      <c r="I24" s="1" t="str">
        <f t="shared" si="4"/>
        <v>0.94</v>
      </c>
      <c r="J24" s="1" t="str">
        <f t="shared" si="4"/>
        <v>0.99</v>
      </c>
      <c r="K24" s="1" t="str">
        <f t="shared" si="4"/>
        <v>0.99</v>
      </c>
      <c r="L24" s="1" t="str">
        <f t="shared" si="4"/>
        <v>0.98</v>
      </c>
      <c r="M24" s="1" t="str">
        <f t="shared" si="4"/>
        <v>0.92</v>
      </c>
      <c r="N24" s="1" t="str">
        <f t="shared" si="4"/>
        <v>0.97</v>
      </c>
      <c r="O24" s="1" t="str">
        <f t="shared" si="4"/>
        <v>1.00</v>
      </c>
    </row>
    <row r="25">
      <c r="A25" s="1">
        <v>4.0</v>
      </c>
      <c r="B25" s="1" t="str">
        <f t="shared" ref="B25:O25" si="5">LEFT(B45,4)</f>
        <v>0.97</v>
      </c>
      <c r="C25" s="1" t="str">
        <f t="shared" si="5"/>
        <v>0.93</v>
      </c>
      <c r="D25" s="1" t="str">
        <f t="shared" si="5"/>
        <v>0.96</v>
      </c>
      <c r="E25" s="1" t="str">
        <f t="shared" si="5"/>
        <v>0.95</v>
      </c>
      <c r="F25" s="1" t="str">
        <f t="shared" si="5"/>
        <v>0.88</v>
      </c>
      <c r="G25" s="1" t="str">
        <f t="shared" si="5"/>
        <v>0.85</v>
      </c>
      <c r="H25" s="1" t="str">
        <f t="shared" si="5"/>
        <v>0.94</v>
      </c>
      <c r="I25" s="1" t="str">
        <f t="shared" si="5"/>
        <v>0.99</v>
      </c>
      <c r="J25" s="1" t="str">
        <f t="shared" si="5"/>
        <v>1.00</v>
      </c>
      <c r="K25" s="1" t="str">
        <f t="shared" si="5"/>
        <v>0.98</v>
      </c>
      <c r="L25" s="1" t="str">
        <f t="shared" si="5"/>
        <v>0.99</v>
      </c>
      <c r="M25" s="1" t="str">
        <f t="shared" si="5"/>
        <v>0.99</v>
      </c>
      <c r="N25" s="1" t="str">
        <f t="shared" si="5"/>
        <v>0.99</v>
      </c>
      <c r="O25" s="1" t="str">
        <f t="shared" si="5"/>
        <v>1.00</v>
      </c>
    </row>
    <row r="26">
      <c r="A26" s="1">
        <v>5.0</v>
      </c>
      <c r="B26" s="1" t="str">
        <f t="shared" ref="B26:O26" si="6">LEFT(B46,4)</f>
        <v>0.84</v>
      </c>
      <c r="C26" s="1" t="str">
        <f t="shared" si="6"/>
        <v>0.85</v>
      </c>
      <c r="D26" s="1" t="str">
        <f t="shared" si="6"/>
        <v>0.83</v>
      </c>
      <c r="E26" s="1" t="str">
        <f t="shared" si="6"/>
        <v>0.68</v>
      </c>
      <c r="F26" s="1" t="str">
        <f t="shared" si="6"/>
        <v>0.62</v>
      </c>
      <c r="G26" s="1" t="str">
        <f t="shared" si="6"/>
        <v>0.74</v>
      </c>
      <c r="H26" s="1" t="str">
        <f t="shared" si="6"/>
        <v>0.76</v>
      </c>
      <c r="I26" s="1" t="str">
        <f t="shared" si="6"/>
        <v>1.00</v>
      </c>
      <c r="J26" s="1" t="str">
        <f t="shared" si="6"/>
        <v>0.83</v>
      </c>
      <c r="K26" s="1" t="str">
        <f t="shared" si="6"/>
        <v>0.91</v>
      </c>
      <c r="L26" s="1" t="str">
        <f t="shared" si="6"/>
        <v>0.60</v>
      </c>
      <c r="M26" s="1" t="str">
        <f t="shared" si="6"/>
        <v>1.00</v>
      </c>
      <c r="N26" s="1" t="str">
        <f t="shared" si="6"/>
        <v>1.00</v>
      </c>
      <c r="O26" s="1" t="str">
        <f t="shared" si="6"/>
        <v/>
      </c>
    </row>
    <row r="27">
      <c r="A27" s="1">
        <v>6.0</v>
      </c>
      <c r="B27" s="1" t="str">
        <f t="shared" ref="B27:O27" si="7">LEFT(B47,4)</f>
        <v/>
      </c>
      <c r="C27" s="1" t="str">
        <f t="shared" si="7"/>
        <v>0.67</v>
      </c>
      <c r="D27" s="1" t="str">
        <f t="shared" si="7"/>
        <v/>
      </c>
      <c r="E27" s="1" t="str">
        <f t="shared" si="7"/>
        <v/>
      </c>
      <c r="F27" s="1" t="str">
        <f t="shared" si="7"/>
        <v>1.00</v>
      </c>
      <c r="G27" s="1" t="str">
        <f t="shared" si="7"/>
        <v/>
      </c>
      <c r="H27" s="1" t="str">
        <f t="shared" si="7"/>
        <v/>
      </c>
      <c r="I27" s="1" t="str">
        <f t="shared" si="7"/>
        <v>0.50</v>
      </c>
      <c r="J27" s="1" t="str">
        <f t="shared" si="7"/>
        <v/>
      </c>
      <c r="K27" s="1" t="str">
        <f t="shared" si="7"/>
        <v/>
      </c>
      <c r="L27" s="1" t="str">
        <f t="shared" si="7"/>
        <v>0.00</v>
      </c>
      <c r="M27" s="1" t="str">
        <f t="shared" si="7"/>
        <v>1.00</v>
      </c>
      <c r="N27" s="1" t="str">
        <f t="shared" si="7"/>
        <v/>
      </c>
      <c r="O27" s="1" t="str">
        <f t="shared" si="7"/>
        <v/>
      </c>
    </row>
    <row r="28">
      <c r="A28" s="1">
        <v>7.0</v>
      </c>
      <c r="B28" s="1" t="str">
        <f t="shared" ref="B28:O28" si="8">LEFT(B48,4)</f>
        <v>0.83</v>
      </c>
      <c r="C28" s="1" t="str">
        <f t="shared" si="8"/>
        <v>0.79</v>
      </c>
      <c r="D28" s="1" t="str">
        <f t="shared" si="8"/>
        <v>0.80</v>
      </c>
      <c r="E28" s="1" t="str">
        <f t="shared" si="8"/>
        <v>0.84</v>
      </c>
      <c r="F28" s="1" t="str">
        <f t="shared" si="8"/>
        <v>0.76</v>
      </c>
      <c r="G28" s="1" t="str">
        <f t="shared" si="8"/>
        <v>0.60</v>
      </c>
      <c r="H28" s="1" t="str">
        <f t="shared" si="8"/>
        <v>0.85</v>
      </c>
      <c r="I28" s="1" t="str">
        <f t="shared" si="8"/>
        <v>0.89</v>
      </c>
      <c r="J28" s="1" t="str">
        <f t="shared" si="8"/>
        <v/>
      </c>
      <c r="K28" s="1" t="str">
        <f t="shared" si="8"/>
        <v>0.75</v>
      </c>
      <c r="L28" s="1" t="str">
        <f t="shared" si="8"/>
        <v>0.65</v>
      </c>
      <c r="M28" s="1" t="str">
        <f t="shared" si="8"/>
        <v>0.93</v>
      </c>
      <c r="N28" s="1" t="str">
        <f t="shared" si="8"/>
        <v>0.90</v>
      </c>
      <c r="O28" s="1" t="str">
        <f t="shared" si="8"/>
        <v>0.62</v>
      </c>
    </row>
    <row r="29">
      <c r="A29" s="1">
        <v>8.0</v>
      </c>
      <c r="B29" s="1" t="str">
        <f t="shared" ref="B29:O29" si="9">LEFT(B49,4)</f>
        <v>0.91</v>
      </c>
      <c r="C29" s="1" t="str">
        <f t="shared" si="9"/>
        <v>0.86</v>
      </c>
      <c r="D29" s="1" t="str">
        <f t="shared" si="9"/>
        <v>0.81</v>
      </c>
      <c r="E29" s="1" t="str">
        <f t="shared" si="9"/>
        <v>0.78</v>
      </c>
      <c r="F29" s="1" t="str">
        <f t="shared" si="9"/>
        <v>0.90</v>
      </c>
      <c r="G29" s="1" t="str">
        <f t="shared" si="9"/>
        <v>0.50</v>
      </c>
      <c r="H29" s="1" t="str">
        <f t="shared" si="9"/>
        <v>0.86</v>
      </c>
      <c r="I29" s="1" t="str">
        <f t="shared" si="9"/>
        <v>0.67</v>
      </c>
      <c r="J29" s="1" t="str">
        <f t="shared" si="9"/>
        <v>0.80</v>
      </c>
      <c r="K29" s="1" t="str">
        <f t="shared" si="9"/>
        <v>1.00</v>
      </c>
      <c r="L29" s="1" t="str">
        <f t="shared" si="9"/>
        <v>0.80</v>
      </c>
      <c r="M29" s="1" t="str">
        <f t="shared" si="9"/>
        <v>1.00</v>
      </c>
      <c r="N29" s="1" t="str">
        <f t="shared" si="9"/>
        <v>0.50</v>
      </c>
      <c r="O29" s="1" t="str">
        <f t="shared" si="9"/>
        <v/>
      </c>
    </row>
    <row r="30">
      <c r="A30" s="1">
        <v>9.0</v>
      </c>
      <c r="B30" s="1" t="str">
        <f t="shared" ref="B30:O30" si="10">LEFT(B50,4)</f>
        <v>0.91</v>
      </c>
      <c r="C30" s="1" t="str">
        <f t="shared" si="10"/>
        <v>0.85</v>
      </c>
      <c r="D30" s="1" t="str">
        <f t="shared" si="10"/>
        <v>0.87</v>
      </c>
      <c r="E30" s="1" t="str">
        <f t="shared" si="10"/>
        <v>0.92</v>
      </c>
      <c r="F30" s="1" t="str">
        <f t="shared" si="10"/>
        <v>0.87</v>
      </c>
      <c r="G30" s="1" t="str">
        <f t="shared" si="10"/>
        <v>0.72</v>
      </c>
      <c r="H30" s="1" t="str">
        <f t="shared" si="10"/>
        <v>0.90</v>
      </c>
      <c r="I30" s="1" t="str">
        <f t="shared" si="10"/>
        <v>0.96</v>
      </c>
      <c r="J30" s="1" t="str">
        <f t="shared" si="10"/>
        <v>0.90</v>
      </c>
      <c r="K30" s="1" t="str">
        <f t="shared" si="10"/>
        <v>0.80</v>
      </c>
      <c r="L30" s="1" t="str">
        <f t="shared" si="10"/>
        <v>1.00</v>
      </c>
      <c r="M30" s="1" t="str">
        <f t="shared" si="10"/>
        <v>0.95</v>
      </c>
      <c r="N30" s="1" t="str">
        <f t="shared" si="10"/>
        <v>0.76</v>
      </c>
      <c r="O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  <c r="N40" s="1">
        <v>12.0</v>
      </c>
      <c r="O40" s="1">
        <v>13.0</v>
      </c>
    </row>
    <row r="41">
      <c r="A41" s="1">
        <v>0.0</v>
      </c>
      <c r="B41" s="1" t="s">
        <v>70</v>
      </c>
      <c r="C41" s="1" t="s">
        <v>71</v>
      </c>
      <c r="D41" s="1" t="s">
        <v>71</v>
      </c>
      <c r="E41" s="1" t="s">
        <v>64</v>
      </c>
      <c r="F41" s="1" t="s">
        <v>87</v>
      </c>
      <c r="G41" s="1" t="s">
        <v>58</v>
      </c>
      <c r="H41" s="1" t="s">
        <v>63</v>
      </c>
      <c r="I41" s="1" t="s">
        <v>60</v>
      </c>
      <c r="J41" s="1"/>
      <c r="K41" s="1" t="s">
        <v>56</v>
      </c>
      <c r="M41" s="1" t="s">
        <v>56</v>
      </c>
      <c r="N41" s="1"/>
      <c r="O41" s="1" t="s">
        <v>56</v>
      </c>
    </row>
    <row r="42">
      <c r="A42" s="1">
        <v>1.0</v>
      </c>
      <c r="B42" s="1" t="s">
        <v>64</v>
      </c>
      <c r="C42" s="1" t="s">
        <v>81</v>
      </c>
      <c r="D42" s="1" t="s">
        <v>89</v>
      </c>
      <c r="E42" s="1" t="s">
        <v>54</v>
      </c>
      <c r="F42" s="1" t="s">
        <v>83</v>
      </c>
      <c r="G42" s="1" t="s">
        <v>53</v>
      </c>
      <c r="H42" s="1" t="s">
        <v>63</v>
      </c>
      <c r="I42" s="1" t="s">
        <v>72</v>
      </c>
      <c r="J42" s="1" t="s">
        <v>82</v>
      </c>
      <c r="K42" s="1" t="s">
        <v>55</v>
      </c>
      <c r="L42" s="1" t="s">
        <v>106</v>
      </c>
      <c r="M42" s="1" t="s">
        <v>81</v>
      </c>
      <c r="N42" s="1" t="s">
        <v>54</v>
      </c>
      <c r="O42" s="1" t="s">
        <v>56</v>
      </c>
    </row>
    <row r="43">
      <c r="A43" s="1">
        <v>2.0</v>
      </c>
      <c r="B43" s="1" t="s">
        <v>60</v>
      </c>
      <c r="C43" s="1" t="s">
        <v>53</v>
      </c>
      <c r="D43" s="1" t="s">
        <v>54</v>
      </c>
      <c r="E43" s="1" t="s">
        <v>82</v>
      </c>
      <c r="F43" s="1" t="s">
        <v>55</v>
      </c>
      <c r="G43" s="1" t="s">
        <v>55</v>
      </c>
      <c r="H43" s="1" t="s">
        <v>83</v>
      </c>
      <c r="I43" s="1" t="s">
        <v>60</v>
      </c>
      <c r="J43" s="1" t="s">
        <v>61</v>
      </c>
      <c r="K43" s="1" t="s">
        <v>82</v>
      </c>
      <c r="L43" s="1" t="s">
        <v>64</v>
      </c>
      <c r="M43" s="1" t="s">
        <v>56</v>
      </c>
      <c r="N43" s="1" t="s">
        <v>58</v>
      </c>
      <c r="O43" s="1" t="s">
        <v>74</v>
      </c>
    </row>
    <row r="44">
      <c r="A44" s="1">
        <v>3.0</v>
      </c>
      <c r="B44" s="1" t="s">
        <v>75</v>
      </c>
      <c r="C44" s="1" t="s">
        <v>83</v>
      </c>
      <c r="D44" s="1" t="s">
        <v>65</v>
      </c>
      <c r="E44" s="1" t="s">
        <v>65</v>
      </c>
      <c r="F44" s="1" t="s">
        <v>60</v>
      </c>
      <c r="G44" s="1" t="s">
        <v>56</v>
      </c>
      <c r="H44" s="1" t="s">
        <v>65</v>
      </c>
      <c r="I44" s="1" t="s">
        <v>76</v>
      </c>
      <c r="J44" s="1" t="s">
        <v>75</v>
      </c>
      <c r="K44" s="1" t="s">
        <v>75</v>
      </c>
      <c r="L44" s="1" t="s">
        <v>65</v>
      </c>
      <c r="M44" s="1" t="s">
        <v>55</v>
      </c>
      <c r="N44" s="1" t="s">
        <v>83</v>
      </c>
      <c r="O44" s="1" t="s">
        <v>56</v>
      </c>
    </row>
    <row r="45">
      <c r="A45" s="1">
        <v>4.0</v>
      </c>
      <c r="B45" s="1" t="s">
        <v>83</v>
      </c>
      <c r="C45" s="1" t="s">
        <v>60</v>
      </c>
      <c r="D45" s="1" t="s">
        <v>82</v>
      </c>
      <c r="E45" s="1" t="s">
        <v>71</v>
      </c>
      <c r="F45" s="1" t="s">
        <v>81</v>
      </c>
      <c r="G45" s="1" t="s">
        <v>69</v>
      </c>
      <c r="H45" s="1" t="s">
        <v>76</v>
      </c>
      <c r="I45" s="1" t="s">
        <v>75</v>
      </c>
      <c r="J45" s="1" t="s">
        <v>56</v>
      </c>
      <c r="K45" s="1" t="s">
        <v>65</v>
      </c>
      <c r="L45" s="1" t="s">
        <v>75</v>
      </c>
      <c r="M45" s="1" t="s">
        <v>75</v>
      </c>
      <c r="N45" s="1" t="s">
        <v>75</v>
      </c>
      <c r="O45" s="1" t="s">
        <v>56</v>
      </c>
    </row>
    <row r="46">
      <c r="A46" s="1">
        <v>5.0</v>
      </c>
      <c r="B46" s="1" t="s">
        <v>70</v>
      </c>
      <c r="C46" s="1" t="s">
        <v>69</v>
      </c>
      <c r="D46" s="1" t="s">
        <v>64</v>
      </c>
      <c r="E46" s="1" t="s">
        <v>105</v>
      </c>
      <c r="F46" s="1" t="s">
        <v>92</v>
      </c>
      <c r="G46" s="1" t="s">
        <v>80</v>
      </c>
      <c r="H46" s="1" t="s">
        <v>62</v>
      </c>
      <c r="I46" s="1" t="s">
        <v>56</v>
      </c>
      <c r="J46" s="1" t="s">
        <v>64</v>
      </c>
      <c r="K46" s="1" t="s">
        <v>54</v>
      </c>
      <c r="L46" s="1" t="s">
        <v>94</v>
      </c>
      <c r="M46" s="1" t="s">
        <v>56</v>
      </c>
      <c r="N46" s="1" t="s">
        <v>56</v>
      </c>
    </row>
    <row r="47">
      <c r="A47" s="1">
        <v>6.0</v>
      </c>
      <c r="B47" s="1"/>
      <c r="C47" s="1" t="s">
        <v>68</v>
      </c>
      <c r="D47" s="1"/>
      <c r="E47" s="1"/>
      <c r="F47" s="1" t="s">
        <v>56</v>
      </c>
      <c r="G47" s="1"/>
      <c r="H47" s="1"/>
      <c r="I47" s="1" t="s">
        <v>73</v>
      </c>
      <c r="K47" s="1"/>
      <c r="L47" s="1" t="s">
        <v>74</v>
      </c>
      <c r="M47" s="1" t="s">
        <v>56</v>
      </c>
      <c r="N47" s="1"/>
      <c r="O47" s="1"/>
    </row>
    <row r="48">
      <c r="A48" s="1">
        <v>7.0</v>
      </c>
      <c r="B48" s="1" t="s">
        <v>64</v>
      </c>
      <c r="C48" s="1" t="s">
        <v>78</v>
      </c>
      <c r="D48" s="1" t="s">
        <v>59</v>
      </c>
      <c r="E48" s="1" t="s">
        <v>70</v>
      </c>
      <c r="F48" s="1" t="s">
        <v>62</v>
      </c>
      <c r="G48" s="1" t="s">
        <v>94</v>
      </c>
      <c r="H48" s="1" t="s">
        <v>69</v>
      </c>
      <c r="I48" s="1" t="s">
        <v>61</v>
      </c>
      <c r="J48" s="1"/>
      <c r="K48" s="1" t="s">
        <v>67</v>
      </c>
      <c r="L48" s="1" t="s">
        <v>77</v>
      </c>
      <c r="M48" s="1" t="s">
        <v>60</v>
      </c>
      <c r="N48" s="1" t="s">
        <v>63</v>
      </c>
      <c r="O48" s="1" t="s">
        <v>92</v>
      </c>
    </row>
    <row r="49">
      <c r="A49" s="1">
        <v>8.0</v>
      </c>
      <c r="B49" s="1" t="s">
        <v>54</v>
      </c>
      <c r="C49" s="1" t="s">
        <v>58</v>
      </c>
      <c r="D49" s="1" t="s">
        <v>84</v>
      </c>
      <c r="E49" s="1" t="s">
        <v>86</v>
      </c>
      <c r="F49" s="1" t="s">
        <v>63</v>
      </c>
      <c r="G49" s="1" t="s">
        <v>73</v>
      </c>
      <c r="H49" s="1" t="s">
        <v>58</v>
      </c>
      <c r="I49" s="1" t="s">
        <v>68</v>
      </c>
      <c r="J49" s="1" t="s">
        <v>59</v>
      </c>
      <c r="K49" s="1" t="s">
        <v>56</v>
      </c>
      <c r="L49" s="1" t="s">
        <v>59</v>
      </c>
      <c r="M49" s="1" t="s">
        <v>56</v>
      </c>
      <c r="N49" s="1" t="s">
        <v>73</v>
      </c>
    </row>
    <row r="50">
      <c r="A50" s="1">
        <v>9.0</v>
      </c>
      <c r="B50" s="1" t="s">
        <v>54</v>
      </c>
      <c r="C50" s="1" t="s">
        <v>69</v>
      </c>
      <c r="D50" s="1" t="s">
        <v>53</v>
      </c>
      <c r="E50" s="1" t="s">
        <v>55</v>
      </c>
      <c r="F50" s="1" t="s">
        <v>53</v>
      </c>
      <c r="G50" s="1" t="s">
        <v>89</v>
      </c>
      <c r="H50" s="1" t="s">
        <v>63</v>
      </c>
      <c r="I50" s="1" t="s">
        <v>82</v>
      </c>
      <c r="J50" s="1" t="s">
        <v>63</v>
      </c>
      <c r="K50" s="1" t="s">
        <v>59</v>
      </c>
      <c r="L50" s="1" t="s">
        <v>56</v>
      </c>
      <c r="M50" s="1" t="s">
        <v>71</v>
      </c>
      <c r="N50" s="1" t="s">
        <v>62</v>
      </c>
      <c r="O50" s="1" t="s">
        <v>56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830.0</v>
      </c>
      <c r="C2" s="1">
        <v>2925.0</v>
      </c>
      <c r="D2" s="1">
        <v>1709.0</v>
      </c>
      <c r="E2" s="1">
        <v>184.0</v>
      </c>
      <c r="F2" s="1">
        <v>9.0</v>
      </c>
      <c r="G2" s="1">
        <v>73.0</v>
      </c>
      <c r="H2" s="1">
        <v>48.0</v>
      </c>
      <c r="I2" s="1">
        <v>143.0</v>
      </c>
      <c r="J2" s="1">
        <v>12.0</v>
      </c>
      <c r="K2" s="1">
        <v>25.0</v>
      </c>
      <c r="L2" s="1">
        <v>16.0</v>
      </c>
      <c r="M2" s="1">
        <v>9.0</v>
      </c>
    </row>
    <row r="3">
      <c r="A3" s="1">
        <v>1.0</v>
      </c>
      <c r="B3" s="1">
        <v>274.0</v>
      </c>
      <c r="C3" s="1">
        <v>164.0</v>
      </c>
      <c r="D3" s="1">
        <v>50.0</v>
      </c>
      <c r="E3" s="1">
        <v>826.0</v>
      </c>
      <c r="F3" s="1">
        <v>14570.0</v>
      </c>
      <c r="G3" s="1">
        <v>18.0</v>
      </c>
      <c r="H3" s="1">
        <v>14.0</v>
      </c>
      <c r="I3" s="1">
        <v>36.0</v>
      </c>
      <c r="J3" s="1">
        <v>24.0</v>
      </c>
      <c r="K3" s="1">
        <v>15.0</v>
      </c>
      <c r="L3" s="1">
        <v>14.0</v>
      </c>
      <c r="M3" s="1">
        <v>5.0</v>
      </c>
    </row>
    <row r="4">
      <c r="A4" s="1">
        <v>2.0</v>
      </c>
      <c r="B4" s="1">
        <v>1963.0</v>
      </c>
      <c r="C4" s="1">
        <v>697.0</v>
      </c>
      <c r="D4" s="1">
        <v>3323.0</v>
      </c>
      <c r="E4" s="1">
        <v>5171.0</v>
      </c>
      <c r="F4" s="1">
        <v>2067.0</v>
      </c>
      <c r="G4" s="1">
        <v>798.0</v>
      </c>
      <c r="H4" s="1">
        <v>2282.0</v>
      </c>
      <c r="I4" s="1">
        <v>1779.0</v>
      </c>
      <c r="J4" s="1">
        <v>445.0</v>
      </c>
      <c r="K4" s="1">
        <v>224.0</v>
      </c>
      <c r="L4" s="1">
        <v>58.0</v>
      </c>
      <c r="M4" s="1">
        <v>42.0</v>
      </c>
    </row>
    <row r="5">
      <c r="A5" s="1">
        <v>3.0</v>
      </c>
      <c r="B5" s="1">
        <v>17521.0</v>
      </c>
      <c r="C5" s="1">
        <v>5693.0</v>
      </c>
      <c r="D5" s="1">
        <v>13975.0</v>
      </c>
      <c r="E5" s="1">
        <v>10993.0</v>
      </c>
      <c r="F5" s="1">
        <v>967.0</v>
      </c>
      <c r="G5" s="1">
        <v>8196.0</v>
      </c>
      <c r="H5" s="1">
        <v>2906.0</v>
      </c>
      <c r="I5" s="1">
        <v>1801.0</v>
      </c>
      <c r="J5" s="1">
        <v>4344.0</v>
      </c>
      <c r="K5" s="1">
        <v>428.0</v>
      </c>
      <c r="L5" s="1">
        <v>2707.0</v>
      </c>
      <c r="M5" s="1">
        <v>419.0</v>
      </c>
    </row>
    <row r="6">
      <c r="A6" s="1">
        <v>4.0</v>
      </c>
      <c r="B6" s="1">
        <v>0.0</v>
      </c>
      <c r="C6" s="1">
        <v>14.0</v>
      </c>
      <c r="D6" s="1">
        <v>4.0</v>
      </c>
      <c r="E6" s="1">
        <v>3.0</v>
      </c>
      <c r="F6" s="1">
        <v>7.0</v>
      </c>
      <c r="G6" s="1">
        <v>0.0</v>
      </c>
      <c r="H6" s="1">
        <v>0.0</v>
      </c>
      <c r="I6" s="1">
        <v>19.0</v>
      </c>
      <c r="J6" s="1">
        <v>0.0</v>
      </c>
      <c r="K6" s="1">
        <v>0.0</v>
      </c>
      <c r="L6" s="1">
        <v>0.0</v>
      </c>
      <c r="M6" s="1">
        <v>1.0</v>
      </c>
    </row>
    <row r="7">
      <c r="A7" s="1">
        <v>5.0</v>
      </c>
      <c r="B7" s="1">
        <v>173.0</v>
      </c>
      <c r="C7" s="1">
        <v>251.0</v>
      </c>
      <c r="D7" s="1">
        <v>175.0</v>
      </c>
      <c r="E7" s="1">
        <v>49.0</v>
      </c>
      <c r="F7" s="1">
        <v>3.0</v>
      </c>
      <c r="G7" s="1">
        <v>28.0</v>
      </c>
      <c r="H7" s="1">
        <v>10.0</v>
      </c>
      <c r="I7" s="1">
        <v>24.0</v>
      </c>
      <c r="J7" s="1">
        <v>10.0</v>
      </c>
      <c r="K7" s="1">
        <v>5.0</v>
      </c>
      <c r="L7" s="1">
        <v>24.0</v>
      </c>
      <c r="M7" s="1">
        <v>13.0</v>
      </c>
    </row>
    <row r="8">
      <c r="A8" s="1">
        <v>6.0</v>
      </c>
      <c r="B8" s="1">
        <v>1.0</v>
      </c>
      <c r="C8" s="1">
        <v>21.0</v>
      </c>
      <c r="D8" s="1">
        <v>1.0</v>
      </c>
      <c r="E8" s="1">
        <v>1.0</v>
      </c>
      <c r="F8" s="1">
        <v>7.0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1.0</v>
      </c>
    </row>
    <row r="9">
      <c r="A9" s="1">
        <v>7.0</v>
      </c>
      <c r="B9" s="1">
        <v>26.0</v>
      </c>
      <c r="C9" s="1">
        <v>43.0</v>
      </c>
      <c r="D9" s="1">
        <v>23.0</v>
      </c>
      <c r="E9" s="1">
        <v>9.0</v>
      </c>
      <c r="F9" s="1">
        <v>30.0</v>
      </c>
      <c r="G9" s="1">
        <v>1.0</v>
      </c>
      <c r="H9" s="1">
        <v>9.0</v>
      </c>
      <c r="I9" s="1">
        <v>26.0</v>
      </c>
      <c r="J9" s="1">
        <v>1.0</v>
      </c>
      <c r="K9" s="1">
        <v>0.0</v>
      </c>
      <c r="L9" s="1">
        <v>1.0</v>
      </c>
      <c r="M9" s="1">
        <v>8.0</v>
      </c>
    </row>
    <row r="10">
      <c r="A10" s="1">
        <v>8.0</v>
      </c>
      <c r="B10" s="1">
        <v>8.0</v>
      </c>
      <c r="C10" s="1">
        <v>14.0</v>
      </c>
      <c r="D10" s="1">
        <v>10.0</v>
      </c>
      <c r="E10" s="1">
        <v>28.0</v>
      </c>
      <c r="F10" s="1">
        <v>2.0</v>
      </c>
      <c r="G10" s="1">
        <v>0.0</v>
      </c>
      <c r="H10" s="1">
        <v>2.0</v>
      </c>
      <c r="I10" s="1">
        <v>16.0</v>
      </c>
      <c r="J10" s="1">
        <v>0.0</v>
      </c>
      <c r="K10" s="1">
        <v>0.0</v>
      </c>
      <c r="L10" s="1">
        <v>1.0</v>
      </c>
      <c r="M10" s="1">
        <v>4.0</v>
      </c>
    </row>
    <row r="11">
      <c r="A11" s="1">
        <v>9.0</v>
      </c>
      <c r="B11" s="1">
        <v>5.0</v>
      </c>
      <c r="C11" s="1">
        <v>30.0</v>
      </c>
      <c r="D11" s="1">
        <v>24.0</v>
      </c>
      <c r="E11" s="1">
        <v>1.0</v>
      </c>
      <c r="F11" s="1">
        <v>1.0</v>
      </c>
      <c r="G11" s="1">
        <v>0.0</v>
      </c>
      <c r="H11" s="1">
        <v>2.0</v>
      </c>
      <c r="I11" s="1">
        <v>6.0</v>
      </c>
      <c r="J11" s="1">
        <v>0.0</v>
      </c>
      <c r="K11" s="1">
        <v>0.0</v>
      </c>
      <c r="L11" s="1">
        <v>2.0</v>
      </c>
      <c r="M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0.94</v>
      </c>
      <c r="C21" s="1" t="str">
        <f t="shared" si="1"/>
        <v>0.97</v>
      </c>
      <c r="D21" s="1" t="str">
        <f t="shared" si="1"/>
        <v>0.96</v>
      </c>
      <c r="E21" s="1" t="str">
        <f t="shared" si="1"/>
        <v>0.93</v>
      </c>
      <c r="F21" s="1" t="str">
        <f t="shared" si="1"/>
        <v>0.67</v>
      </c>
      <c r="G21" s="1" t="str">
        <f t="shared" si="1"/>
        <v>0.93</v>
      </c>
      <c r="H21" s="1" t="str">
        <f t="shared" si="1"/>
        <v>0.92</v>
      </c>
      <c r="I21" s="1" t="str">
        <f t="shared" si="1"/>
        <v>0.92</v>
      </c>
      <c r="J21" s="1" t="str">
        <f t="shared" si="1"/>
        <v>1.00</v>
      </c>
      <c r="K21" s="1" t="str">
        <f t="shared" si="1"/>
        <v>0.96</v>
      </c>
      <c r="L21" s="1" t="str">
        <f t="shared" si="1"/>
        <v>0.75</v>
      </c>
      <c r="M21" s="1" t="str">
        <f t="shared" si="1"/>
        <v>1.00</v>
      </c>
    </row>
    <row r="22">
      <c r="A22" s="1">
        <v>1.0</v>
      </c>
      <c r="B22" s="1" t="str">
        <f t="shared" ref="B22:M22" si="2">LEFT(B42,4)</f>
        <v>0.86</v>
      </c>
      <c r="C22" s="1" t="str">
        <f t="shared" si="2"/>
        <v>0.90</v>
      </c>
      <c r="D22" s="1" t="str">
        <f t="shared" si="2"/>
        <v>0.80</v>
      </c>
      <c r="E22" s="1" t="str">
        <f t="shared" si="2"/>
        <v>0.90</v>
      </c>
      <c r="F22" s="1" t="str">
        <f t="shared" si="2"/>
        <v>0.98</v>
      </c>
      <c r="G22" s="1" t="str">
        <f t="shared" si="2"/>
        <v>0.89</v>
      </c>
      <c r="H22" s="1" t="str">
        <f t="shared" si="2"/>
        <v>0.79</v>
      </c>
      <c r="I22" s="1" t="str">
        <f t="shared" si="2"/>
        <v>0.81</v>
      </c>
      <c r="J22" s="1" t="str">
        <f t="shared" si="2"/>
        <v>0.75</v>
      </c>
      <c r="K22" s="1" t="str">
        <f t="shared" si="2"/>
        <v>0.93</v>
      </c>
      <c r="L22" s="1" t="str">
        <f t="shared" si="2"/>
        <v>0.93</v>
      </c>
      <c r="M22" s="1" t="str">
        <f t="shared" si="2"/>
        <v>1.00</v>
      </c>
    </row>
    <row r="23">
      <c r="A23" s="1">
        <v>2.0</v>
      </c>
      <c r="B23" s="1" t="str">
        <f t="shared" ref="B23:M23" si="3">LEFT(B43,4)</f>
        <v>0.92</v>
      </c>
      <c r="C23" s="1" t="str">
        <f t="shared" si="3"/>
        <v>0.90</v>
      </c>
      <c r="D23" s="1" t="str">
        <f t="shared" si="3"/>
        <v>0.94</v>
      </c>
      <c r="E23" s="1" t="str">
        <f t="shared" si="3"/>
        <v>0.96</v>
      </c>
      <c r="F23" s="1" t="str">
        <f t="shared" si="3"/>
        <v>0.90</v>
      </c>
      <c r="G23" s="1" t="str">
        <f t="shared" si="3"/>
        <v>0.91</v>
      </c>
      <c r="H23" s="1" t="str">
        <f t="shared" si="3"/>
        <v>0.96</v>
      </c>
      <c r="I23" s="1" t="str">
        <f t="shared" si="3"/>
        <v>0.96</v>
      </c>
      <c r="J23" s="1" t="str">
        <f t="shared" si="3"/>
        <v>0.92</v>
      </c>
      <c r="K23" s="1" t="str">
        <f t="shared" si="3"/>
        <v>0.96</v>
      </c>
      <c r="L23" s="1" t="str">
        <f t="shared" si="3"/>
        <v>0.93</v>
      </c>
      <c r="M23" s="1" t="str">
        <f t="shared" si="3"/>
        <v>0.90</v>
      </c>
    </row>
    <row r="24">
      <c r="A24" s="1">
        <v>3.0</v>
      </c>
      <c r="B24" s="1" t="str">
        <f t="shared" ref="B24:M24" si="4">LEFT(B44,4)</f>
        <v>0.98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0.91</v>
      </c>
      <c r="G24" s="1" t="str">
        <f t="shared" si="4"/>
        <v>0.99</v>
      </c>
      <c r="H24" s="1" t="str">
        <f t="shared" si="4"/>
        <v>0.97</v>
      </c>
      <c r="I24" s="1" t="str">
        <f t="shared" si="4"/>
        <v>0.97</v>
      </c>
      <c r="J24" s="1" t="str">
        <f t="shared" si="4"/>
        <v>0.99</v>
      </c>
      <c r="K24" s="1" t="str">
        <f t="shared" si="4"/>
        <v>0.97</v>
      </c>
      <c r="L24" s="1" t="str">
        <f t="shared" si="4"/>
        <v>0.99</v>
      </c>
      <c r="M24" s="1" t="str">
        <f t="shared" si="4"/>
        <v>0.98</v>
      </c>
    </row>
    <row r="25">
      <c r="A25" s="1">
        <v>4.0</v>
      </c>
      <c r="B25" s="1" t="str">
        <f t="shared" ref="B25:M25" si="5">LEFT(B45,4)</f>
        <v/>
      </c>
      <c r="C25" s="1" t="str">
        <f t="shared" si="5"/>
        <v>0.57</v>
      </c>
      <c r="D25" s="1" t="str">
        <f t="shared" si="5"/>
        <v>0.50</v>
      </c>
      <c r="E25" s="1" t="str">
        <f t="shared" si="5"/>
        <v>0.67</v>
      </c>
      <c r="F25" s="1" t="str">
        <f t="shared" si="5"/>
        <v>0.57</v>
      </c>
      <c r="G25" s="1" t="str">
        <f t="shared" si="5"/>
        <v/>
      </c>
      <c r="H25" s="1" t="str">
        <f t="shared" si="5"/>
        <v/>
      </c>
      <c r="I25" s="1" t="str">
        <f t="shared" si="5"/>
        <v>0.84</v>
      </c>
      <c r="J25" s="1" t="str">
        <f t="shared" si="5"/>
        <v/>
      </c>
      <c r="K25" s="1" t="str">
        <f t="shared" si="5"/>
        <v/>
      </c>
      <c r="L25" s="1" t="str">
        <f t="shared" si="5"/>
        <v/>
      </c>
      <c r="M25" s="1" t="str">
        <f t="shared" si="5"/>
        <v>1.00</v>
      </c>
    </row>
    <row r="26">
      <c r="A26" s="1">
        <v>5.0</v>
      </c>
      <c r="B26" s="1" t="str">
        <f t="shared" ref="B26:M26" si="6">LEFT(B46,4)</f>
        <v>0.77</v>
      </c>
      <c r="C26" s="1" t="str">
        <f t="shared" si="6"/>
        <v>0.75</v>
      </c>
      <c r="D26" s="1" t="str">
        <f t="shared" si="6"/>
        <v>0.78</v>
      </c>
      <c r="E26" s="1" t="str">
        <f t="shared" si="6"/>
        <v>0.78</v>
      </c>
      <c r="F26" s="1" t="str">
        <f t="shared" si="6"/>
        <v>0.67</v>
      </c>
      <c r="G26" s="1" t="str">
        <f t="shared" si="6"/>
        <v>0.71</v>
      </c>
      <c r="H26" s="1" t="str">
        <f t="shared" si="6"/>
        <v>0.90</v>
      </c>
      <c r="I26" s="1" t="str">
        <f t="shared" si="6"/>
        <v>0.67</v>
      </c>
      <c r="J26" s="1" t="str">
        <f t="shared" si="6"/>
        <v>1.00</v>
      </c>
      <c r="K26" s="1" t="str">
        <f t="shared" si="6"/>
        <v>0.60</v>
      </c>
      <c r="L26" s="1" t="str">
        <f t="shared" si="6"/>
        <v>0.88</v>
      </c>
      <c r="M26" s="1" t="str">
        <f t="shared" si="6"/>
        <v>0.77</v>
      </c>
    </row>
    <row r="27">
      <c r="A27" s="1">
        <v>6.0</v>
      </c>
      <c r="B27" s="1" t="str">
        <f t="shared" ref="B27:M27" si="7">LEFT(B47,4)</f>
        <v>1.00</v>
      </c>
      <c r="C27" s="1" t="str">
        <f t="shared" si="7"/>
        <v>0.62</v>
      </c>
      <c r="D27" s="1" t="str">
        <f t="shared" si="7"/>
        <v>1.00</v>
      </c>
      <c r="E27" s="1" t="str">
        <f t="shared" si="7"/>
        <v>0.00</v>
      </c>
      <c r="F27" s="1" t="str">
        <f t="shared" si="7"/>
        <v>0.86</v>
      </c>
      <c r="G27" s="1" t="str">
        <f t="shared" si="7"/>
        <v/>
      </c>
      <c r="H27" s="1" t="str">
        <f t="shared" si="7"/>
        <v/>
      </c>
      <c r="I27" s="1" t="str">
        <f t="shared" si="7"/>
        <v/>
      </c>
      <c r="J27" s="1" t="str">
        <f t="shared" si="7"/>
        <v/>
      </c>
      <c r="K27" s="1" t="str">
        <f t="shared" si="7"/>
        <v/>
      </c>
      <c r="L27" s="1" t="str">
        <f t="shared" si="7"/>
        <v/>
      </c>
      <c r="M27" s="1" t="str">
        <f t="shared" si="7"/>
        <v>1.00</v>
      </c>
    </row>
    <row r="28">
      <c r="A28" s="1">
        <v>7.0</v>
      </c>
      <c r="B28" s="1" t="str">
        <f t="shared" ref="B28:M28" si="8">LEFT(B48,4)</f>
        <v>0.65</v>
      </c>
      <c r="C28" s="1" t="str">
        <f t="shared" si="8"/>
        <v>0.79</v>
      </c>
      <c r="D28" s="1" t="str">
        <f t="shared" si="8"/>
        <v>0.65</v>
      </c>
      <c r="E28" s="1" t="str">
        <f t="shared" si="8"/>
        <v>0.56</v>
      </c>
      <c r="F28" s="1" t="str">
        <f t="shared" si="8"/>
        <v>0.60</v>
      </c>
      <c r="G28" s="1" t="str">
        <f t="shared" si="8"/>
        <v>1.00</v>
      </c>
      <c r="H28" s="1" t="str">
        <f t="shared" si="8"/>
        <v>0.56</v>
      </c>
      <c r="I28" s="1" t="str">
        <f t="shared" si="8"/>
        <v>0.88</v>
      </c>
      <c r="J28" s="1" t="str">
        <f t="shared" si="8"/>
        <v>1.00</v>
      </c>
      <c r="K28" s="1" t="str">
        <f t="shared" si="8"/>
        <v/>
      </c>
      <c r="L28" s="1" t="str">
        <f t="shared" si="8"/>
        <v>1.00</v>
      </c>
      <c r="M28" s="1" t="str">
        <f t="shared" si="8"/>
        <v>0.75</v>
      </c>
    </row>
    <row r="29">
      <c r="A29" s="1">
        <v>8.0</v>
      </c>
      <c r="B29" s="1" t="str">
        <f t="shared" ref="B29:M29" si="9">LEFT(B49,4)</f>
        <v>0.88</v>
      </c>
      <c r="C29" s="1" t="str">
        <f t="shared" si="9"/>
        <v>0.71</v>
      </c>
      <c r="D29" s="1" t="str">
        <f t="shared" si="9"/>
        <v>0.60</v>
      </c>
      <c r="E29" s="1" t="str">
        <f t="shared" si="9"/>
        <v>0.86</v>
      </c>
      <c r="F29" s="1" t="str">
        <f t="shared" si="9"/>
        <v>0.50</v>
      </c>
      <c r="G29" s="1" t="str">
        <f t="shared" si="9"/>
        <v/>
      </c>
      <c r="H29" s="1" t="str">
        <f t="shared" si="9"/>
        <v>1.00</v>
      </c>
      <c r="I29" s="1" t="str">
        <f t="shared" si="9"/>
        <v>0.69</v>
      </c>
      <c r="J29" s="1" t="str">
        <f t="shared" si="9"/>
        <v/>
      </c>
      <c r="K29" s="1" t="str">
        <f t="shared" si="9"/>
        <v/>
      </c>
      <c r="L29" s="1" t="str">
        <f t="shared" si="9"/>
        <v>0.00</v>
      </c>
      <c r="M29" s="1" t="str">
        <f t="shared" si="9"/>
        <v>0.75</v>
      </c>
    </row>
    <row r="30">
      <c r="A30" s="1">
        <v>9.0</v>
      </c>
      <c r="B30" s="1" t="str">
        <f t="shared" ref="B30:M30" si="10">LEFT(B50,4)</f>
        <v>0.80</v>
      </c>
      <c r="C30" s="1" t="str">
        <f t="shared" si="10"/>
        <v>0.80</v>
      </c>
      <c r="D30" s="1" t="str">
        <f t="shared" si="10"/>
        <v>0.79</v>
      </c>
      <c r="E30" s="1" t="str">
        <f t="shared" si="10"/>
        <v>1.00</v>
      </c>
      <c r="F30" s="1" t="str">
        <f t="shared" si="10"/>
        <v>1.00</v>
      </c>
      <c r="G30" s="1" t="str">
        <f t="shared" si="10"/>
        <v/>
      </c>
      <c r="H30" s="1" t="str">
        <f t="shared" si="10"/>
        <v>1.00</v>
      </c>
      <c r="I30" s="1" t="str">
        <f t="shared" si="10"/>
        <v>1.00</v>
      </c>
      <c r="J30" s="1" t="str">
        <f t="shared" si="10"/>
        <v/>
      </c>
      <c r="K30" s="1" t="str">
        <f t="shared" si="10"/>
        <v/>
      </c>
      <c r="L30" s="1" t="str">
        <f t="shared" si="10"/>
        <v>1.00</v>
      </c>
      <c r="M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76</v>
      </c>
      <c r="C41" s="1" t="s">
        <v>83</v>
      </c>
      <c r="D41" s="1" t="s">
        <v>82</v>
      </c>
      <c r="E41" s="1" t="s">
        <v>60</v>
      </c>
      <c r="F41" s="1" t="s">
        <v>68</v>
      </c>
      <c r="G41" s="1" t="s">
        <v>60</v>
      </c>
      <c r="H41" s="1" t="s">
        <v>55</v>
      </c>
      <c r="I41" s="1" t="s">
        <v>55</v>
      </c>
      <c r="J41" s="1" t="s">
        <v>56</v>
      </c>
      <c r="K41" s="1" t="s">
        <v>82</v>
      </c>
      <c r="L41" s="1" t="s">
        <v>67</v>
      </c>
      <c r="M41" s="1" t="s">
        <v>56</v>
      </c>
    </row>
    <row r="42">
      <c r="A42" s="1">
        <v>1.0</v>
      </c>
      <c r="B42" s="1" t="s">
        <v>58</v>
      </c>
      <c r="C42" s="1" t="s">
        <v>63</v>
      </c>
      <c r="D42" s="1" t="s">
        <v>59</v>
      </c>
      <c r="E42" s="1" t="s">
        <v>63</v>
      </c>
      <c r="F42" s="1" t="s">
        <v>65</v>
      </c>
      <c r="G42" s="1" t="s">
        <v>61</v>
      </c>
      <c r="H42" s="1" t="s">
        <v>78</v>
      </c>
      <c r="I42" s="1" t="s">
        <v>84</v>
      </c>
      <c r="J42" s="1" t="s">
        <v>67</v>
      </c>
      <c r="K42" s="1" t="s">
        <v>60</v>
      </c>
      <c r="L42" s="1" t="s">
        <v>60</v>
      </c>
      <c r="M42" s="1" t="s">
        <v>56</v>
      </c>
    </row>
    <row r="43">
      <c r="A43" s="1">
        <v>2.0</v>
      </c>
      <c r="B43" s="1" t="s">
        <v>55</v>
      </c>
      <c r="C43" s="1" t="s">
        <v>63</v>
      </c>
      <c r="D43" s="1" t="s">
        <v>76</v>
      </c>
      <c r="E43" s="1" t="s">
        <v>82</v>
      </c>
      <c r="F43" s="1" t="s">
        <v>63</v>
      </c>
      <c r="G43" s="1" t="s">
        <v>54</v>
      </c>
      <c r="H43" s="1" t="s">
        <v>82</v>
      </c>
      <c r="I43" s="1" t="s">
        <v>82</v>
      </c>
      <c r="J43" s="1" t="s">
        <v>55</v>
      </c>
      <c r="K43" s="1" t="s">
        <v>82</v>
      </c>
      <c r="L43" s="1" t="s">
        <v>60</v>
      </c>
      <c r="M43" s="1" t="s">
        <v>63</v>
      </c>
    </row>
    <row r="44">
      <c r="A44" s="1">
        <v>3.0</v>
      </c>
      <c r="B44" s="1" t="s">
        <v>65</v>
      </c>
      <c r="C44" s="1" t="s">
        <v>83</v>
      </c>
      <c r="D44" s="1" t="s">
        <v>65</v>
      </c>
      <c r="E44" s="1" t="s">
        <v>65</v>
      </c>
      <c r="F44" s="1" t="s">
        <v>54</v>
      </c>
      <c r="G44" s="1" t="s">
        <v>75</v>
      </c>
      <c r="H44" s="1" t="s">
        <v>83</v>
      </c>
      <c r="I44" s="1" t="s">
        <v>83</v>
      </c>
      <c r="J44" s="1" t="s">
        <v>75</v>
      </c>
      <c r="K44" s="1" t="s">
        <v>83</v>
      </c>
      <c r="L44" s="1" t="s">
        <v>75</v>
      </c>
      <c r="M44" s="1" t="s">
        <v>65</v>
      </c>
    </row>
    <row r="45">
      <c r="A45" s="1">
        <v>4.0</v>
      </c>
      <c r="B45" s="1"/>
      <c r="C45" s="1" t="s">
        <v>88</v>
      </c>
      <c r="D45" s="1" t="s">
        <v>73</v>
      </c>
      <c r="E45" s="1" t="s">
        <v>68</v>
      </c>
      <c r="F45" s="1" t="s">
        <v>88</v>
      </c>
      <c r="G45" s="1"/>
      <c r="H45" s="1"/>
      <c r="I45" s="1" t="s">
        <v>70</v>
      </c>
      <c r="J45" s="1"/>
      <c r="K45" s="1"/>
      <c r="L45" s="1"/>
      <c r="M45" s="1" t="s">
        <v>56</v>
      </c>
    </row>
    <row r="46">
      <c r="A46" s="1">
        <v>5.0</v>
      </c>
      <c r="B46" s="1" t="s">
        <v>57</v>
      </c>
      <c r="C46" s="1" t="s">
        <v>67</v>
      </c>
      <c r="D46" s="1" t="s">
        <v>86</v>
      </c>
      <c r="E46" s="1" t="s">
        <v>86</v>
      </c>
      <c r="F46" s="1" t="s">
        <v>68</v>
      </c>
      <c r="G46" s="1" t="s">
        <v>66</v>
      </c>
      <c r="H46" s="1" t="s">
        <v>63</v>
      </c>
      <c r="I46" s="1" t="s">
        <v>68</v>
      </c>
      <c r="J46" s="1" t="s">
        <v>56</v>
      </c>
      <c r="K46" s="1" t="s">
        <v>94</v>
      </c>
      <c r="L46" s="1" t="s">
        <v>81</v>
      </c>
      <c r="M46" s="1" t="s">
        <v>57</v>
      </c>
    </row>
    <row r="47">
      <c r="A47" s="1">
        <v>6.0</v>
      </c>
      <c r="B47" s="1" t="s">
        <v>56</v>
      </c>
      <c r="C47" s="1" t="s">
        <v>92</v>
      </c>
      <c r="D47" s="1" t="s">
        <v>56</v>
      </c>
      <c r="E47" s="1" t="s">
        <v>74</v>
      </c>
      <c r="F47" s="1" t="s">
        <v>58</v>
      </c>
      <c r="G47" s="1"/>
      <c r="H47" s="1"/>
      <c r="J47" s="1"/>
      <c r="K47" s="1"/>
      <c r="L47" s="1"/>
      <c r="M47" s="1" t="s">
        <v>56</v>
      </c>
    </row>
    <row r="48">
      <c r="A48" s="1">
        <v>7.0</v>
      </c>
      <c r="B48" s="1" t="s">
        <v>77</v>
      </c>
      <c r="C48" s="1" t="s">
        <v>78</v>
      </c>
      <c r="D48" s="1" t="s">
        <v>77</v>
      </c>
      <c r="E48" s="1" t="s">
        <v>106</v>
      </c>
      <c r="F48" s="1" t="s">
        <v>94</v>
      </c>
      <c r="G48" s="1" t="s">
        <v>56</v>
      </c>
      <c r="H48" s="1" t="s">
        <v>106</v>
      </c>
      <c r="I48" s="1" t="s">
        <v>81</v>
      </c>
      <c r="J48" s="1" t="s">
        <v>56</v>
      </c>
      <c r="K48" s="1"/>
      <c r="L48" s="1" t="s">
        <v>56</v>
      </c>
      <c r="M48" s="1" t="s">
        <v>67</v>
      </c>
    </row>
    <row r="49">
      <c r="A49" s="1">
        <v>8.0</v>
      </c>
      <c r="B49" s="1" t="s">
        <v>81</v>
      </c>
      <c r="C49" s="1" t="s">
        <v>66</v>
      </c>
      <c r="D49" s="1" t="s">
        <v>94</v>
      </c>
      <c r="E49" s="1" t="s">
        <v>58</v>
      </c>
      <c r="F49" s="1" t="s">
        <v>73</v>
      </c>
      <c r="G49" s="1"/>
      <c r="H49" s="1" t="s">
        <v>56</v>
      </c>
      <c r="I49" s="1" t="s">
        <v>91</v>
      </c>
      <c r="J49" s="1"/>
      <c r="K49" s="1"/>
      <c r="L49" s="1" t="s">
        <v>74</v>
      </c>
      <c r="M49" s="1" t="s">
        <v>67</v>
      </c>
    </row>
    <row r="50">
      <c r="A50" s="1">
        <v>9.0</v>
      </c>
      <c r="B50" s="1" t="s">
        <v>59</v>
      </c>
      <c r="C50" s="1" t="s">
        <v>59</v>
      </c>
      <c r="D50" s="1" t="s">
        <v>78</v>
      </c>
      <c r="E50" s="1" t="s">
        <v>56</v>
      </c>
      <c r="F50" s="1" t="s">
        <v>56</v>
      </c>
      <c r="H50" s="1" t="s">
        <v>56</v>
      </c>
      <c r="I50" s="1" t="s">
        <v>56</v>
      </c>
      <c r="J50" s="1"/>
      <c r="K50" s="1"/>
      <c r="L50" s="1" t="s">
        <v>56</v>
      </c>
      <c r="M50" s="1" t="s">
        <v>56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665.0</v>
      </c>
      <c r="C2" s="1">
        <v>2706.0</v>
      </c>
      <c r="D2" s="1">
        <v>1744.0</v>
      </c>
      <c r="E2" s="1">
        <v>163.0</v>
      </c>
      <c r="F2" s="1">
        <v>9.0</v>
      </c>
      <c r="G2" s="1">
        <v>48.0</v>
      </c>
      <c r="H2" s="1">
        <v>53.0</v>
      </c>
      <c r="I2" s="1">
        <v>179.0</v>
      </c>
      <c r="J2" s="1">
        <v>17.0</v>
      </c>
      <c r="K2" s="1">
        <v>23.0</v>
      </c>
      <c r="L2" s="1">
        <v>11.0</v>
      </c>
      <c r="M2" s="1">
        <v>10.0</v>
      </c>
    </row>
    <row r="3">
      <c r="A3" s="1">
        <v>1.0</v>
      </c>
      <c r="B3" s="1">
        <v>280.0</v>
      </c>
      <c r="C3" s="1">
        <v>158.0</v>
      </c>
      <c r="D3" s="1">
        <v>52.0</v>
      </c>
      <c r="E3" s="1">
        <v>876.0</v>
      </c>
      <c r="F3" s="1">
        <v>15427.0</v>
      </c>
      <c r="G3" s="1">
        <v>27.0</v>
      </c>
      <c r="H3" s="1">
        <v>16.0</v>
      </c>
      <c r="I3" s="1">
        <v>50.0</v>
      </c>
      <c r="J3" s="1">
        <v>22.0</v>
      </c>
      <c r="K3" s="1">
        <v>14.0</v>
      </c>
      <c r="L3" s="1">
        <v>5.0</v>
      </c>
      <c r="M3" s="1">
        <v>12.0</v>
      </c>
    </row>
    <row r="4">
      <c r="A4" s="1">
        <v>2.0</v>
      </c>
      <c r="B4" s="1">
        <v>1821.0</v>
      </c>
      <c r="C4" s="1">
        <v>609.0</v>
      </c>
      <c r="D4" s="1">
        <v>2696.0</v>
      </c>
      <c r="E4" s="1">
        <v>5063.0</v>
      </c>
      <c r="F4" s="1">
        <v>1661.0</v>
      </c>
      <c r="G4" s="1">
        <v>638.0</v>
      </c>
      <c r="H4" s="1">
        <v>2029.0</v>
      </c>
      <c r="I4" s="1">
        <v>1629.0</v>
      </c>
      <c r="J4" s="1">
        <v>309.0</v>
      </c>
      <c r="K4" s="1">
        <v>191.0</v>
      </c>
      <c r="L4" s="1">
        <v>67.0</v>
      </c>
      <c r="M4" s="1">
        <v>32.0</v>
      </c>
    </row>
    <row r="5">
      <c r="A5" s="1">
        <v>3.0</v>
      </c>
      <c r="B5" s="1">
        <v>18319.0</v>
      </c>
      <c r="C5" s="1">
        <v>6054.0</v>
      </c>
      <c r="D5" s="1">
        <v>14887.0</v>
      </c>
      <c r="E5" s="1">
        <v>10680.0</v>
      </c>
      <c r="F5" s="1">
        <v>811.0</v>
      </c>
      <c r="G5" s="1">
        <v>8355.0</v>
      </c>
      <c r="H5" s="1">
        <v>3330.0</v>
      </c>
      <c r="I5" s="1">
        <v>2026.0</v>
      </c>
      <c r="J5" s="1">
        <v>4468.0</v>
      </c>
      <c r="K5" s="1">
        <v>428.0</v>
      </c>
      <c r="L5" s="1">
        <v>2742.0</v>
      </c>
      <c r="M5" s="1">
        <v>408.0</v>
      </c>
    </row>
    <row r="6">
      <c r="A6" s="1">
        <v>4.0</v>
      </c>
      <c r="B6" s="1">
        <v>0.0</v>
      </c>
      <c r="C6" s="1">
        <v>18.0</v>
      </c>
      <c r="D6" s="1">
        <v>2.0</v>
      </c>
      <c r="E6" s="1">
        <v>1.0</v>
      </c>
      <c r="F6" s="1">
        <v>5.0</v>
      </c>
      <c r="G6" s="1">
        <v>1.0</v>
      </c>
      <c r="H6" s="1">
        <v>2.0</v>
      </c>
      <c r="I6" s="1">
        <v>13.0</v>
      </c>
      <c r="J6" s="1">
        <v>0.0</v>
      </c>
      <c r="K6" s="1">
        <v>0.0</v>
      </c>
      <c r="L6" s="1">
        <v>0.0</v>
      </c>
      <c r="M6" s="1">
        <v>0.0</v>
      </c>
    </row>
    <row r="7">
      <c r="A7" s="1">
        <v>5.0</v>
      </c>
      <c r="B7" s="1">
        <v>168.0</v>
      </c>
      <c r="C7" s="1">
        <v>169.0</v>
      </c>
      <c r="D7" s="1">
        <v>184.0</v>
      </c>
      <c r="E7" s="1">
        <v>36.0</v>
      </c>
      <c r="F7" s="1">
        <v>2.0</v>
      </c>
      <c r="G7" s="1">
        <v>25.0</v>
      </c>
      <c r="H7" s="1">
        <v>13.0</v>
      </c>
      <c r="I7" s="1">
        <v>28.0</v>
      </c>
      <c r="J7" s="1">
        <v>6.0</v>
      </c>
      <c r="K7" s="1">
        <v>6.0</v>
      </c>
      <c r="L7" s="1">
        <v>12.0</v>
      </c>
      <c r="M7" s="1">
        <v>12.0</v>
      </c>
    </row>
    <row r="8">
      <c r="A8" s="1">
        <v>6.0</v>
      </c>
      <c r="B8" s="1">
        <v>0.0</v>
      </c>
      <c r="C8" s="1">
        <v>25.0</v>
      </c>
      <c r="D8" s="1">
        <v>4.0</v>
      </c>
      <c r="E8" s="1">
        <v>0.0</v>
      </c>
      <c r="F8" s="1">
        <v>8.0</v>
      </c>
      <c r="G8" s="1">
        <v>0.0</v>
      </c>
      <c r="H8" s="1">
        <v>2.0</v>
      </c>
      <c r="I8" s="1">
        <v>2.0</v>
      </c>
      <c r="J8" s="1">
        <v>0.0</v>
      </c>
      <c r="K8" s="1">
        <v>0.0</v>
      </c>
      <c r="L8" s="1">
        <v>0.0</v>
      </c>
      <c r="M8" s="1">
        <v>0.0</v>
      </c>
    </row>
    <row r="9">
      <c r="A9" s="1">
        <v>7.0</v>
      </c>
      <c r="B9" s="1">
        <v>32.0</v>
      </c>
      <c r="C9" s="1">
        <v>68.0</v>
      </c>
      <c r="D9" s="1">
        <v>19.0</v>
      </c>
      <c r="E9" s="1">
        <v>11.0</v>
      </c>
      <c r="F9" s="1">
        <v>29.0</v>
      </c>
      <c r="G9" s="1">
        <v>0.0</v>
      </c>
      <c r="H9" s="1">
        <v>10.0</v>
      </c>
      <c r="I9" s="1">
        <v>32.0</v>
      </c>
      <c r="J9" s="1">
        <v>0.0</v>
      </c>
      <c r="K9" s="1">
        <v>1.0</v>
      </c>
      <c r="L9" s="1">
        <v>1.0</v>
      </c>
      <c r="M9" s="1">
        <v>7.0</v>
      </c>
    </row>
    <row r="10">
      <c r="A10" s="1">
        <v>8.0</v>
      </c>
      <c r="B10" s="1">
        <v>4.0</v>
      </c>
      <c r="C10" s="1">
        <v>17.0</v>
      </c>
      <c r="D10" s="1">
        <v>23.0</v>
      </c>
      <c r="E10" s="1">
        <v>24.0</v>
      </c>
      <c r="F10" s="1">
        <v>8.0</v>
      </c>
      <c r="G10" s="1">
        <v>2.0</v>
      </c>
      <c r="H10" s="1">
        <v>3.0</v>
      </c>
      <c r="I10" s="1">
        <v>18.0</v>
      </c>
      <c r="J10" s="1">
        <v>1.0</v>
      </c>
      <c r="K10" s="1">
        <v>0.0</v>
      </c>
      <c r="L10" s="1">
        <v>5.0</v>
      </c>
      <c r="M10" s="1">
        <v>3.0</v>
      </c>
    </row>
    <row r="11">
      <c r="A11" s="1">
        <v>9.0</v>
      </c>
      <c r="B11" s="1">
        <v>3.0</v>
      </c>
      <c r="C11" s="1">
        <v>19.0</v>
      </c>
      <c r="D11" s="1">
        <v>29.0</v>
      </c>
      <c r="E11" s="1">
        <v>1.0</v>
      </c>
      <c r="F11" s="1">
        <v>1.0</v>
      </c>
      <c r="G11" s="1">
        <v>0.0</v>
      </c>
      <c r="H11" s="1">
        <v>1.0</v>
      </c>
      <c r="I11" s="1">
        <v>12.0</v>
      </c>
      <c r="J11" s="1">
        <v>0.0</v>
      </c>
      <c r="K11" s="1">
        <v>0.0</v>
      </c>
      <c r="L11" s="1">
        <v>1.0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0.95</v>
      </c>
      <c r="C21" s="1" t="str">
        <f t="shared" si="1"/>
        <v>0.97</v>
      </c>
      <c r="D21" s="1" t="str">
        <f t="shared" si="1"/>
        <v>0.95</v>
      </c>
      <c r="E21" s="1" t="str">
        <f t="shared" si="1"/>
        <v>0.93</v>
      </c>
      <c r="F21" s="1" t="str">
        <f t="shared" si="1"/>
        <v>0.78</v>
      </c>
      <c r="G21" s="1" t="str">
        <f t="shared" si="1"/>
        <v>0.96</v>
      </c>
      <c r="H21" s="1" t="str">
        <f t="shared" si="1"/>
        <v>0.85</v>
      </c>
      <c r="I21" s="1" t="str">
        <f t="shared" si="1"/>
        <v>0.92</v>
      </c>
      <c r="J21" s="1" t="str">
        <f t="shared" si="1"/>
        <v>0.94</v>
      </c>
      <c r="K21" s="1" t="str">
        <f t="shared" si="1"/>
        <v>0.91</v>
      </c>
      <c r="L21" s="1" t="str">
        <f t="shared" si="1"/>
        <v>1.00</v>
      </c>
      <c r="M21" s="1" t="str">
        <f t="shared" si="1"/>
        <v>0.90</v>
      </c>
    </row>
    <row r="22">
      <c r="A22" s="1">
        <v>1.0</v>
      </c>
      <c r="B22" s="1" t="str">
        <f t="shared" ref="B22:M22" si="2">LEFT(B42,4)</f>
        <v>0.90</v>
      </c>
      <c r="C22" s="1" t="str">
        <f t="shared" si="2"/>
        <v>0.87</v>
      </c>
      <c r="D22" s="1" t="str">
        <f t="shared" si="2"/>
        <v>0.87</v>
      </c>
      <c r="E22" s="1" t="str">
        <f t="shared" si="2"/>
        <v>0.90</v>
      </c>
      <c r="F22" s="1" t="str">
        <f t="shared" si="2"/>
        <v>0.98</v>
      </c>
      <c r="G22" s="1" t="str">
        <f t="shared" si="2"/>
        <v>0.78</v>
      </c>
      <c r="H22" s="1" t="str">
        <f t="shared" si="2"/>
        <v>0.88</v>
      </c>
      <c r="I22" s="1" t="str">
        <f t="shared" si="2"/>
        <v>0.78</v>
      </c>
      <c r="J22" s="1" t="str">
        <f t="shared" si="2"/>
        <v>0.77</v>
      </c>
      <c r="K22" s="1" t="str">
        <f t="shared" si="2"/>
        <v>1.00</v>
      </c>
      <c r="L22" s="1" t="str">
        <f t="shared" si="2"/>
        <v>0.80</v>
      </c>
      <c r="M22" s="1" t="str">
        <f t="shared" si="2"/>
        <v>0.67</v>
      </c>
    </row>
    <row r="23">
      <c r="A23" s="1">
        <v>2.0</v>
      </c>
      <c r="B23" s="1" t="str">
        <f t="shared" ref="B23:M23" si="3">LEFT(B43,4)</f>
        <v>0.92</v>
      </c>
      <c r="C23" s="1" t="str">
        <f t="shared" si="3"/>
        <v>0.87</v>
      </c>
      <c r="D23" s="1" t="str">
        <f t="shared" si="3"/>
        <v>0.93</v>
      </c>
      <c r="E23" s="1" t="str">
        <f t="shared" si="3"/>
        <v>0.96</v>
      </c>
      <c r="F23" s="1" t="str">
        <f t="shared" si="3"/>
        <v>0.93</v>
      </c>
      <c r="G23" s="1" t="str">
        <f t="shared" si="3"/>
        <v>0.92</v>
      </c>
      <c r="H23" s="1" t="str">
        <f t="shared" si="3"/>
        <v>0.96</v>
      </c>
      <c r="I23" s="1" t="str">
        <f t="shared" si="3"/>
        <v>0.96</v>
      </c>
      <c r="J23" s="1" t="str">
        <f t="shared" si="3"/>
        <v>0.92</v>
      </c>
      <c r="K23" s="1" t="str">
        <f t="shared" si="3"/>
        <v>0.95</v>
      </c>
      <c r="L23" s="1" t="str">
        <f t="shared" si="3"/>
        <v>0.90</v>
      </c>
      <c r="M23" s="1" t="str">
        <f t="shared" si="3"/>
        <v>0.91</v>
      </c>
    </row>
    <row r="24">
      <c r="A24" s="1">
        <v>3.0</v>
      </c>
      <c r="B24" s="1" t="str">
        <f t="shared" ref="B24:M24" si="4">LEFT(B44,4)</f>
        <v>0.98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0.91</v>
      </c>
      <c r="G24" s="1" t="str">
        <f t="shared" si="4"/>
        <v>0.99</v>
      </c>
      <c r="H24" s="1" t="str">
        <f t="shared" si="4"/>
        <v>0.97</v>
      </c>
      <c r="I24" s="1" t="str">
        <f t="shared" si="4"/>
        <v>0.96</v>
      </c>
      <c r="J24" s="1" t="str">
        <f t="shared" si="4"/>
        <v>0.99</v>
      </c>
      <c r="K24" s="1" t="str">
        <f t="shared" si="4"/>
        <v>0.97</v>
      </c>
      <c r="L24" s="1" t="str">
        <f t="shared" si="4"/>
        <v>0.99</v>
      </c>
      <c r="M24" s="1" t="str">
        <f t="shared" si="4"/>
        <v>0.97</v>
      </c>
    </row>
    <row r="25">
      <c r="A25" s="1">
        <v>4.0</v>
      </c>
      <c r="B25" s="1" t="str">
        <f t="shared" ref="B25:H25" si="5">LEFT(B45,4)</f>
        <v/>
      </c>
      <c r="C25" s="1" t="str">
        <f t="shared" si="5"/>
        <v>0.94</v>
      </c>
      <c r="D25" s="1" t="str">
        <f t="shared" si="5"/>
        <v>1.00</v>
      </c>
      <c r="E25" s="1" t="str">
        <f t="shared" si="5"/>
        <v>1.00</v>
      </c>
      <c r="F25" s="1" t="str">
        <f t="shared" si="5"/>
        <v>0.80</v>
      </c>
      <c r="G25" s="1" t="str">
        <f t="shared" si="5"/>
        <v>0.00</v>
      </c>
      <c r="H25" s="1" t="str">
        <f t="shared" si="5"/>
        <v>1.00</v>
      </c>
      <c r="I25" s="1">
        <v>0.0</v>
      </c>
      <c r="J25" s="1">
        <v>0.0</v>
      </c>
      <c r="K25" s="1" t="str">
        <f t="shared" ref="K25:M25" si="6">LEFT(K45,4)</f>
        <v/>
      </c>
      <c r="L25" s="1" t="str">
        <f t="shared" si="6"/>
        <v/>
      </c>
      <c r="M25" s="1" t="str">
        <f t="shared" si="6"/>
        <v/>
      </c>
    </row>
    <row r="26">
      <c r="A26" s="1">
        <v>5.0</v>
      </c>
      <c r="B26" s="1" t="str">
        <f t="shared" ref="B26:M26" si="7">LEFT(B46,4)</f>
        <v>0.76</v>
      </c>
      <c r="C26" s="1" t="str">
        <f t="shared" si="7"/>
        <v>0.78</v>
      </c>
      <c r="D26" s="1" t="str">
        <f t="shared" si="7"/>
        <v>0.78</v>
      </c>
      <c r="E26" s="1" t="str">
        <f t="shared" si="7"/>
        <v>0.72</v>
      </c>
      <c r="F26" s="1" t="str">
        <f t="shared" si="7"/>
        <v>1.00</v>
      </c>
      <c r="G26" s="1" t="str">
        <f t="shared" si="7"/>
        <v>0.72</v>
      </c>
      <c r="H26" s="1" t="str">
        <f t="shared" si="7"/>
        <v>0.85</v>
      </c>
      <c r="I26" s="1" t="str">
        <f t="shared" si="7"/>
        <v>0.57</v>
      </c>
      <c r="J26" s="1" t="str">
        <f t="shared" si="7"/>
        <v>0.67</v>
      </c>
      <c r="K26" s="1" t="str">
        <f t="shared" si="7"/>
        <v>1.00</v>
      </c>
      <c r="L26" s="1" t="str">
        <f t="shared" si="7"/>
        <v>0.92</v>
      </c>
      <c r="M26" s="1" t="str">
        <f t="shared" si="7"/>
        <v>0.92</v>
      </c>
    </row>
    <row r="27">
      <c r="A27" s="1">
        <v>6.0</v>
      </c>
      <c r="B27" s="1" t="str">
        <f t="shared" ref="B27:H27" si="8">LEFT(B47,4)</f>
        <v/>
      </c>
      <c r="C27" s="1" t="str">
        <f t="shared" si="8"/>
        <v>0.80</v>
      </c>
      <c r="D27" s="1" t="str">
        <f t="shared" si="8"/>
        <v>0.75</v>
      </c>
      <c r="E27" s="1" t="str">
        <f t="shared" si="8"/>
        <v/>
      </c>
      <c r="F27" s="1" t="str">
        <f t="shared" si="8"/>
        <v>0.88</v>
      </c>
      <c r="G27" s="1" t="str">
        <f t="shared" si="8"/>
        <v/>
      </c>
      <c r="H27" s="1" t="str">
        <f t="shared" si="8"/>
        <v>1.00</v>
      </c>
      <c r="I27" s="1">
        <v>0.0</v>
      </c>
      <c r="J27" s="1" t="str">
        <f t="shared" ref="J27:L27" si="9">LEFT(J47,4)</f>
        <v/>
      </c>
      <c r="K27" s="1" t="str">
        <f t="shared" si="9"/>
        <v/>
      </c>
      <c r="L27" s="1" t="str">
        <f t="shared" si="9"/>
        <v/>
      </c>
      <c r="M27" s="1">
        <v>0.0</v>
      </c>
    </row>
    <row r="28">
      <c r="A28" s="1">
        <v>7.0</v>
      </c>
      <c r="B28" s="1" t="str">
        <f t="shared" ref="B28:M28" si="10">LEFT(B48,4)</f>
        <v>0.66</v>
      </c>
      <c r="C28" s="1" t="str">
        <f t="shared" si="10"/>
        <v>0.81</v>
      </c>
      <c r="D28" s="1" t="str">
        <f t="shared" si="10"/>
        <v>0.42</v>
      </c>
      <c r="E28" s="1" t="str">
        <f t="shared" si="10"/>
        <v>0.82</v>
      </c>
      <c r="F28" s="1" t="str">
        <f t="shared" si="10"/>
        <v>0.55</v>
      </c>
      <c r="G28" s="1" t="str">
        <f t="shared" si="10"/>
        <v/>
      </c>
      <c r="H28" s="1" t="str">
        <f t="shared" si="10"/>
        <v>0.60</v>
      </c>
      <c r="I28" s="1" t="str">
        <f t="shared" si="10"/>
        <v>0.66</v>
      </c>
      <c r="J28" s="1" t="str">
        <f t="shared" si="10"/>
        <v/>
      </c>
      <c r="K28" s="1" t="str">
        <f t="shared" si="10"/>
        <v>0.00</v>
      </c>
      <c r="L28" s="1" t="str">
        <f t="shared" si="10"/>
        <v>0.00</v>
      </c>
      <c r="M28" s="1" t="str">
        <f t="shared" si="10"/>
        <v>0.71</v>
      </c>
    </row>
    <row r="29">
      <c r="A29" s="1">
        <v>8.0</v>
      </c>
      <c r="B29" s="1" t="str">
        <f t="shared" ref="B29:H29" si="11">LEFT(B49,4)</f>
        <v>0.75</v>
      </c>
      <c r="C29" s="1" t="str">
        <f t="shared" si="11"/>
        <v>0.71</v>
      </c>
      <c r="D29" s="1" t="str">
        <f t="shared" si="11"/>
        <v>0.83</v>
      </c>
      <c r="E29" s="1" t="str">
        <f t="shared" si="11"/>
        <v>0.79</v>
      </c>
      <c r="F29" s="1" t="str">
        <f t="shared" si="11"/>
        <v>0.75</v>
      </c>
      <c r="G29" s="1" t="str">
        <f t="shared" si="11"/>
        <v>0.50</v>
      </c>
      <c r="H29" s="1" t="str">
        <f t="shared" si="11"/>
        <v>1.00</v>
      </c>
      <c r="I29" s="1">
        <v>0.0</v>
      </c>
      <c r="J29" s="1" t="str">
        <f t="shared" ref="J29:M29" si="12">LEFT(J49,4)</f>
        <v>1.00</v>
      </c>
      <c r="K29" s="1" t="str">
        <f t="shared" si="12"/>
        <v/>
      </c>
      <c r="L29" s="1" t="str">
        <f t="shared" si="12"/>
        <v>0.40</v>
      </c>
      <c r="M29" s="1" t="str">
        <f t="shared" si="12"/>
        <v>0.67</v>
      </c>
    </row>
    <row r="30">
      <c r="A30" s="1">
        <v>9.0</v>
      </c>
      <c r="B30" s="1" t="str">
        <f t="shared" ref="B30:H30" si="13">LEFT(B50,4)</f>
        <v>0.33</v>
      </c>
      <c r="C30" s="1" t="str">
        <f t="shared" si="13"/>
        <v>0.68</v>
      </c>
      <c r="D30" s="1" t="str">
        <f t="shared" si="13"/>
        <v>0.79</v>
      </c>
      <c r="E30" s="1" t="str">
        <f t="shared" si="13"/>
        <v>1.00</v>
      </c>
      <c r="F30" s="1" t="str">
        <f t="shared" si="13"/>
        <v>1.00</v>
      </c>
      <c r="G30" s="1" t="str">
        <f t="shared" si="13"/>
        <v/>
      </c>
      <c r="H30" s="1" t="str">
        <f t="shared" si="13"/>
        <v>1.00</v>
      </c>
      <c r="I30" s="1">
        <v>0.0</v>
      </c>
      <c r="J30" s="1">
        <v>0.0</v>
      </c>
      <c r="K30" s="1">
        <v>0.0</v>
      </c>
      <c r="L30" s="1" t="str">
        <f t="shared" ref="L30:M30" si="14">LEFT(L50,4)</f>
        <v>1.00</v>
      </c>
      <c r="M30" s="1" t="str">
        <f t="shared" si="14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71</v>
      </c>
      <c r="C41" s="1" t="s">
        <v>83</v>
      </c>
      <c r="D41" s="1" t="s">
        <v>71</v>
      </c>
      <c r="E41" s="1" t="s">
        <v>60</v>
      </c>
      <c r="F41" s="1" t="s">
        <v>86</v>
      </c>
      <c r="G41" s="1" t="s">
        <v>82</v>
      </c>
      <c r="H41" s="1" t="s">
        <v>69</v>
      </c>
      <c r="I41" s="1" t="s">
        <v>55</v>
      </c>
      <c r="J41" s="1" t="s">
        <v>76</v>
      </c>
      <c r="K41" s="1" t="s">
        <v>54</v>
      </c>
      <c r="L41" s="1" t="s">
        <v>56</v>
      </c>
      <c r="M41" s="1" t="s">
        <v>63</v>
      </c>
    </row>
    <row r="42">
      <c r="A42" s="1">
        <v>1.0</v>
      </c>
      <c r="B42" s="1" t="s">
        <v>63</v>
      </c>
      <c r="C42" s="1" t="s">
        <v>53</v>
      </c>
      <c r="D42" s="1" t="s">
        <v>53</v>
      </c>
      <c r="E42" s="1" t="s">
        <v>63</v>
      </c>
      <c r="F42" s="1" t="s">
        <v>65</v>
      </c>
      <c r="G42" s="1" t="s">
        <v>86</v>
      </c>
      <c r="H42" s="1" t="s">
        <v>81</v>
      </c>
      <c r="I42" s="1" t="s">
        <v>86</v>
      </c>
      <c r="J42" s="1" t="s">
        <v>57</v>
      </c>
      <c r="K42" s="1" t="s">
        <v>56</v>
      </c>
      <c r="L42" s="1" t="s">
        <v>59</v>
      </c>
      <c r="M42" s="1" t="s">
        <v>68</v>
      </c>
    </row>
    <row r="43">
      <c r="A43" s="1">
        <v>2.0</v>
      </c>
      <c r="B43" s="1" t="s">
        <v>55</v>
      </c>
      <c r="C43" s="1" t="s">
        <v>53</v>
      </c>
      <c r="D43" s="1" t="s">
        <v>60</v>
      </c>
      <c r="E43" s="1" t="s">
        <v>82</v>
      </c>
      <c r="F43" s="1" t="s">
        <v>60</v>
      </c>
      <c r="G43" s="1" t="s">
        <v>55</v>
      </c>
      <c r="H43" s="1" t="s">
        <v>82</v>
      </c>
      <c r="I43" s="1" t="s">
        <v>82</v>
      </c>
      <c r="J43" s="1" t="s">
        <v>55</v>
      </c>
      <c r="K43" s="1" t="s">
        <v>71</v>
      </c>
      <c r="L43" s="1" t="s">
        <v>63</v>
      </c>
      <c r="M43" s="1" t="s">
        <v>54</v>
      </c>
    </row>
    <row r="44">
      <c r="A44" s="1">
        <v>3.0</v>
      </c>
      <c r="B44" s="1" t="s">
        <v>65</v>
      </c>
      <c r="C44" s="1" t="s">
        <v>83</v>
      </c>
      <c r="D44" s="1" t="s">
        <v>65</v>
      </c>
      <c r="E44" s="1" t="s">
        <v>65</v>
      </c>
      <c r="F44" s="1" t="s">
        <v>54</v>
      </c>
      <c r="G44" s="1" t="s">
        <v>75</v>
      </c>
      <c r="H44" s="1" t="s">
        <v>83</v>
      </c>
      <c r="I44" s="1" t="s">
        <v>82</v>
      </c>
      <c r="J44" s="1" t="s">
        <v>75</v>
      </c>
      <c r="K44" s="1" t="s">
        <v>83</v>
      </c>
      <c r="L44" s="1" t="s">
        <v>75</v>
      </c>
      <c r="M44" s="1" t="s">
        <v>83</v>
      </c>
    </row>
    <row r="45">
      <c r="A45" s="1">
        <v>4.0</v>
      </c>
      <c r="B45" s="1"/>
      <c r="C45" s="1" t="s">
        <v>76</v>
      </c>
      <c r="D45" s="1" t="s">
        <v>56</v>
      </c>
      <c r="E45" s="1" t="s">
        <v>56</v>
      </c>
      <c r="F45" s="1" t="s">
        <v>59</v>
      </c>
      <c r="G45" s="1" t="s">
        <v>74</v>
      </c>
      <c r="H45" s="1" t="s">
        <v>56</v>
      </c>
      <c r="I45" s="1" t="s">
        <v>91</v>
      </c>
      <c r="K45" s="1"/>
      <c r="L45" s="1"/>
      <c r="M45" s="1"/>
    </row>
    <row r="46">
      <c r="A46" s="1">
        <v>5.0</v>
      </c>
      <c r="B46" s="1" t="s">
        <v>62</v>
      </c>
      <c r="C46" s="1" t="s">
        <v>86</v>
      </c>
      <c r="D46" s="1" t="s">
        <v>86</v>
      </c>
      <c r="E46" s="1" t="s">
        <v>89</v>
      </c>
      <c r="F46" s="1" t="s">
        <v>56</v>
      </c>
      <c r="G46" s="1" t="s">
        <v>89</v>
      </c>
      <c r="H46" s="1" t="s">
        <v>69</v>
      </c>
      <c r="I46" s="1" t="s">
        <v>88</v>
      </c>
      <c r="J46" s="1" t="s">
        <v>68</v>
      </c>
      <c r="K46" s="1" t="s">
        <v>56</v>
      </c>
      <c r="L46" s="1" t="s">
        <v>55</v>
      </c>
      <c r="M46" s="1" t="s">
        <v>55</v>
      </c>
    </row>
    <row r="47">
      <c r="A47" s="1">
        <v>6.0</v>
      </c>
      <c r="B47" s="1"/>
      <c r="C47" s="1" t="s">
        <v>59</v>
      </c>
      <c r="D47" s="1" t="s">
        <v>67</v>
      </c>
      <c r="E47" s="1"/>
      <c r="F47" s="1" t="s">
        <v>81</v>
      </c>
      <c r="G47" s="1"/>
      <c r="H47" s="1" t="s">
        <v>56</v>
      </c>
      <c r="I47" s="1" t="s">
        <v>56</v>
      </c>
      <c r="J47" s="1"/>
      <c r="K47" s="1"/>
      <c r="L47" s="1"/>
    </row>
    <row r="48">
      <c r="A48" s="1">
        <v>7.0</v>
      </c>
      <c r="B48" s="1" t="s">
        <v>115</v>
      </c>
      <c r="C48" s="1" t="s">
        <v>84</v>
      </c>
      <c r="D48" s="1" t="s">
        <v>116</v>
      </c>
      <c r="E48" s="1" t="s">
        <v>79</v>
      </c>
      <c r="F48" s="1" t="s">
        <v>111</v>
      </c>
      <c r="G48" s="1"/>
      <c r="H48" s="1" t="s">
        <v>94</v>
      </c>
      <c r="I48" s="1" t="s">
        <v>115</v>
      </c>
      <c r="J48" s="1"/>
      <c r="K48" s="1" t="s">
        <v>74</v>
      </c>
      <c r="L48" s="1" t="s">
        <v>74</v>
      </c>
      <c r="M48" s="1" t="s">
        <v>66</v>
      </c>
    </row>
    <row r="49">
      <c r="A49" s="1">
        <v>8.0</v>
      </c>
      <c r="B49" s="1" t="s">
        <v>67</v>
      </c>
      <c r="C49" s="1" t="s">
        <v>66</v>
      </c>
      <c r="D49" s="1" t="s">
        <v>64</v>
      </c>
      <c r="E49" s="1" t="s">
        <v>78</v>
      </c>
      <c r="F49" s="1" t="s">
        <v>67</v>
      </c>
      <c r="G49" s="1" t="s">
        <v>73</v>
      </c>
      <c r="H49" s="1" t="s">
        <v>56</v>
      </c>
      <c r="I49" s="1" t="s">
        <v>64</v>
      </c>
      <c r="J49" s="1" t="s">
        <v>56</v>
      </c>
      <c r="K49" s="1"/>
      <c r="L49" s="1" t="s">
        <v>90</v>
      </c>
      <c r="M49" s="1" t="s">
        <v>68</v>
      </c>
    </row>
    <row r="50">
      <c r="A50" s="1">
        <v>9.0</v>
      </c>
      <c r="B50" s="1" t="s">
        <v>87</v>
      </c>
      <c r="C50" s="1" t="s">
        <v>105</v>
      </c>
      <c r="D50" s="1" t="s">
        <v>78</v>
      </c>
      <c r="E50" s="1" t="s">
        <v>56</v>
      </c>
      <c r="F50" s="1" t="s">
        <v>56</v>
      </c>
      <c r="G50" s="1"/>
      <c r="H50" s="1" t="s">
        <v>56</v>
      </c>
      <c r="I50" s="1" t="s">
        <v>55</v>
      </c>
      <c r="L50" s="1" t="s">
        <v>56</v>
      </c>
      <c r="M50" s="1" t="s">
        <v>56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</row>
    <row r="2">
      <c r="A2" s="1">
        <v>0.0</v>
      </c>
      <c r="B2" s="1">
        <v>634.0</v>
      </c>
      <c r="C2" s="1">
        <v>2598.0</v>
      </c>
      <c r="D2" s="1">
        <v>1828.0</v>
      </c>
      <c r="E2" s="1">
        <v>170.0</v>
      </c>
      <c r="F2" s="1">
        <v>16.0</v>
      </c>
      <c r="G2" s="1">
        <v>53.0</v>
      </c>
      <c r="H2" s="1">
        <v>53.0</v>
      </c>
      <c r="I2" s="1">
        <v>138.0</v>
      </c>
      <c r="J2" s="1">
        <v>12.0</v>
      </c>
      <c r="K2" s="1">
        <v>32.0</v>
      </c>
      <c r="L2" s="1">
        <v>13.0</v>
      </c>
      <c r="M2" s="1">
        <v>6.0</v>
      </c>
    </row>
    <row r="3">
      <c r="A3" s="1">
        <v>1.0</v>
      </c>
      <c r="B3" s="1">
        <v>272.0</v>
      </c>
      <c r="C3" s="1">
        <v>112.0</v>
      </c>
      <c r="D3" s="1">
        <v>39.0</v>
      </c>
      <c r="E3" s="1">
        <v>808.0</v>
      </c>
      <c r="F3" s="1">
        <v>15542.0</v>
      </c>
      <c r="G3" s="1">
        <v>17.0</v>
      </c>
      <c r="H3" s="1">
        <v>15.0</v>
      </c>
      <c r="I3" s="1">
        <v>37.0</v>
      </c>
      <c r="J3" s="1">
        <v>12.0</v>
      </c>
      <c r="K3" s="1">
        <v>7.0</v>
      </c>
      <c r="L3" s="1">
        <v>5.0</v>
      </c>
      <c r="M3" s="1">
        <v>4.0</v>
      </c>
    </row>
    <row r="4">
      <c r="A4" s="1">
        <v>2.0</v>
      </c>
      <c r="B4" s="1">
        <v>1781.0</v>
      </c>
      <c r="C4" s="1">
        <v>574.0</v>
      </c>
      <c r="D4" s="1">
        <v>2306.0</v>
      </c>
      <c r="E4" s="1">
        <v>5675.0</v>
      </c>
      <c r="F4" s="1">
        <v>1632.0</v>
      </c>
      <c r="G4" s="1">
        <v>539.0</v>
      </c>
      <c r="H4" s="1">
        <v>1939.0</v>
      </c>
      <c r="I4" s="1">
        <v>1555.0</v>
      </c>
      <c r="J4" s="1">
        <v>285.0</v>
      </c>
      <c r="K4" s="1">
        <v>189.0</v>
      </c>
      <c r="L4" s="1">
        <v>68.0</v>
      </c>
      <c r="M4" s="1">
        <v>28.0</v>
      </c>
    </row>
    <row r="5">
      <c r="A5" s="1">
        <v>3.0</v>
      </c>
      <c r="B5" s="1">
        <v>18176.0</v>
      </c>
      <c r="C5" s="1">
        <v>6224.0</v>
      </c>
      <c r="D5" s="1">
        <v>15334.0</v>
      </c>
      <c r="E5" s="1">
        <v>10587.0</v>
      </c>
      <c r="F5" s="1">
        <v>690.0</v>
      </c>
      <c r="G5" s="1">
        <v>8420.0</v>
      </c>
      <c r="H5" s="1">
        <v>3395.0</v>
      </c>
      <c r="I5" s="1">
        <v>2015.0</v>
      </c>
      <c r="J5" s="1">
        <v>4623.0</v>
      </c>
      <c r="K5" s="1">
        <v>459.0</v>
      </c>
      <c r="L5" s="1">
        <v>2631.0</v>
      </c>
      <c r="M5" s="1">
        <v>442.0</v>
      </c>
    </row>
    <row r="6">
      <c r="A6" s="1">
        <v>4.0</v>
      </c>
      <c r="B6" s="1">
        <v>0.0</v>
      </c>
      <c r="C6" s="1">
        <v>9.0</v>
      </c>
      <c r="D6" s="1">
        <v>3.0</v>
      </c>
      <c r="E6" s="1">
        <v>1.0</v>
      </c>
      <c r="F6" s="1">
        <v>1.0</v>
      </c>
      <c r="G6" s="1">
        <v>0.0</v>
      </c>
      <c r="H6" s="1">
        <v>2.0</v>
      </c>
      <c r="I6" s="1">
        <v>6.0</v>
      </c>
      <c r="J6" s="1">
        <v>0.0</v>
      </c>
      <c r="K6" s="1">
        <v>1.0</v>
      </c>
      <c r="L6" s="1">
        <v>0.0</v>
      </c>
      <c r="M6" s="1">
        <v>1.0</v>
      </c>
    </row>
    <row r="7">
      <c r="A7" s="1">
        <v>5.0</v>
      </c>
      <c r="B7" s="1">
        <v>142.0</v>
      </c>
      <c r="C7" s="1">
        <v>195.0</v>
      </c>
      <c r="D7" s="1">
        <v>199.0</v>
      </c>
      <c r="E7" s="1">
        <v>38.0</v>
      </c>
      <c r="F7" s="1">
        <v>5.0</v>
      </c>
      <c r="G7" s="1">
        <v>36.0</v>
      </c>
      <c r="H7" s="1">
        <v>11.0</v>
      </c>
      <c r="I7" s="1">
        <v>33.0</v>
      </c>
      <c r="J7" s="1">
        <v>14.0</v>
      </c>
      <c r="K7" s="1">
        <v>8.0</v>
      </c>
      <c r="L7" s="1">
        <v>29.0</v>
      </c>
      <c r="M7" s="1">
        <v>8.0</v>
      </c>
    </row>
    <row r="8">
      <c r="A8" s="1">
        <v>6.0</v>
      </c>
      <c r="B8" s="1">
        <v>1.0</v>
      </c>
      <c r="C8" s="1">
        <v>13.0</v>
      </c>
      <c r="D8" s="1">
        <v>4.0</v>
      </c>
      <c r="E8" s="1">
        <v>0.0</v>
      </c>
      <c r="F8" s="1">
        <v>6.0</v>
      </c>
      <c r="G8" s="1">
        <v>0.0</v>
      </c>
      <c r="H8" s="1">
        <v>0.0</v>
      </c>
      <c r="I8" s="1">
        <v>1.0</v>
      </c>
      <c r="J8" s="1">
        <v>0.0</v>
      </c>
      <c r="K8" s="1">
        <v>0.0</v>
      </c>
      <c r="L8" s="1">
        <v>0.0</v>
      </c>
      <c r="M8" s="1">
        <v>0.0</v>
      </c>
    </row>
    <row r="9">
      <c r="A9" s="1">
        <v>7.0</v>
      </c>
      <c r="B9" s="1">
        <v>16.0</v>
      </c>
      <c r="C9" s="1">
        <v>60.0</v>
      </c>
      <c r="D9" s="1">
        <v>12.0</v>
      </c>
      <c r="E9" s="1">
        <v>7.0</v>
      </c>
      <c r="F9" s="1">
        <v>34.0</v>
      </c>
      <c r="G9" s="1">
        <v>1.0</v>
      </c>
      <c r="H9" s="1">
        <v>4.0</v>
      </c>
      <c r="I9" s="1">
        <v>32.0</v>
      </c>
      <c r="J9" s="1">
        <v>1.0</v>
      </c>
      <c r="K9" s="1">
        <v>3.0</v>
      </c>
      <c r="L9" s="1">
        <v>1.0</v>
      </c>
      <c r="M9" s="1">
        <v>5.0</v>
      </c>
    </row>
    <row r="10">
      <c r="A10" s="1">
        <v>8.0</v>
      </c>
      <c r="B10" s="1">
        <v>8.0</v>
      </c>
      <c r="C10" s="1">
        <v>14.0</v>
      </c>
      <c r="D10" s="1">
        <v>22.0</v>
      </c>
      <c r="E10" s="1">
        <v>32.0</v>
      </c>
      <c r="F10" s="1">
        <v>3.0</v>
      </c>
      <c r="G10" s="1">
        <v>1.0</v>
      </c>
      <c r="H10" s="1">
        <v>1.0</v>
      </c>
      <c r="I10" s="1">
        <v>28.0</v>
      </c>
      <c r="J10" s="1">
        <v>1.0</v>
      </c>
      <c r="K10" s="1">
        <v>0.0</v>
      </c>
      <c r="L10" s="1">
        <v>3.0</v>
      </c>
      <c r="M10" s="1">
        <v>2.0</v>
      </c>
    </row>
    <row r="11">
      <c r="A11" s="1">
        <v>9.0</v>
      </c>
      <c r="B11" s="1">
        <v>4.0</v>
      </c>
      <c r="C11" s="1">
        <v>19.0</v>
      </c>
      <c r="D11" s="1">
        <v>27.0</v>
      </c>
      <c r="E11" s="1">
        <v>1.0</v>
      </c>
      <c r="F11" s="1">
        <v>1.0</v>
      </c>
      <c r="G11" s="1">
        <v>0.0</v>
      </c>
      <c r="H11" s="1">
        <v>0.0</v>
      </c>
      <c r="I11" s="1">
        <v>11.0</v>
      </c>
      <c r="J11" s="1">
        <v>0.0</v>
      </c>
      <c r="K11" s="1">
        <v>0.0</v>
      </c>
      <c r="L11" s="1">
        <v>0.0</v>
      </c>
      <c r="M11" s="1">
        <v>4.0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  <c r="M20" s="1">
        <v>11.0</v>
      </c>
    </row>
    <row r="21">
      <c r="A21" s="1">
        <v>0.0</v>
      </c>
      <c r="B21" s="1" t="str">
        <f t="shared" ref="B21:M21" si="1">LEFT(B41,4)</f>
        <v>0.93</v>
      </c>
      <c r="C21" s="1" t="str">
        <f t="shared" si="1"/>
        <v>0.97</v>
      </c>
      <c r="D21" s="1" t="str">
        <f t="shared" si="1"/>
        <v>0.94</v>
      </c>
      <c r="E21" s="1" t="str">
        <f t="shared" si="1"/>
        <v>0.91</v>
      </c>
      <c r="F21" s="1" t="str">
        <f t="shared" si="1"/>
        <v>0.69</v>
      </c>
      <c r="G21" s="1" t="str">
        <f t="shared" si="1"/>
        <v>0.91</v>
      </c>
      <c r="H21" s="1" t="str">
        <f t="shared" si="1"/>
        <v>0.87</v>
      </c>
      <c r="I21" s="1" t="str">
        <f t="shared" si="1"/>
        <v>0.91</v>
      </c>
      <c r="J21" s="1" t="str">
        <f t="shared" si="1"/>
        <v>0.92</v>
      </c>
      <c r="K21" s="1" t="str">
        <f t="shared" si="1"/>
        <v>0.97</v>
      </c>
      <c r="L21" s="1" t="str">
        <f t="shared" si="1"/>
        <v>0.69</v>
      </c>
      <c r="M21" s="1" t="str">
        <f t="shared" si="1"/>
        <v>0.67</v>
      </c>
    </row>
    <row r="22">
      <c r="A22" s="1">
        <v>1.0</v>
      </c>
      <c r="B22" s="1" t="str">
        <f t="shared" ref="B22:M22" si="2">LEFT(B42,4)</f>
        <v>0.89</v>
      </c>
      <c r="C22" s="1" t="str">
        <f t="shared" si="2"/>
        <v>0.89</v>
      </c>
      <c r="D22" s="1" t="str">
        <f t="shared" si="2"/>
        <v>0.92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0.82</v>
      </c>
      <c r="H22" s="1" t="str">
        <f t="shared" si="2"/>
        <v>0.80</v>
      </c>
      <c r="I22" s="1" t="str">
        <f t="shared" si="2"/>
        <v>0.95</v>
      </c>
      <c r="J22" s="1" t="str">
        <f t="shared" si="2"/>
        <v>0.83</v>
      </c>
      <c r="K22" s="1" t="str">
        <f t="shared" si="2"/>
        <v>1.00</v>
      </c>
      <c r="L22" s="1" t="str">
        <f t="shared" si="2"/>
        <v>0.80</v>
      </c>
      <c r="M22" s="1" t="str">
        <f t="shared" si="2"/>
        <v>0.75</v>
      </c>
    </row>
    <row r="23">
      <c r="A23" s="1">
        <v>2.0</v>
      </c>
      <c r="B23" s="1" t="str">
        <f t="shared" ref="B23:M23" si="3">LEFT(B43,4)</f>
        <v>0.91</v>
      </c>
      <c r="C23" s="1" t="str">
        <f t="shared" si="3"/>
        <v>0.90</v>
      </c>
      <c r="D23" s="1" t="str">
        <f t="shared" si="3"/>
        <v>0.94</v>
      </c>
      <c r="E23" s="1" t="str">
        <f t="shared" si="3"/>
        <v>0.96</v>
      </c>
      <c r="F23" s="1" t="str">
        <f t="shared" si="3"/>
        <v>0.90</v>
      </c>
      <c r="G23" s="1" t="str">
        <f t="shared" si="3"/>
        <v>0.94</v>
      </c>
      <c r="H23" s="1" t="str">
        <f t="shared" si="3"/>
        <v>0.96</v>
      </c>
      <c r="I23" s="1" t="str">
        <f t="shared" si="3"/>
        <v>0.96</v>
      </c>
      <c r="J23" s="1" t="str">
        <f t="shared" si="3"/>
        <v>0.92</v>
      </c>
      <c r="K23" s="1" t="str">
        <f t="shared" si="3"/>
        <v>0.96</v>
      </c>
      <c r="L23" s="1" t="str">
        <f t="shared" si="3"/>
        <v>0.91</v>
      </c>
      <c r="M23" s="1" t="str">
        <f t="shared" si="3"/>
        <v>0.86</v>
      </c>
    </row>
    <row r="24">
      <c r="A24" s="1">
        <v>3.0</v>
      </c>
      <c r="B24" s="1" t="str">
        <f t="shared" ref="B24:M24" si="4">LEFT(B44,4)</f>
        <v>0.98</v>
      </c>
      <c r="C24" s="1" t="str">
        <f t="shared" si="4"/>
        <v>0.97</v>
      </c>
      <c r="D24" s="1" t="str">
        <f t="shared" si="4"/>
        <v>0.98</v>
      </c>
      <c r="E24" s="1" t="str">
        <f t="shared" si="4"/>
        <v>0.98</v>
      </c>
      <c r="F24" s="1" t="str">
        <f t="shared" si="4"/>
        <v>0.91</v>
      </c>
      <c r="G24" s="1" t="str">
        <f t="shared" si="4"/>
        <v>0.99</v>
      </c>
      <c r="H24" s="1" t="str">
        <f t="shared" si="4"/>
        <v>0.98</v>
      </c>
      <c r="I24" s="1" t="str">
        <f t="shared" si="4"/>
        <v>0.97</v>
      </c>
      <c r="J24" s="1" t="str">
        <f t="shared" si="4"/>
        <v>0.99</v>
      </c>
      <c r="K24" s="1" t="str">
        <f t="shared" si="4"/>
        <v>0.97</v>
      </c>
      <c r="L24" s="1" t="str">
        <f t="shared" si="4"/>
        <v>0.99</v>
      </c>
      <c r="M24" s="1" t="str">
        <f t="shared" si="4"/>
        <v>0.99</v>
      </c>
    </row>
    <row r="25">
      <c r="A25" s="1">
        <v>4.0</v>
      </c>
      <c r="B25" s="1" t="str">
        <f t="shared" ref="B25:M25" si="5">LEFT(B45,4)</f>
        <v/>
      </c>
      <c r="C25" s="1" t="str">
        <f t="shared" si="5"/>
        <v>1.00</v>
      </c>
      <c r="D25" s="1" t="str">
        <f t="shared" si="5"/>
        <v>1.00</v>
      </c>
      <c r="E25" s="1" t="str">
        <f t="shared" si="5"/>
        <v>0.00</v>
      </c>
      <c r="F25" s="1" t="str">
        <f t="shared" si="5"/>
        <v>1.00</v>
      </c>
      <c r="G25" s="1" t="str">
        <f t="shared" si="5"/>
        <v/>
      </c>
      <c r="H25" s="1" t="str">
        <f t="shared" si="5"/>
        <v>0.50</v>
      </c>
      <c r="I25" s="1" t="str">
        <f t="shared" si="5"/>
        <v>1.00</v>
      </c>
      <c r="J25" s="1" t="str">
        <f t="shared" si="5"/>
        <v/>
      </c>
      <c r="K25" s="1" t="str">
        <f t="shared" si="5"/>
        <v>1.00</v>
      </c>
      <c r="L25" s="1" t="str">
        <f t="shared" si="5"/>
        <v/>
      </c>
      <c r="M25" s="1" t="str">
        <f t="shared" si="5"/>
        <v>1.00</v>
      </c>
    </row>
    <row r="26">
      <c r="A26" s="1">
        <v>5.0</v>
      </c>
      <c r="B26" s="1" t="str">
        <f t="shared" ref="B26:M26" si="6">LEFT(B46,4)</f>
        <v>0.83</v>
      </c>
      <c r="C26" s="1" t="str">
        <f t="shared" si="6"/>
        <v>0.79</v>
      </c>
      <c r="D26" s="1" t="str">
        <f t="shared" si="6"/>
        <v>0.76</v>
      </c>
      <c r="E26" s="1" t="str">
        <f t="shared" si="6"/>
        <v>0.76</v>
      </c>
      <c r="F26" s="1" t="str">
        <f t="shared" si="6"/>
        <v>0.80</v>
      </c>
      <c r="G26" s="1" t="str">
        <f t="shared" si="6"/>
        <v>0.83</v>
      </c>
      <c r="H26" s="1" t="str">
        <f t="shared" si="6"/>
        <v>0.73</v>
      </c>
      <c r="I26" s="1" t="str">
        <f t="shared" si="6"/>
        <v>0.79</v>
      </c>
      <c r="J26" s="1" t="str">
        <f t="shared" si="6"/>
        <v>0.79</v>
      </c>
      <c r="K26" s="1" t="str">
        <f t="shared" si="6"/>
        <v>0.75</v>
      </c>
      <c r="L26" s="1" t="str">
        <f t="shared" si="6"/>
        <v>0.66</v>
      </c>
      <c r="M26" s="1" t="str">
        <f t="shared" si="6"/>
        <v>0.75</v>
      </c>
    </row>
    <row r="27">
      <c r="A27" s="1">
        <v>6.0</v>
      </c>
      <c r="B27" s="1" t="str">
        <f t="shared" ref="B27:M27" si="7">LEFT(B47,4)</f>
        <v>0.00</v>
      </c>
      <c r="C27" s="1" t="str">
        <f t="shared" si="7"/>
        <v>0.85</v>
      </c>
      <c r="D27" s="1" t="str">
        <f t="shared" si="7"/>
        <v>0.50</v>
      </c>
      <c r="E27" s="1" t="str">
        <f t="shared" si="7"/>
        <v/>
      </c>
      <c r="F27" s="1" t="str">
        <f t="shared" si="7"/>
        <v>0.50</v>
      </c>
      <c r="G27" s="1" t="str">
        <f t="shared" si="7"/>
        <v/>
      </c>
      <c r="H27" s="1" t="str">
        <f t="shared" si="7"/>
        <v/>
      </c>
      <c r="I27" s="1" t="str">
        <f t="shared" si="7"/>
        <v>0.00</v>
      </c>
      <c r="J27" s="1" t="str">
        <f t="shared" si="7"/>
        <v/>
      </c>
      <c r="K27" s="1" t="str">
        <f t="shared" si="7"/>
        <v/>
      </c>
      <c r="L27" s="1" t="str">
        <f t="shared" si="7"/>
        <v/>
      </c>
      <c r="M27" s="1" t="str">
        <f t="shared" si="7"/>
        <v/>
      </c>
    </row>
    <row r="28">
      <c r="A28" s="1">
        <v>7.0</v>
      </c>
      <c r="B28" s="1" t="str">
        <f t="shared" ref="B28:M28" si="8">LEFT(B48,4)</f>
        <v>0.69</v>
      </c>
      <c r="C28" s="1" t="str">
        <f t="shared" si="8"/>
        <v>0.68</v>
      </c>
      <c r="D28" s="1" t="str">
        <f t="shared" si="8"/>
        <v>0.42</v>
      </c>
      <c r="E28" s="1" t="str">
        <f t="shared" si="8"/>
        <v>0.57</v>
      </c>
      <c r="F28" s="1" t="str">
        <f t="shared" si="8"/>
        <v>0.68</v>
      </c>
      <c r="G28" s="1" t="str">
        <f t="shared" si="8"/>
        <v>0.00</v>
      </c>
      <c r="H28" s="1" t="str">
        <f t="shared" si="8"/>
        <v>0.25</v>
      </c>
      <c r="I28" s="1" t="str">
        <f t="shared" si="8"/>
        <v>0.75</v>
      </c>
      <c r="J28" s="1" t="str">
        <f t="shared" si="8"/>
        <v>1.00</v>
      </c>
      <c r="K28" s="1" t="str">
        <f t="shared" si="8"/>
        <v>1.00</v>
      </c>
      <c r="L28" s="1" t="str">
        <f t="shared" si="8"/>
        <v>1.00</v>
      </c>
      <c r="M28" s="1" t="str">
        <f t="shared" si="8"/>
        <v>0.80</v>
      </c>
    </row>
    <row r="29">
      <c r="A29" s="1">
        <v>8.0</v>
      </c>
      <c r="B29" s="1" t="str">
        <f t="shared" ref="B29:M29" si="9">LEFT(B49,4)</f>
        <v>0.88</v>
      </c>
      <c r="C29" s="1" t="str">
        <f t="shared" si="9"/>
        <v>0.71</v>
      </c>
      <c r="D29" s="1" t="str">
        <f t="shared" si="9"/>
        <v>0.55</v>
      </c>
      <c r="E29" s="1" t="str">
        <f t="shared" si="9"/>
        <v>0.84</v>
      </c>
      <c r="F29" s="1" t="str">
        <f t="shared" si="9"/>
        <v>0.67</v>
      </c>
      <c r="G29" s="1" t="str">
        <f t="shared" si="9"/>
        <v>1.00</v>
      </c>
      <c r="H29" s="1" t="str">
        <f t="shared" si="9"/>
        <v>0.00</v>
      </c>
      <c r="I29" s="1" t="str">
        <f t="shared" si="9"/>
        <v>0.75</v>
      </c>
      <c r="J29" s="1" t="str">
        <f t="shared" si="9"/>
        <v>0.00</v>
      </c>
      <c r="K29" s="1" t="str">
        <f t="shared" si="9"/>
        <v/>
      </c>
      <c r="L29" s="1" t="str">
        <f t="shared" si="9"/>
        <v>1.00</v>
      </c>
      <c r="M29" s="1" t="str">
        <f t="shared" si="9"/>
        <v>0.00</v>
      </c>
    </row>
    <row r="30">
      <c r="A30" s="1">
        <v>9.0</v>
      </c>
      <c r="B30" s="1" t="str">
        <f t="shared" ref="B30:M30" si="10">LEFT(B50,4)</f>
        <v>0.75</v>
      </c>
      <c r="C30" s="1" t="str">
        <f t="shared" si="10"/>
        <v>0.68</v>
      </c>
      <c r="D30" s="1" t="str">
        <f t="shared" si="10"/>
        <v>0.74</v>
      </c>
      <c r="E30" s="1" t="str">
        <f t="shared" si="10"/>
        <v>0.00</v>
      </c>
      <c r="F30" s="1" t="str">
        <f t="shared" si="10"/>
        <v>1.00</v>
      </c>
      <c r="G30" s="1" t="str">
        <f t="shared" si="10"/>
        <v/>
      </c>
      <c r="H30" s="1" t="str">
        <f t="shared" si="10"/>
        <v/>
      </c>
      <c r="I30" s="1" t="str">
        <f t="shared" si="10"/>
        <v>0.82</v>
      </c>
      <c r="J30" s="1" t="str">
        <f t="shared" si="10"/>
        <v/>
      </c>
      <c r="K30" s="1" t="str">
        <f t="shared" si="10"/>
        <v/>
      </c>
      <c r="L30" s="1" t="str">
        <f t="shared" si="10"/>
        <v/>
      </c>
      <c r="M30" s="1" t="str">
        <f t="shared" si="10"/>
        <v>1.00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  <c r="M40" s="1">
        <v>11.0</v>
      </c>
    </row>
    <row r="41">
      <c r="A41" s="1">
        <v>0.0</v>
      </c>
      <c r="B41" s="1" t="s">
        <v>60</v>
      </c>
      <c r="C41" s="1" t="s">
        <v>83</v>
      </c>
      <c r="D41" s="1" t="s">
        <v>76</v>
      </c>
      <c r="E41" s="1" t="s">
        <v>54</v>
      </c>
      <c r="F41" s="1" t="s">
        <v>91</v>
      </c>
      <c r="G41" s="1" t="s">
        <v>54</v>
      </c>
      <c r="H41" s="1" t="s">
        <v>53</v>
      </c>
      <c r="I41" s="1" t="s">
        <v>54</v>
      </c>
      <c r="J41" s="1" t="s">
        <v>55</v>
      </c>
      <c r="K41" s="1" t="s">
        <v>83</v>
      </c>
      <c r="L41" s="1" t="s">
        <v>91</v>
      </c>
      <c r="M41" s="1" t="s">
        <v>68</v>
      </c>
    </row>
    <row r="42">
      <c r="A42" s="1">
        <v>1.0</v>
      </c>
      <c r="B42" s="1" t="s">
        <v>61</v>
      </c>
      <c r="C42" s="1" t="s">
        <v>61</v>
      </c>
      <c r="D42" s="1" t="s">
        <v>55</v>
      </c>
      <c r="E42" s="1" t="s">
        <v>54</v>
      </c>
      <c r="F42" s="1" t="s">
        <v>65</v>
      </c>
      <c r="G42" s="1" t="s">
        <v>79</v>
      </c>
      <c r="H42" s="1" t="s">
        <v>59</v>
      </c>
      <c r="I42" s="1" t="s">
        <v>71</v>
      </c>
      <c r="J42" s="1" t="s">
        <v>64</v>
      </c>
      <c r="K42" s="1" t="s">
        <v>56</v>
      </c>
      <c r="L42" s="1" t="s">
        <v>59</v>
      </c>
      <c r="M42" s="1" t="s">
        <v>67</v>
      </c>
    </row>
    <row r="43">
      <c r="A43" s="1">
        <v>2.0</v>
      </c>
      <c r="B43" s="1" t="s">
        <v>54</v>
      </c>
      <c r="C43" s="1" t="s">
        <v>63</v>
      </c>
      <c r="D43" s="1" t="s">
        <v>76</v>
      </c>
      <c r="E43" s="1" t="s">
        <v>82</v>
      </c>
      <c r="F43" s="1" t="s">
        <v>63</v>
      </c>
      <c r="G43" s="1" t="s">
        <v>76</v>
      </c>
      <c r="H43" s="1" t="s">
        <v>82</v>
      </c>
      <c r="I43" s="1" t="s">
        <v>82</v>
      </c>
      <c r="J43" s="1" t="s">
        <v>55</v>
      </c>
      <c r="K43" s="1" t="s">
        <v>82</v>
      </c>
      <c r="L43" s="1" t="s">
        <v>54</v>
      </c>
      <c r="M43" s="1" t="s">
        <v>58</v>
      </c>
    </row>
    <row r="44">
      <c r="A44" s="1">
        <v>3.0</v>
      </c>
      <c r="B44" s="1" t="s">
        <v>65</v>
      </c>
      <c r="C44" s="1" t="s">
        <v>83</v>
      </c>
      <c r="D44" s="1" t="s">
        <v>65</v>
      </c>
      <c r="E44" s="1" t="s">
        <v>65</v>
      </c>
      <c r="F44" s="1" t="s">
        <v>54</v>
      </c>
      <c r="G44" s="1" t="s">
        <v>75</v>
      </c>
      <c r="H44" s="1" t="s">
        <v>65</v>
      </c>
      <c r="I44" s="1" t="s">
        <v>83</v>
      </c>
      <c r="J44" s="1" t="s">
        <v>75</v>
      </c>
      <c r="K44" s="1" t="s">
        <v>83</v>
      </c>
      <c r="L44" s="1" t="s">
        <v>75</v>
      </c>
      <c r="M44" s="1" t="s">
        <v>75</v>
      </c>
    </row>
    <row r="45">
      <c r="A45" s="1">
        <v>4.0</v>
      </c>
      <c r="B45" s="1"/>
      <c r="C45" s="1" t="s">
        <v>56</v>
      </c>
      <c r="D45" s="1" t="s">
        <v>56</v>
      </c>
      <c r="E45" s="1" t="s">
        <v>74</v>
      </c>
      <c r="F45" s="1" t="s">
        <v>56</v>
      </c>
      <c r="G45" s="1"/>
      <c r="H45" s="1" t="s">
        <v>73</v>
      </c>
      <c r="I45" s="1" t="s">
        <v>56</v>
      </c>
      <c r="J45" s="1"/>
      <c r="K45" s="1" t="s">
        <v>56</v>
      </c>
      <c r="L45" s="1"/>
      <c r="M45" s="1" t="s">
        <v>56</v>
      </c>
    </row>
    <row r="46">
      <c r="A46" s="1">
        <v>5.0</v>
      </c>
      <c r="B46" s="1" t="s">
        <v>64</v>
      </c>
      <c r="C46" s="1" t="s">
        <v>78</v>
      </c>
      <c r="D46" s="1" t="s">
        <v>62</v>
      </c>
      <c r="E46" s="1" t="s">
        <v>62</v>
      </c>
      <c r="F46" s="1" t="s">
        <v>59</v>
      </c>
      <c r="G46" s="1" t="s">
        <v>64</v>
      </c>
      <c r="H46" s="1" t="s">
        <v>72</v>
      </c>
      <c r="I46" s="1" t="s">
        <v>78</v>
      </c>
      <c r="J46" s="1" t="s">
        <v>78</v>
      </c>
      <c r="K46" s="1" t="s">
        <v>67</v>
      </c>
      <c r="L46" s="1" t="s">
        <v>115</v>
      </c>
      <c r="M46" s="1" t="s">
        <v>67</v>
      </c>
    </row>
    <row r="47">
      <c r="A47" s="1">
        <v>6.0</v>
      </c>
      <c r="B47" s="1" t="s">
        <v>74</v>
      </c>
      <c r="C47" s="1" t="s">
        <v>69</v>
      </c>
      <c r="D47" s="1" t="s">
        <v>73</v>
      </c>
      <c r="E47" s="1"/>
      <c r="F47" s="1" t="s">
        <v>73</v>
      </c>
      <c r="G47" s="1"/>
      <c r="H47" s="1"/>
      <c r="I47" s="1" t="s">
        <v>74</v>
      </c>
      <c r="L47" s="1"/>
    </row>
    <row r="48">
      <c r="A48" s="1">
        <v>7.0</v>
      </c>
      <c r="B48" s="1" t="s">
        <v>91</v>
      </c>
      <c r="C48" s="1" t="s">
        <v>105</v>
      </c>
      <c r="D48" s="1" t="s">
        <v>116</v>
      </c>
      <c r="E48" s="1" t="s">
        <v>88</v>
      </c>
      <c r="F48" s="1" t="s">
        <v>105</v>
      </c>
      <c r="G48" s="1" t="s">
        <v>74</v>
      </c>
      <c r="H48" s="1" t="s">
        <v>95</v>
      </c>
      <c r="I48" s="1" t="s">
        <v>67</v>
      </c>
      <c r="J48" s="1" t="s">
        <v>56</v>
      </c>
      <c r="K48" s="1" t="s">
        <v>56</v>
      </c>
      <c r="L48" s="1" t="s">
        <v>56</v>
      </c>
      <c r="M48" s="1" t="s">
        <v>59</v>
      </c>
    </row>
    <row r="49">
      <c r="A49" s="1">
        <v>8.0</v>
      </c>
      <c r="B49" s="1" t="s">
        <v>81</v>
      </c>
      <c r="C49" s="1" t="s">
        <v>66</v>
      </c>
      <c r="D49" s="1" t="s">
        <v>111</v>
      </c>
      <c r="E49" s="1" t="s">
        <v>70</v>
      </c>
      <c r="F49" s="1" t="s">
        <v>68</v>
      </c>
      <c r="G49" s="1" t="s">
        <v>56</v>
      </c>
      <c r="H49" s="1" t="s">
        <v>74</v>
      </c>
      <c r="I49" s="1" t="s">
        <v>67</v>
      </c>
      <c r="J49" s="1" t="s">
        <v>74</v>
      </c>
      <c r="K49" s="1"/>
      <c r="L49" s="1" t="s">
        <v>56</v>
      </c>
      <c r="M49" s="1" t="s">
        <v>74</v>
      </c>
    </row>
    <row r="50">
      <c r="A50" s="1">
        <v>9.0</v>
      </c>
      <c r="B50" s="1" t="s">
        <v>67</v>
      </c>
      <c r="C50" s="1" t="s">
        <v>105</v>
      </c>
      <c r="D50" s="1" t="s">
        <v>80</v>
      </c>
      <c r="E50" s="1" t="s">
        <v>74</v>
      </c>
      <c r="F50" s="1" t="s">
        <v>56</v>
      </c>
      <c r="G50" s="1"/>
      <c r="H50" s="1"/>
      <c r="I50" s="1" t="s">
        <v>79</v>
      </c>
      <c r="L50" s="1"/>
      <c r="M50" s="1" t="s">
        <v>56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1466.0</v>
      </c>
      <c r="C2" s="1">
        <v>3660.0</v>
      </c>
      <c r="D2" s="1">
        <v>2470.0</v>
      </c>
      <c r="E2" s="1">
        <v>281.0</v>
      </c>
      <c r="F2" s="1">
        <v>18.0</v>
      </c>
      <c r="G2" s="1">
        <v>84.0</v>
      </c>
      <c r="H2" s="1">
        <v>70.0</v>
      </c>
      <c r="I2" s="1">
        <v>124.0</v>
      </c>
      <c r="J2" s="1">
        <v>22.0</v>
      </c>
      <c r="K2" s="1">
        <v>8.0</v>
      </c>
      <c r="L2" s="1">
        <v>4.0</v>
      </c>
    </row>
    <row r="3">
      <c r="A3" s="1">
        <v>1.0</v>
      </c>
      <c r="B3" s="1">
        <v>428.0</v>
      </c>
      <c r="C3" s="1">
        <v>208.0</v>
      </c>
      <c r="D3" s="1">
        <v>68.0</v>
      </c>
      <c r="E3" s="1">
        <v>1124.0</v>
      </c>
      <c r="F3" s="1">
        <v>15701.0</v>
      </c>
      <c r="G3" s="1">
        <v>38.0</v>
      </c>
      <c r="H3" s="1">
        <v>13.0</v>
      </c>
      <c r="I3" s="1">
        <v>41.0</v>
      </c>
      <c r="J3" s="1">
        <v>29.0</v>
      </c>
      <c r="K3" s="1">
        <v>4.0</v>
      </c>
      <c r="L3" s="1">
        <v>0.0</v>
      </c>
    </row>
    <row r="4">
      <c r="A4" s="1">
        <v>2.0</v>
      </c>
      <c r="B4" s="1">
        <v>3624.0</v>
      </c>
      <c r="C4" s="1">
        <v>1079.0</v>
      </c>
      <c r="D4" s="1">
        <v>6424.0</v>
      </c>
      <c r="E4" s="1">
        <v>7186.0</v>
      </c>
      <c r="F4" s="1">
        <v>2436.0</v>
      </c>
      <c r="G4" s="1">
        <v>1688.0</v>
      </c>
      <c r="H4" s="1">
        <v>3849.0</v>
      </c>
      <c r="I4" s="1">
        <v>2476.0</v>
      </c>
      <c r="J4" s="1">
        <v>736.0</v>
      </c>
      <c r="K4" s="1">
        <v>140.0</v>
      </c>
      <c r="L4" s="1">
        <v>16.0</v>
      </c>
    </row>
    <row r="5">
      <c r="A5" s="1">
        <v>3.0</v>
      </c>
      <c r="B5" s="1">
        <v>15081.0</v>
      </c>
      <c r="C5" s="1">
        <v>4503.0</v>
      </c>
      <c r="D5" s="1">
        <v>11196.0</v>
      </c>
      <c r="E5" s="1">
        <v>8929.0</v>
      </c>
      <c r="F5" s="1">
        <v>855.0</v>
      </c>
      <c r="G5" s="1">
        <v>5997.0</v>
      </c>
      <c r="H5" s="1">
        <v>1856.0</v>
      </c>
      <c r="I5" s="1">
        <v>1074.0</v>
      </c>
      <c r="J5" s="1">
        <v>2644.0</v>
      </c>
      <c r="K5" s="1">
        <v>96.0</v>
      </c>
      <c r="L5" s="1">
        <v>383.0</v>
      </c>
    </row>
    <row r="6">
      <c r="A6" s="1">
        <v>4.0</v>
      </c>
      <c r="B6" s="1">
        <v>1.0</v>
      </c>
      <c r="C6" s="1">
        <v>9.0</v>
      </c>
      <c r="D6" s="1">
        <v>1.0</v>
      </c>
      <c r="E6" s="1">
        <v>1.0</v>
      </c>
      <c r="F6" s="1">
        <v>0.0</v>
      </c>
      <c r="G6" s="1">
        <v>0.0</v>
      </c>
      <c r="H6" s="1">
        <v>0.0</v>
      </c>
      <c r="I6" s="1">
        <v>9.0</v>
      </c>
      <c r="J6" s="1">
        <v>0.0</v>
      </c>
      <c r="K6" s="1">
        <v>0.0</v>
      </c>
      <c r="L6" s="1">
        <v>0.0</v>
      </c>
    </row>
    <row r="7">
      <c r="A7" s="1">
        <v>5.0</v>
      </c>
      <c r="B7" s="1">
        <v>296.0</v>
      </c>
      <c r="C7" s="1">
        <v>256.0</v>
      </c>
      <c r="D7" s="1">
        <v>199.0</v>
      </c>
      <c r="E7" s="1">
        <v>94.0</v>
      </c>
      <c r="F7" s="1">
        <v>6.0</v>
      </c>
      <c r="G7" s="1">
        <v>55.0</v>
      </c>
      <c r="H7" s="1">
        <v>9.0</v>
      </c>
      <c r="I7" s="1">
        <v>18.0</v>
      </c>
      <c r="J7" s="1">
        <v>9.0</v>
      </c>
      <c r="K7" s="1">
        <v>4.0</v>
      </c>
      <c r="L7" s="1">
        <v>4.0</v>
      </c>
    </row>
    <row r="8">
      <c r="A8" s="1">
        <v>6.0</v>
      </c>
      <c r="B8" s="1">
        <v>4.0</v>
      </c>
      <c r="C8" s="1">
        <v>23.0</v>
      </c>
      <c r="D8" s="1">
        <v>4.0</v>
      </c>
      <c r="E8" s="1">
        <v>2.0</v>
      </c>
      <c r="F8" s="1">
        <v>18.0</v>
      </c>
      <c r="G8" s="1">
        <v>0.0</v>
      </c>
      <c r="H8" s="1">
        <v>0.0</v>
      </c>
      <c r="I8" s="1">
        <v>0.0</v>
      </c>
      <c r="J8" s="1">
        <v>1.0</v>
      </c>
      <c r="K8" s="1">
        <v>0.0</v>
      </c>
      <c r="L8" s="1">
        <v>0.0</v>
      </c>
    </row>
    <row r="9">
      <c r="A9" s="1">
        <v>7.0</v>
      </c>
      <c r="B9" s="1">
        <v>52.0</v>
      </c>
      <c r="C9" s="1">
        <v>45.0</v>
      </c>
      <c r="D9" s="1">
        <v>36.0</v>
      </c>
      <c r="E9" s="1">
        <v>16.0</v>
      </c>
      <c r="F9" s="1">
        <v>84.0</v>
      </c>
      <c r="G9" s="1">
        <v>1.0</v>
      </c>
      <c r="H9" s="1">
        <v>9.0</v>
      </c>
      <c r="I9" s="1">
        <v>34.0</v>
      </c>
      <c r="J9" s="1">
        <v>2.0</v>
      </c>
      <c r="K9" s="1">
        <v>1.0</v>
      </c>
      <c r="L9" s="1">
        <v>0.0</v>
      </c>
    </row>
    <row r="10">
      <c r="A10" s="1">
        <v>8.0</v>
      </c>
      <c r="B10" s="1">
        <v>12.0</v>
      </c>
      <c r="C10" s="1">
        <v>13.0</v>
      </c>
      <c r="D10" s="1">
        <v>31.0</v>
      </c>
      <c r="E10" s="1">
        <v>32.0</v>
      </c>
      <c r="F10" s="1">
        <v>5.0</v>
      </c>
      <c r="G10" s="1">
        <v>0.0</v>
      </c>
      <c r="H10" s="1">
        <v>6.0</v>
      </c>
      <c r="I10" s="1">
        <v>14.0</v>
      </c>
      <c r="J10" s="1">
        <v>0.0</v>
      </c>
      <c r="K10" s="1">
        <v>0.0</v>
      </c>
      <c r="L10" s="1">
        <v>0.0</v>
      </c>
    </row>
    <row r="11">
      <c r="A11" s="1">
        <v>9.0</v>
      </c>
      <c r="B11" s="1">
        <v>5.0</v>
      </c>
      <c r="C11" s="1">
        <v>27.0</v>
      </c>
      <c r="D11" s="1">
        <v>26.0</v>
      </c>
      <c r="E11" s="1">
        <v>1.0</v>
      </c>
      <c r="F11" s="1">
        <v>2.0</v>
      </c>
      <c r="G11" s="1">
        <v>0.0</v>
      </c>
      <c r="H11" s="1">
        <v>1.0</v>
      </c>
      <c r="I11" s="1">
        <v>7.0</v>
      </c>
      <c r="J11" s="1">
        <v>0.0</v>
      </c>
      <c r="K11" s="1">
        <v>0.0</v>
      </c>
      <c r="L11" s="1">
        <v>1.0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M21" si="1">LEFT(B41,4)</f>
        <v>0.94</v>
      </c>
      <c r="C21" s="1" t="str">
        <f t="shared" si="1"/>
        <v>0.97</v>
      </c>
      <c r="D21" s="1" t="str">
        <f t="shared" si="1"/>
        <v>0.96</v>
      </c>
      <c r="E21" s="1" t="str">
        <f t="shared" si="1"/>
        <v>0.92</v>
      </c>
      <c r="F21" s="1" t="str">
        <f t="shared" si="1"/>
        <v>0.83</v>
      </c>
      <c r="G21" s="1" t="str">
        <f t="shared" si="1"/>
        <v>0.92</v>
      </c>
      <c r="H21" s="1" t="str">
        <f t="shared" si="1"/>
        <v>0.80</v>
      </c>
      <c r="I21" s="1" t="str">
        <f t="shared" si="1"/>
        <v>0.97</v>
      </c>
      <c r="J21" s="1" t="str">
        <f t="shared" si="1"/>
        <v>0.91</v>
      </c>
      <c r="K21" s="1" t="str">
        <f t="shared" si="1"/>
        <v>0.88</v>
      </c>
      <c r="L21" s="1" t="str">
        <f t="shared" si="1"/>
        <v>1.00</v>
      </c>
      <c r="M21" s="1" t="str">
        <f t="shared" si="1"/>
        <v/>
      </c>
    </row>
    <row r="22">
      <c r="A22" s="1">
        <v>1.0</v>
      </c>
      <c r="B22" s="1" t="str">
        <f t="shared" ref="B22:M22" si="2">LEFT(B42,4)</f>
        <v>0.88</v>
      </c>
      <c r="C22" s="1" t="str">
        <f t="shared" si="2"/>
        <v>0.89</v>
      </c>
      <c r="D22" s="1" t="str">
        <f t="shared" si="2"/>
        <v>0.78</v>
      </c>
      <c r="E22" s="1" t="str">
        <f t="shared" si="2"/>
        <v>0.91</v>
      </c>
      <c r="F22" s="1" t="str">
        <f t="shared" si="2"/>
        <v>0.98</v>
      </c>
      <c r="G22" s="1" t="str">
        <f t="shared" si="2"/>
        <v>0.76</v>
      </c>
      <c r="H22" s="1" t="str">
        <f t="shared" si="2"/>
        <v>0.92</v>
      </c>
      <c r="I22" s="1" t="str">
        <f t="shared" si="2"/>
        <v>0.93</v>
      </c>
      <c r="J22" s="1" t="str">
        <f t="shared" si="2"/>
        <v>0.93</v>
      </c>
      <c r="K22" s="1" t="str">
        <f t="shared" si="2"/>
        <v>1.00</v>
      </c>
      <c r="L22" s="1" t="str">
        <f t="shared" si="2"/>
        <v/>
      </c>
      <c r="M22" s="1" t="str">
        <f t="shared" si="2"/>
        <v/>
      </c>
    </row>
    <row r="23">
      <c r="A23" s="1">
        <v>2.0</v>
      </c>
      <c r="B23" s="1" t="str">
        <f t="shared" ref="B23:M23" si="3">LEFT(B43,4)</f>
        <v>0.94</v>
      </c>
      <c r="C23" s="1" t="str">
        <f t="shared" si="3"/>
        <v>0.93</v>
      </c>
      <c r="D23" s="1" t="str">
        <f t="shared" si="3"/>
        <v>0.96</v>
      </c>
      <c r="E23" s="1" t="str">
        <f t="shared" si="3"/>
        <v>0.97</v>
      </c>
      <c r="F23" s="1" t="str">
        <f t="shared" si="3"/>
        <v>0.91</v>
      </c>
      <c r="G23" s="1" t="str">
        <f t="shared" si="3"/>
        <v>0.96</v>
      </c>
      <c r="H23" s="1" t="str">
        <f t="shared" si="3"/>
        <v>0.98</v>
      </c>
      <c r="I23" s="1" t="str">
        <f t="shared" si="3"/>
        <v>0.97</v>
      </c>
      <c r="J23" s="1" t="str">
        <f t="shared" si="3"/>
        <v>0.95</v>
      </c>
      <c r="K23" s="1" t="str">
        <f t="shared" si="3"/>
        <v>0.93</v>
      </c>
      <c r="L23" s="1" t="str">
        <f t="shared" si="3"/>
        <v>0.88</v>
      </c>
      <c r="M23" s="1" t="str">
        <f t="shared" si="3"/>
        <v/>
      </c>
    </row>
    <row r="24">
      <c r="A24" s="1">
        <v>3.0</v>
      </c>
      <c r="B24" s="1" t="str">
        <f t="shared" ref="B24:M24" si="4">LEFT(B44,4)</f>
        <v>0.98</v>
      </c>
      <c r="C24" s="1" t="str">
        <f t="shared" si="4"/>
        <v>0.97</v>
      </c>
      <c r="D24" s="1" t="str">
        <f t="shared" si="4"/>
        <v>0.97</v>
      </c>
      <c r="E24" s="1" t="str">
        <f t="shared" si="4"/>
        <v>0.97</v>
      </c>
      <c r="F24" s="1" t="str">
        <f t="shared" si="4"/>
        <v>0.91</v>
      </c>
      <c r="G24" s="1" t="str">
        <f t="shared" si="4"/>
        <v>0.98</v>
      </c>
      <c r="H24" s="1" t="str">
        <f t="shared" si="4"/>
        <v>0.96</v>
      </c>
      <c r="I24" s="1" t="str">
        <f t="shared" si="4"/>
        <v>0.96</v>
      </c>
      <c r="J24" s="1" t="str">
        <f t="shared" si="4"/>
        <v>0.99</v>
      </c>
      <c r="K24" s="1" t="str">
        <f t="shared" si="4"/>
        <v>0.98</v>
      </c>
      <c r="L24" s="1" t="str">
        <f t="shared" si="4"/>
        <v>0.98</v>
      </c>
      <c r="M24" s="1" t="str">
        <f t="shared" si="4"/>
        <v/>
      </c>
    </row>
    <row r="25">
      <c r="A25" s="1">
        <v>4.0</v>
      </c>
      <c r="B25" s="1" t="str">
        <f t="shared" ref="B25:E25" si="5">LEFT(B45,4)</f>
        <v>0.00</v>
      </c>
      <c r="C25" s="1" t="str">
        <f t="shared" si="5"/>
        <v>0.89</v>
      </c>
      <c r="D25" s="1" t="str">
        <f t="shared" si="5"/>
        <v>1.00</v>
      </c>
      <c r="E25" s="1" t="str">
        <f t="shared" si="5"/>
        <v>0.00</v>
      </c>
      <c r="F25" s="1">
        <v>0.0</v>
      </c>
      <c r="G25" s="1" t="str">
        <f t="shared" ref="G25:H25" si="6">LEFT(G45,4)</f>
        <v/>
      </c>
      <c r="H25" s="1" t="str">
        <f t="shared" si="6"/>
        <v/>
      </c>
      <c r="I25" s="1">
        <v>0.0</v>
      </c>
      <c r="J25" s="1" t="str">
        <f t="shared" ref="J25:K25" si="7">LEFT(J45,4)</f>
        <v/>
      </c>
      <c r="K25" s="1" t="str">
        <f t="shared" si="7"/>
        <v/>
      </c>
      <c r="L25" s="1">
        <v>0.0</v>
      </c>
      <c r="M25" s="1" t="str">
        <f>LEFT(M45,4)</f>
        <v/>
      </c>
    </row>
    <row r="26">
      <c r="A26" s="1">
        <v>5.0</v>
      </c>
      <c r="B26" s="1" t="str">
        <f t="shared" ref="B26:M26" si="8">LEFT(B46,4)</f>
        <v>0.79</v>
      </c>
      <c r="C26" s="1" t="str">
        <f t="shared" si="8"/>
        <v>0.72</v>
      </c>
      <c r="D26" s="1" t="str">
        <f t="shared" si="8"/>
        <v>0.83</v>
      </c>
      <c r="E26" s="1" t="str">
        <f t="shared" si="8"/>
        <v>0.79</v>
      </c>
      <c r="F26" s="1" t="str">
        <f t="shared" si="8"/>
        <v>0.50</v>
      </c>
      <c r="G26" s="1" t="str">
        <f t="shared" si="8"/>
        <v>0.82</v>
      </c>
      <c r="H26" s="1" t="str">
        <f t="shared" si="8"/>
        <v>0.78</v>
      </c>
      <c r="I26" s="1" t="str">
        <f t="shared" si="8"/>
        <v>0.78</v>
      </c>
      <c r="J26" s="1" t="str">
        <f t="shared" si="8"/>
        <v>0.89</v>
      </c>
      <c r="K26" s="1" t="str">
        <f t="shared" si="8"/>
        <v>1.00</v>
      </c>
      <c r="L26" s="1" t="str">
        <f t="shared" si="8"/>
        <v>0.75</v>
      </c>
      <c r="M26" s="1" t="str">
        <f t="shared" si="8"/>
        <v/>
      </c>
    </row>
    <row r="27">
      <c r="A27" s="1">
        <v>6.0</v>
      </c>
      <c r="B27" s="1" t="str">
        <f t="shared" ref="B27:H27" si="9">LEFT(B47,4)</f>
        <v>0.25</v>
      </c>
      <c r="C27" s="1" t="str">
        <f t="shared" si="9"/>
        <v>0.74</v>
      </c>
      <c r="D27" s="1" t="str">
        <f t="shared" si="9"/>
        <v>0.50</v>
      </c>
      <c r="E27" s="1" t="str">
        <f t="shared" si="9"/>
        <v>1.00</v>
      </c>
      <c r="F27" s="1" t="str">
        <f t="shared" si="9"/>
        <v>0.72</v>
      </c>
      <c r="G27" s="1" t="str">
        <f t="shared" si="9"/>
        <v/>
      </c>
      <c r="H27" s="1" t="str">
        <f t="shared" si="9"/>
        <v/>
      </c>
      <c r="I27" s="1">
        <v>0.0</v>
      </c>
      <c r="J27" s="1">
        <v>0.0</v>
      </c>
      <c r="K27" s="1" t="str">
        <f t="shared" ref="K27:M27" si="10">LEFT(K47,4)</f>
        <v/>
      </c>
      <c r="L27" s="1" t="str">
        <f t="shared" si="10"/>
        <v/>
      </c>
      <c r="M27" s="1" t="str">
        <f t="shared" si="10"/>
        <v/>
      </c>
    </row>
    <row r="28">
      <c r="A28" s="1">
        <v>7.0</v>
      </c>
      <c r="B28" s="1" t="str">
        <f t="shared" ref="B28:M28" si="11">LEFT(B48,4)</f>
        <v>0.71</v>
      </c>
      <c r="C28" s="1" t="str">
        <f t="shared" si="11"/>
        <v>0.64</v>
      </c>
      <c r="D28" s="1" t="str">
        <f t="shared" si="11"/>
        <v>0.64</v>
      </c>
      <c r="E28" s="1" t="str">
        <f t="shared" si="11"/>
        <v>0.81</v>
      </c>
      <c r="F28" s="1" t="str">
        <f t="shared" si="11"/>
        <v>0.70</v>
      </c>
      <c r="G28" s="1" t="str">
        <f t="shared" si="11"/>
        <v>1.00</v>
      </c>
      <c r="H28" s="1" t="str">
        <f t="shared" si="11"/>
        <v>0.78</v>
      </c>
      <c r="I28" s="1" t="str">
        <f t="shared" si="11"/>
        <v>0.82</v>
      </c>
      <c r="J28" s="1" t="str">
        <f t="shared" si="11"/>
        <v>0.50</v>
      </c>
      <c r="K28" s="1" t="str">
        <f t="shared" si="11"/>
        <v>1.00</v>
      </c>
      <c r="L28" s="1" t="str">
        <f t="shared" si="11"/>
        <v/>
      </c>
      <c r="M28" s="1" t="str">
        <f t="shared" si="11"/>
        <v/>
      </c>
    </row>
    <row r="29">
      <c r="A29" s="1">
        <v>8.0</v>
      </c>
      <c r="B29" s="1" t="str">
        <f t="shared" ref="B29:M29" si="12">LEFT(B49,4)</f>
        <v>0.67</v>
      </c>
      <c r="C29" s="1" t="str">
        <f t="shared" si="12"/>
        <v>0.85</v>
      </c>
      <c r="D29" s="1" t="str">
        <f t="shared" si="12"/>
        <v>0.65</v>
      </c>
      <c r="E29" s="1" t="str">
        <f t="shared" si="12"/>
        <v>0.66</v>
      </c>
      <c r="F29" s="1" t="str">
        <f t="shared" si="12"/>
        <v>0.40</v>
      </c>
      <c r="G29" s="1" t="str">
        <f t="shared" si="12"/>
        <v/>
      </c>
      <c r="H29" s="1" t="str">
        <f t="shared" si="12"/>
        <v>0.67</v>
      </c>
      <c r="I29" s="1" t="str">
        <f t="shared" si="12"/>
        <v>0.71</v>
      </c>
      <c r="J29" s="1" t="str">
        <f t="shared" si="12"/>
        <v/>
      </c>
      <c r="K29" s="1" t="str">
        <f t="shared" si="12"/>
        <v/>
      </c>
      <c r="L29" s="1" t="str">
        <f t="shared" si="12"/>
        <v/>
      </c>
      <c r="M29" s="1" t="str">
        <f t="shared" si="12"/>
        <v/>
      </c>
    </row>
    <row r="30">
      <c r="A30" s="1">
        <v>9.0</v>
      </c>
      <c r="B30" s="1" t="str">
        <f t="shared" ref="B30:H30" si="13">LEFT(B50,4)</f>
        <v>0.80</v>
      </c>
      <c r="C30" s="1" t="str">
        <f t="shared" si="13"/>
        <v>0.81</v>
      </c>
      <c r="D30" s="1" t="str">
        <f t="shared" si="13"/>
        <v>0.69</v>
      </c>
      <c r="E30" s="1" t="str">
        <f t="shared" si="13"/>
        <v>0.00</v>
      </c>
      <c r="F30" s="1" t="str">
        <f t="shared" si="13"/>
        <v>1.00</v>
      </c>
      <c r="G30" s="1" t="str">
        <f t="shared" si="13"/>
        <v/>
      </c>
      <c r="H30" s="1" t="str">
        <f t="shared" si="13"/>
        <v>0.00</v>
      </c>
      <c r="I30" s="1">
        <v>0.0</v>
      </c>
      <c r="J30" s="1" t="str">
        <f>LEFT(J50,4)</f>
        <v/>
      </c>
      <c r="K30" s="1">
        <v>0.0</v>
      </c>
      <c r="L30" s="1">
        <v>0.0</v>
      </c>
      <c r="M30" s="1" t="str">
        <f>LEFT(M50,4)</f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76</v>
      </c>
      <c r="C41" s="1" t="s">
        <v>83</v>
      </c>
      <c r="D41" s="1" t="s">
        <v>82</v>
      </c>
      <c r="E41" s="1" t="s">
        <v>55</v>
      </c>
      <c r="F41" s="1" t="s">
        <v>64</v>
      </c>
      <c r="G41" s="1" t="s">
        <v>55</v>
      </c>
      <c r="H41" s="1" t="s">
        <v>59</v>
      </c>
      <c r="I41" s="1" t="s">
        <v>83</v>
      </c>
      <c r="J41" s="1" t="s">
        <v>54</v>
      </c>
      <c r="K41" s="1" t="s">
        <v>81</v>
      </c>
      <c r="L41" s="1" t="s">
        <v>56</v>
      </c>
    </row>
    <row r="42">
      <c r="A42" s="1">
        <v>1.0</v>
      </c>
      <c r="B42" s="1" t="s">
        <v>81</v>
      </c>
      <c r="C42" s="1" t="s">
        <v>61</v>
      </c>
      <c r="D42" s="1" t="s">
        <v>86</v>
      </c>
      <c r="E42" s="1" t="s">
        <v>54</v>
      </c>
      <c r="F42" s="1" t="s">
        <v>65</v>
      </c>
      <c r="G42" s="1" t="s">
        <v>62</v>
      </c>
      <c r="H42" s="1" t="s">
        <v>55</v>
      </c>
      <c r="I42" s="1" t="s">
        <v>60</v>
      </c>
      <c r="J42" s="1" t="s">
        <v>60</v>
      </c>
      <c r="K42" s="1" t="s">
        <v>56</v>
      </c>
      <c r="L42" s="1"/>
    </row>
    <row r="43">
      <c r="A43" s="1">
        <v>2.0</v>
      </c>
      <c r="B43" s="1" t="s">
        <v>76</v>
      </c>
      <c r="C43" s="1" t="s">
        <v>60</v>
      </c>
      <c r="D43" s="1" t="s">
        <v>82</v>
      </c>
      <c r="E43" s="1" t="s">
        <v>83</v>
      </c>
      <c r="F43" s="1" t="s">
        <v>54</v>
      </c>
      <c r="G43" s="1" t="s">
        <v>82</v>
      </c>
      <c r="H43" s="1" t="s">
        <v>65</v>
      </c>
      <c r="I43" s="1" t="s">
        <v>83</v>
      </c>
      <c r="J43" s="1" t="s">
        <v>71</v>
      </c>
      <c r="K43" s="1" t="s">
        <v>60</v>
      </c>
      <c r="L43" s="1" t="s">
        <v>81</v>
      </c>
    </row>
    <row r="44">
      <c r="A44" s="1">
        <v>3.0</v>
      </c>
      <c r="B44" s="1" t="s">
        <v>65</v>
      </c>
      <c r="C44" s="1" t="s">
        <v>83</v>
      </c>
      <c r="D44" s="1" t="s">
        <v>83</v>
      </c>
      <c r="E44" s="1" t="s">
        <v>83</v>
      </c>
      <c r="F44" s="1" t="s">
        <v>54</v>
      </c>
      <c r="G44" s="1" t="s">
        <v>65</v>
      </c>
      <c r="H44" s="1" t="s">
        <v>82</v>
      </c>
      <c r="I44" s="1" t="s">
        <v>82</v>
      </c>
      <c r="J44" s="1" t="s">
        <v>75</v>
      </c>
      <c r="K44" s="1" t="s">
        <v>65</v>
      </c>
      <c r="L44" s="1" t="s">
        <v>65</v>
      </c>
    </row>
    <row r="45">
      <c r="A45" s="1">
        <v>4.0</v>
      </c>
      <c r="B45" s="1" t="s">
        <v>74</v>
      </c>
      <c r="C45" s="1" t="s">
        <v>61</v>
      </c>
      <c r="D45" s="1" t="s">
        <v>56</v>
      </c>
      <c r="E45" s="1" t="s">
        <v>74</v>
      </c>
      <c r="G45" s="1"/>
      <c r="H45" s="1"/>
      <c r="I45" s="1" t="s">
        <v>86</v>
      </c>
      <c r="J45" s="1"/>
      <c r="K45" s="1"/>
    </row>
    <row r="46">
      <c r="A46" s="1">
        <v>5.0</v>
      </c>
      <c r="B46" s="1" t="s">
        <v>78</v>
      </c>
      <c r="C46" s="1" t="s">
        <v>89</v>
      </c>
      <c r="D46" s="1" t="s">
        <v>64</v>
      </c>
      <c r="E46" s="1" t="s">
        <v>78</v>
      </c>
      <c r="F46" s="1" t="s">
        <v>73</v>
      </c>
      <c r="G46" s="1" t="s">
        <v>79</v>
      </c>
      <c r="H46" s="1" t="s">
        <v>86</v>
      </c>
      <c r="I46" s="1" t="s">
        <v>86</v>
      </c>
      <c r="J46" s="1" t="s">
        <v>61</v>
      </c>
      <c r="K46" s="1" t="s">
        <v>56</v>
      </c>
      <c r="L46" s="1" t="s">
        <v>67</v>
      </c>
    </row>
    <row r="47">
      <c r="A47" s="1">
        <v>6.0</v>
      </c>
      <c r="B47" s="1" t="s">
        <v>95</v>
      </c>
      <c r="C47" s="1" t="s">
        <v>80</v>
      </c>
      <c r="D47" s="1" t="s">
        <v>73</v>
      </c>
      <c r="E47" s="1" t="s">
        <v>56</v>
      </c>
      <c r="F47" s="1" t="s">
        <v>89</v>
      </c>
      <c r="G47" s="1"/>
      <c r="H47" s="1"/>
      <c r="J47" s="1" t="s">
        <v>56</v>
      </c>
      <c r="K47" s="1"/>
      <c r="L47" s="1"/>
    </row>
    <row r="48">
      <c r="A48" s="1">
        <v>7.0</v>
      </c>
      <c r="B48" s="1" t="s">
        <v>66</v>
      </c>
      <c r="C48" s="1" t="s">
        <v>102</v>
      </c>
      <c r="D48" s="1" t="s">
        <v>102</v>
      </c>
      <c r="E48" s="1" t="s">
        <v>84</v>
      </c>
      <c r="F48" s="1" t="s">
        <v>85</v>
      </c>
      <c r="G48" s="1" t="s">
        <v>56</v>
      </c>
      <c r="H48" s="1" t="s">
        <v>86</v>
      </c>
      <c r="I48" s="1" t="s">
        <v>79</v>
      </c>
      <c r="J48" s="1" t="s">
        <v>73</v>
      </c>
      <c r="K48" s="1" t="s">
        <v>56</v>
      </c>
      <c r="L48" s="1"/>
    </row>
    <row r="49">
      <c r="A49" s="1">
        <v>8.0</v>
      </c>
      <c r="B49" s="1" t="s">
        <v>68</v>
      </c>
      <c r="C49" s="1" t="s">
        <v>69</v>
      </c>
      <c r="D49" s="1" t="s">
        <v>77</v>
      </c>
      <c r="E49" s="1" t="s">
        <v>115</v>
      </c>
      <c r="F49" s="1" t="s">
        <v>90</v>
      </c>
      <c r="G49" s="1"/>
      <c r="H49" s="1" t="s">
        <v>68</v>
      </c>
      <c r="I49" s="1" t="s">
        <v>66</v>
      </c>
      <c r="J49" s="1"/>
      <c r="K49" s="1"/>
      <c r="L49" s="1"/>
    </row>
    <row r="50">
      <c r="A50" s="1">
        <v>9.0</v>
      </c>
      <c r="B50" s="1" t="s">
        <v>59</v>
      </c>
      <c r="C50" s="1" t="s">
        <v>84</v>
      </c>
      <c r="D50" s="1" t="s">
        <v>91</v>
      </c>
      <c r="E50" s="1" t="s">
        <v>74</v>
      </c>
      <c r="F50" s="1" t="s">
        <v>56</v>
      </c>
      <c r="G50" s="1"/>
      <c r="H50" s="1" t="s">
        <v>74</v>
      </c>
      <c r="I50" s="1" t="s">
        <v>56</v>
      </c>
      <c r="J50" s="1"/>
      <c r="L50" s="1" t="s">
        <v>56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</row>
    <row r="2">
      <c r="A2" s="1">
        <v>0.0</v>
      </c>
      <c r="B2" s="1">
        <v>2088.0</v>
      </c>
      <c r="C2" s="1">
        <v>4405.0</v>
      </c>
      <c r="D2" s="1">
        <v>2594.0</v>
      </c>
      <c r="E2" s="1">
        <v>427.0</v>
      </c>
      <c r="F2" s="1">
        <v>40.0</v>
      </c>
      <c r="G2" s="1">
        <v>89.0</v>
      </c>
      <c r="H2" s="1">
        <v>92.0</v>
      </c>
      <c r="I2" s="1">
        <v>171.0</v>
      </c>
      <c r="J2" s="1">
        <v>30.0</v>
      </c>
      <c r="K2" s="1">
        <v>15.0</v>
      </c>
      <c r="L2" s="1">
        <v>13.0</v>
      </c>
    </row>
    <row r="3">
      <c r="A3" s="1">
        <v>1.0</v>
      </c>
      <c r="B3" s="1">
        <v>412.0</v>
      </c>
      <c r="C3" s="1">
        <v>186.0</v>
      </c>
      <c r="D3" s="1">
        <v>81.0</v>
      </c>
      <c r="E3" s="1">
        <v>1167.0</v>
      </c>
      <c r="F3" s="1">
        <v>14711.0</v>
      </c>
      <c r="G3" s="1">
        <v>43.0</v>
      </c>
      <c r="H3" s="1">
        <v>13.0</v>
      </c>
      <c r="I3" s="1">
        <v>46.0</v>
      </c>
      <c r="J3" s="1">
        <v>22.0</v>
      </c>
      <c r="K3" s="1">
        <v>1.0</v>
      </c>
      <c r="L3" s="1">
        <v>7.0</v>
      </c>
    </row>
    <row r="4">
      <c r="A4" s="1">
        <v>2.0</v>
      </c>
      <c r="B4" s="1">
        <v>4864.0</v>
      </c>
      <c r="C4" s="1">
        <v>1471.0</v>
      </c>
      <c r="D4" s="1">
        <v>8272.0</v>
      </c>
      <c r="E4" s="1">
        <v>7660.0</v>
      </c>
      <c r="F4" s="1">
        <v>3076.0</v>
      </c>
      <c r="G4" s="1">
        <v>2766.0</v>
      </c>
      <c r="H4" s="1">
        <v>4238.0</v>
      </c>
      <c r="I4" s="1">
        <v>2785.0</v>
      </c>
      <c r="J4" s="1">
        <v>1254.0</v>
      </c>
      <c r="K4" s="1">
        <v>146.0</v>
      </c>
      <c r="L4" s="1">
        <v>41.0</v>
      </c>
    </row>
    <row r="5">
      <c r="A5" s="1">
        <v>3.0</v>
      </c>
      <c r="B5" s="1">
        <v>12726.0</v>
      </c>
      <c r="C5" s="1">
        <v>3531.0</v>
      </c>
      <c r="D5" s="1">
        <v>8671.0</v>
      </c>
      <c r="E5" s="1">
        <v>8317.0</v>
      </c>
      <c r="F5" s="1">
        <v>1133.0</v>
      </c>
      <c r="G5" s="1">
        <v>4675.0</v>
      </c>
      <c r="H5" s="1">
        <v>1233.0</v>
      </c>
      <c r="I5" s="1">
        <v>786.0</v>
      </c>
      <c r="J5" s="1">
        <v>2045.0</v>
      </c>
      <c r="K5" s="1">
        <v>83.0</v>
      </c>
      <c r="L5" s="1">
        <v>289.0</v>
      </c>
    </row>
    <row r="6">
      <c r="A6" s="1">
        <v>4.0</v>
      </c>
      <c r="B6" s="1">
        <v>1.0</v>
      </c>
      <c r="C6" s="1">
        <v>4.0</v>
      </c>
      <c r="D6" s="1">
        <v>12.0</v>
      </c>
      <c r="E6" s="1">
        <v>0.0</v>
      </c>
      <c r="F6" s="1">
        <v>0.0</v>
      </c>
      <c r="G6" s="1">
        <v>1.0</v>
      </c>
      <c r="H6" s="1">
        <v>2.0</v>
      </c>
      <c r="I6" s="1">
        <v>10.0</v>
      </c>
      <c r="J6" s="1">
        <v>0.0</v>
      </c>
      <c r="K6" s="1">
        <v>1.0</v>
      </c>
      <c r="L6" s="1">
        <v>0.0</v>
      </c>
    </row>
    <row r="7">
      <c r="A7" s="1">
        <v>5.0</v>
      </c>
      <c r="B7" s="1">
        <v>336.0</v>
      </c>
      <c r="C7" s="1">
        <v>306.0</v>
      </c>
      <c r="D7" s="1">
        <v>185.0</v>
      </c>
      <c r="E7" s="1">
        <v>125.0</v>
      </c>
      <c r="F7" s="1">
        <v>17.0</v>
      </c>
      <c r="G7" s="1">
        <v>45.0</v>
      </c>
      <c r="H7" s="1">
        <v>8.0</v>
      </c>
      <c r="I7" s="1">
        <v>13.0</v>
      </c>
      <c r="J7" s="1">
        <v>11.0</v>
      </c>
      <c r="K7" s="1">
        <v>2.0</v>
      </c>
      <c r="L7" s="1">
        <v>7.0</v>
      </c>
    </row>
    <row r="8">
      <c r="A8" s="1">
        <v>6.0</v>
      </c>
      <c r="B8" s="1">
        <v>1.0</v>
      </c>
      <c r="C8" s="1">
        <v>40.0</v>
      </c>
      <c r="D8" s="1">
        <v>1.0</v>
      </c>
      <c r="E8" s="1">
        <v>2.0</v>
      </c>
      <c r="F8" s="1">
        <v>11.0</v>
      </c>
      <c r="G8" s="1">
        <v>0.0</v>
      </c>
      <c r="H8" s="1">
        <v>0.0</v>
      </c>
      <c r="I8" s="1">
        <v>1.0</v>
      </c>
      <c r="J8" s="1">
        <v>0.0</v>
      </c>
      <c r="K8" s="1">
        <v>0.0</v>
      </c>
      <c r="L8" s="1">
        <v>0.0</v>
      </c>
    </row>
    <row r="9">
      <c r="A9" s="1">
        <v>7.0</v>
      </c>
      <c r="B9" s="1">
        <v>38.0</v>
      </c>
      <c r="C9" s="1">
        <v>36.0</v>
      </c>
      <c r="D9" s="1">
        <v>41.0</v>
      </c>
      <c r="E9" s="1">
        <v>20.0</v>
      </c>
      <c r="F9" s="1">
        <v>90.0</v>
      </c>
      <c r="G9" s="1">
        <v>5.0</v>
      </c>
      <c r="H9" s="1">
        <v>8.0</v>
      </c>
      <c r="I9" s="1">
        <v>22.0</v>
      </c>
      <c r="J9" s="1">
        <v>7.0</v>
      </c>
      <c r="K9" s="1">
        <v>0.0</v>
      </c>
      <c r="L9" s="1">
        <v>0.0</v>
      </c>
    </row>
    <row r="10">
      <c r="A10" s="1">
        <v>8.0</v>
      </c>
      <c r="B10" s="1">
        <v>10.0</v>
      </c>
      <c r="C10" s="1">
        <v>15.0</v>
      </c>
      <c r="D10" s="1">
        <v>37.0</v>
      </c>
      <c r="E10" s="1">
        <v>46.0</v>
      </c>
      <c r="F10" s="1">
        <v>6.0</v>
      </c>
      <c r="G10" s="1">
        <v>4.0</v>
      </c>
      <c r="H10" s="1">
        <v>3.0</v>
      </c>
      <c r="I10" s="1">
        <v>22.0</v>
      </c>
      <c r="J10" s="1">
        <v>5.0</v>
      </c>
      <c r="K10" s="1">
        <v>0.0</v>
      </c>
      <c r="L10" s="1">
        <v>0.0</v>
      </c>
    </row>
    <row r="11">
      <c r="A11" s="1">
        <v>9.0</v>
      </c>
      <c r="B11" s="1">
        <v>5.0</v>
      </c>
      <c r="C11" s="1">
        <v>27.0</v>
      </c>
      <c r="D11" s="1">
        <v>48.0</v>
      </c>
      <c r="E11" s="1">
        <v>6.0</v>
      </c>
      <c r="F11" s="1">
        <v>0.0</v>
      </c>
      <c r="G11" s="1">
        <v>0.0</v>
      </c>
      <c r="H11" s="1">
        <v>3.0</v>
      </c>
      <c r="I11" s="1">
        <v>8.0</v>
      </c>
      <c r="J11" s="1">
        <v>0.0</v>
      </c>
      <c r="K11" s="1">
        <v>1.0</v>
      </c>
      <c r="L11" s="1">
        <v>2.0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  <c r="K20" s="1">
        <v>9.0</v>
      </c>
      <c r="L20" s="1">
        <v>10.0</v>
      </c>
    </row>
    <row r="21">
      <c r="A21" s="1">
        <v>0.0</v>
      </c>
      <c r="B21" s="1" t="str">
        <f t="shared" ref="B21:L21" si="1">LEFT(B41,4)</f>
        <v>0.95</v>
      </c>
      <c r="C21" s="1" t="str">
        <f t="shared" si="1"/>
        <v>0.98</v>
      </c>
      <c r="D21" s="1" t="str">
        <f t="shared" si="1"/>
        <v>0.95</v>
      </c>
      <c r="E21" s="1" t="str">
        <f t="shared" si="1"/>
        <v>0.93</v>
      </c>
      <c r="F21" s="1" t="str">
        <f t="shared" si="1"/>
        <v>0.78</v>
      </c>
      <c r="G21" s="1" t="str">
        <f t="shared" si="1"/>
        <v>0.89</v>
      </c>
      <c r="H21" s="1" t="str">
        <f t="shared" si="1"/>
        <v>0.95</v>
      </c>
      <c r="I21" s="1" t="str">
        <f t="shared" si="1"/>
        <v>0.90</v>
      </c>
      <c r="J21" s="1" t="str">
        <f t="shared" si="1"/>
        <v>0.93</v>
      </c>
      <c r="K21" s="1" t="str">
        <f t="shared" si="1"/>
        <v>0.87</v>
      </c>
      <c r="L21" s="1" t="str">
        <f t="shared" si="1"/>
        <v>0.92</v>
      </c>
    </row>
    <row r="22">
      <c r="A22" s="1">
        <v>1.0</v>
      </c>
      <c r="B22" s="1" t="str">
        <f t="shared" ref="B22:L22" si="2">LEFT(B42,4)</f>
        <v>0.90</v>
      </c>
      <c r="C22" s="1" t="str">
        <f t="shared" si="2"/>
        <v>0.85</v>
      </c>
      <c r="D22" s="1" t="str">
        <f t="shared" si="2"/>
        <v>0.86</v>
      </c>
      <c r="E22" s="1" t="str">
        <f t="shared" si="2"/>
        <v>0.90</v>
      </c>
      <c r="F22" s="1" t="str">
        <f t="shared" si="2"/>
        <v>0.98</v>
      </c>
      <c r="G22" s="1" t="str">
        <f t="shared" si="2"/>
        <v>0.77</v>
      </c>
      <c r="H22" s="1" t="str">
        <f t="shared" si="2"/>
        <v>0.85</v>
      </c>
      <c r="I22" s="1" t="str">
        <f t="shared" si="2"/>
        <v>0.87</v>
      </c>
      <c r="J22" s="1" t="str">
        <f t="shared" si="2"/>
        <v>0.73</v>
      </c>
      <c r="K22" s="1" t="str">
        <f t="shared" si="2"/>
        <v>1.00</v>
      </c>
      <c r="L22" s="1" t="str">
        <f t="shared" si="2"/>
        <v>1.00</v>
      </c>
    </row>
    <row r="23">
      <c r="A23" s="1">
        <v>2.0</v>
      </c>
      <c r="B23" s="1" t="str">
        <f t="shared" ref="B23:L23" si="3">LEFT(B43,4)</f>
        <v>0.94</v>
      </c>
      <c r="C23" s="1" t="str">
        <f t="shared" si="3"/>
        <v>0.93</v>
      </c>
      <c r="D23" s="1" t="str">
        <f t="shared" si="3"/>
        <v>0.96</v>
      </c>
      <c r="E23" s="1" t="str">
        <f t="shared" si="3"/>
        <v>0.97</v>
      </c>
      <c r="F23" s="1" t="str">
        <f t="shared" si="3"/>
        <v>0.92</v>
      </c>
      <c r="G23" s="1" t="str">
        <f t="shared" si="3"/>
        <v>0.96</v>
      </c>
      <c r="H23" s="1" t="str">
        <f t="shared" si="3"/>
        <v>0.98</v>
      </c>
      <c r="I23" s="1" t="str">
        <f t="shared" si="3"/>
        <v>0.98</v>
      </c>
      <c r="J23" s="1" t="str">
        <f t="shared" si="3"/>
        <v>0.96</v>
      </c>
      <c r="K23" s="1" t="str">
        <f t="shared" si="3"/>
        <v>0.98</v>
      </c>
      <c r="L23" s="1" t="str">
        <f t="shared" si="3"/>
        <v>0.98</v>
      </c>
    </row>
    <row r="24">
      <c r="A24" s="1">
        <v>3.0</v>
      </c>
      <c r="B24" s="1" t="str">
        <f t="shared" ref="B24:L24" si="4">LEFT(B44,4)</f>
        <v>0.97</v>
      </c>
      <c r="C24" s="1" t="str">
        <f t="shared" si="4"/>
        <v>0.96</v>
      </c>
      <c r="D24" s="1" t="str">
        <f t="shared" si="4"/>
        <v>0.97</v>
      </c>
      <c r="E24" s="1" t="str">
        <f t="shared" si="4"/>
        <v>0.97</v>
      </c>
      <c r="F24" s="1" t="str">
        <f t="shared" si="4"/>
        <v>0.92</v>
      </c>
      <c r="G24" s="1" t="str">
        <f t="shared" si="4"/>
        <v>0.98</v>
      </c>
      <c r="H24" s="1" t="str">
        <f t="shared" si="4"/>
        <v>0.96</v>
      </c>
      <c r="I24" s="1" t="str">
        <f t="shared" si="4"/>
        <v>0.95</v>
      </c>
      <c r="J24" s="1" t="str">
        <f t="shared" si="4"/>
        <v>0.97</v>
      </c>
      <c r="K24" s="1" t="str">
        <f t="shared" si="4"/>
        <v>0.95</v>
      </c>
      <c r="L24" s="1" t="str">
        <f t="shared" si="4"/>
        <v>0.99</v>
      </c>
    </row>
    <row r="25">
      <c r="A25" s="1">
        <v>4.0</v>
      </c>
      <c r="B25" s="1" t="str">
        <f t="shared" ref="B25:E25" si="5">LEFT(B45,4)</f>
        <v>1.00</v>
      </c>
      <c r="C25" s="1" t="str">
        <f t="shared" si="5"/>
        <v>1.00</v>
      </c>
      <c r="D25" s="1" t="str">
        <f t="shared" si="5"/>
        <v>0.92</v>
      </c>
      <c r="E25" s="1" t="str">
        <f t="shared" si="5"/>
        <v/>
      </c>
      <c r="F25" s="1">
        <v>0.0</v>
      </c>
      <c r="G25" s="1" t="str">
        <f t="shared" ref="G25:K25" si="6">LEFT(G45,4)</f>
        <v>0.00</v>
      </c>
      <c r="H25" s="1" t="str">
        <f t="shared" si="6"/>
        <v>0.50</v>
      </c>
      <c r="I25" s="1" t="str">
        <f t="shared" si="6"/>
        <v>0.80</v>
      </c>
      <c r="J25" s="1" t="str">
        <f t="shared" si="6"/>
        <v/>
      </c>
      <c r="K25" s="1" t="str">
        <f t="shared" si="6"/>
        <v>1.00</v>
      </c>
      <c r="L25" s="1">
        <v>0.0</v>
      </c>
    </row>
    <row r="26">
      <c r="A26" s="1">
        <v>5.0</v>
      </c>
      <c r="B26" s="1" t="str">
        <f t="shared" ref="B26:L26" si="7">LEFT(B46,4)</f>
        <v>0.78</v>
      </c>
      <c r="C26" s="1" t="str">
        <f t="shared" si="7"/>
        <v>0.79</v>
      </c>
      <c r="D26" s="1" t="str">
        <f t="shared" si="7"/>
        <v>0.82</v>
      </c>
      <c r="E26" s="1" t="str">
        <f t="shared" si="7"/>
        <v>0.82</v>
      </c>
      <c r="F26" s="1" t="str">
        <f t="shared" si="7"/>
        <v>0.65</v>
      </c>
      <c r="G26" s="1" t="str">
        <f t="shared" si="7"/>
        <v>0.71</v>
      </c>
      <c r="H26" s="1" t="str">
        <f t="shared" si="7"/>
        <v>0.62</v>
      </c>
      <c r="I26" s="1" t="str">
        <f t="shared" si="7"/>
        <v>0.69</v>
      </c>
      <c r="J26" s="1" t="str">
        <f t="shared" si="7"/>
        <v>0.82</v>
      </c>
      <c r="K26" s="1" t="str">
        <f t="shared" si="7"/>
        <v>1.00</v>
      </c>
      <c r="L26" s="1" t="str">
        <f t="shared" si="7"/>
        <v>0.86</v>
      </c>
    </row>
    <row r="27">
      <c r="A27" s="1">
        <v>6.0</v>
      </c>
      <c r="B27" s="1" t="str">
        <f t="shared" ref="B27:K27" si="8">LEFT(B47,4)</f>
        <v>1.00</v>
      </c>
      <c r="C27" s="1" t="str">
        <f t="shared" si="8"/>
        <v>0.82</v>
      </c>
      <c r="D27" s="1" t="str">
        <f t="shared" si="8"/>
        <v>1.00</v>
      </c>
      <c r="E27" s="1" t="str">
        <f t="shared" si="8"/>
        <v>1.00</v>
      </c>
      <c r="F27" s="1" t="str">
        <f t="shared" si="8"/>
        <v>0.82</v>
      </c>
      <c r="G27" s="1" t="str">
        <f t="shared" si="8"/>
        <v/>
      </c>
      <c r="H27" s="1" t="str">
        <f t="shared" si="8"/>
        <v/>
      </c>
      <c r="I27" s="1" t="str">
        <f t="shared" si="8"/>
        <v>1.00</v>
      </c>
      <c r="J27" s="1" t="str">
        <f t="shared" si="8"/>
        <v/>
      </c>
      <c r="K27" s="1" t="str">
        <f t="shared" si="8"/>
        <v/>
      </c>
      <c r="L27" s="1">
        <v>0.0</v>
      </c>
    </row>
    <row r="28">
      <c r="A28" s="1">
        <v>7.0</v>
      </c>
      <c r="B28" s="1" t="str">
        <f t="shared" ref="B28:L28" si="9">LEFT(B48,4)</f>
        <v>0.71</v>
      </c>
      <c r="C28" s="1" t="str">
        <f t="shared" si="9"/>
        <v>0.67</v>
      </c>
      <c r="D28" s="1" t="str">
        <f t="shared" si="9"/>
        <v>0.73</v>
      </c>
      <c r="E28" s="1" t="str">
        <f t="shared" si="9"/>
        <v>0.60</v>
      </c>
      <c r="F28" s="1" t="str">
        <f t="shared" si="9"/>
        <v>0.61</v>
      </c>
      <c r="G28" s="1" t="str">
        <f t="shared" si="9"/>
        <v>0.60</v>
      </c>
      <c r="H28" s="1" t="str">
        <f t="shared" si="9"/>
        <v>1.00</v>
      </c>
      <c r="I28" s="1" t="str">
        <f t="shared" si="9"/>
        <v>0.77</v>
      </c>
      <c r="J28" s="1" t="str">
        <f t="shared" si="9"/>
        <v>0.57</v>
      </c>
      <c r="K28" s="1" t="str">
        <f t="shared" si="9"/>
        <v/>
      </c>
      <c r="L28" s="1" t="str">
        <f t="shared" si="9"/>
        <v/>
      </c>
    </row>
    <row r="29">
      <c r="A29" s="1">
        <v>8.0</v>
      </c>
      <c r="B29" s="1" t="str">
        <f t="shared" ref="B29:L29" si="10">LEFT(B49,4)</f>
        <v>0.80</v>
      </c>
      <c r="C29" s="1" t="str">
        <f t="shared" si="10"/>
        <v>0.53</v>
      </c>
      <c r="D29" s="1" t="str">
        <f t="shared" si="10"/>
        <v>0.65</v>
      </c>
      <c r="E29" s="1" t="str">
        <f t="shared" si="10"/>
        <v>0.67</v>
      </c>
      <c r="F29" s="1" t="str">
        <f t="shared" si="10"/>
        <v>0.67</v>
      </c>
      <c r="G29" s="1" t="str">
        <f t="shared" si="10"/>
        <v>0.25</v>
      </c>
      <c r="H29" s="1" t="str">
        <f t="shared" si="10"/>
        <v>0.67</v>
      </c>
      <c r="I29" s="1" t="str">
        <f t="shared" si="10"/>
        <v>0.68</v>
      </c>
      <c r="J29" s="1" t="str">
        <f t="shared" si="10"/>
        <v>1.00</v>
      </c>
      <c r="K29" s="1" t="str">
        <f t="shared" si="10"/>
        <v/>
      </c>
      <c r="L29" s="1" t="str">
        <f t="shared" si="10"/>
        <v/>
      </c>
    </row>
    <row r="30">
      <c r="A30" s="1">
        <v>9.0</v>
      </c>
      <c r="B30" s="1" t="str">
        <f t="shared" ref="B30:E30" si="11">LEFT(B50,4)</f>
        <v>0.60</v>
      </c>
      <c r="C30" s="1" t="str">
        <f t="shared" si="11"/>
        <v>0.78</v>
      </c>
      <c r="D30" s="1" t="str">
        <f t="shared" si="11"/>
        <v>0.83</v>
      </c>
      <c r="E30" s="1" t="str">
        <f t="shared" si="11"/>
        <v>0.67</v>
      </c>
      <c r="F30" s="1">
        <v>0.0</v>
      </c>
      <c r="G30" s="1" t="str">
        <f t="shared" ref="G30:H30" si="12">LEFT(G50,4)</f>
        <v/>
      </c>
      <c r="H30" s="1" t="str">
        <f t="shared" si="12"/>
        <v>0.33</v>
      </c>
      <c r="I30" s="1">
        <v>0.0</v>
      </c>
      <c r="J30" s="1" t="str">
        <f t="shared" ref="J30:L30" si="13">LEFT(J50,4)</f>
        <v/>
      </c>
      <c r="K30" s="1" t="str">
        <f t="shared" si="13"/>
        <v>1.00</v>
      </c>
      <c r="L30" s="1" t="str">
        <f t="shared" si="13"/>
        <v>0.50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  <c r="K40" s="1">
        <v>9.0</v>
      </c>
      <c r="L40" s="1">
        <v>10.0</v>
      </c>
    </row>
    <row r="41">
      <c r="A41" s="1">
        <v>0.0</v>
      </c>
      <c r="B41" s="1" t="s">
        <v>71</v>
      </c>
      <c r="C41" s="1" t="s">
        <v>65</v>
      </c>
      <c r="D41" s="1" t="s">
        <v>71</v>
      </c>
      <c r="E41" s="1" t="s">
        <v>60</v>
      </c>
      <c r="F41" s="1" t="s">
        <v>114</v>
      </c>
      <c r="G41" s="1" t="s">
        <v>61</v>
      </c>
      <c r="H41" s="1" t="s">
        <v>71</v>
      </c>
      <c r="I41" s="1" t="s">
        <v>63</v>
      </c>
      <c r="J41" s="1" t="s">
        <v>60</v>
      </c>
      <c r="K41" s="1" t="s">
        <v>53</v>
      </c>
      <c r="L41" s="1" t="s">
        <v>55</v>
      </c>
    </row>
    <row r="42">
      <c r="A42" s="1">
        <v>1.0</v>
      </c>
      <c r="B42" s="1" t="s">
        <v>63</v>
      </c>
      <c r="C42" s="1" t="s">
        <v>69</v>
      </c>
      <c r="D42" s="1" t="s">
        <v>58</v>
      </c>
      <c r="E42" s="1" t="s">
        <v>63</v>
      </c>
      <c r="F42" s="1" t="s">
        <v>65</v>
      </c>
      <c r="G42" s="1" t="s">
        <v>57</v>
      </c>
      <c r="H42" s="1" t="s">
        <v>69</v>
      </c>
      <c r="I42" s="1" t="s">
        <v>53</v>
      </c>
      <c r="J42" s="1" t="s">
        <v>72</v>
      </c>
      <c r="K42" s="1" t="s">
        <v>56</v>
      </c>
      <c r="L42" s="1" t="s">
        <v>56</v>
      </c>
    </row>
    <row r="43">
      <c r="A43" s="1">
        <v>2.0</v>
      </c>
      <c r="B43" s="1" t="s">
        <v>76</v>
      </c>
      <c r="C43" s="1" t="s">
        <v>60</v>
      </c>
      <c r="D43" s="1" t="s">
        <v>82</v>
      </c>
      <c r="E43" s="1" t="s">
        <v>83</v>
      </c>
      <c r="F43" s="1" t="s">
        <v>55</v>
      </c>
      <c r="G43" s="1" t="s">
        <v>82</v>
      </c>
      <c r="H43" s="1" t="s">
        <v>65</v>
      </c>
      <c r="I43" s="1" t="s">
        <v>65</v>
      </c>
      <c r="J43" s="1" t="s">
        <v>82</v>
      </c>
      <c r="K43" s="1" t="s">
        <v>65</v>
      </c>
      <c r="L43" s="1" t="s">
        <v>65</v>
      </c>
    </row>
    <row r="44">
      <c r="A44" s="1">
        <v>3.0</v>
      </c>
      <c r="B44" s="1" t="s">
        <v>83</v>
      </c>
      <c r="C44" s="1" t="s">
        <v>82</v>
      </c>
      <c r="D44" s="1" t="s">
        <v>83</v>
      </c>
      <c r="E44" s="1" t="s">
        <v>83</v>
      </c>
      <c r="F44" s="1" t="s">
        <v>55</v>
      </c>
      <c r="G44" s="1" t="s">
        <v>65</v>
      </c>
      <c r="H44" s="1" t="s">
        <v>82</v>
      </c>
      <c r="I44" s="1" t="s">
        <v>71</v>
      </c>
      <c r="J44" s="1" t="s">
        <v>83</v>
      </c>
      <c r="K44" s="1" t="s">
        <v>71</v>
      </c>
      <c r="L44" s="1" t="s">
        <v>75</v>
      </c>
    </row>
    <row r="45">
      <c r="A45" s="1">
        <v>4.0</v>
      </c>
      <c r="B45" s="1" t="s">
        <v>56</v>
      </c>
      <c r="C45" s="1" t="s">
        <v>56</v>
      </c>
      <c r="D45" s="1" t="s">
        <v>55</v>
      </c>
      <c r="E45" s="1"/>
      <c r="G45" s="1" t="s">
        <v>74</v>
      </c>
      <c r="H45" s="1" t="s">
        <v>73</v>
      </c>
      <c r="I45" s="1" t="s">
        <v>59</v>
      </c>
      <c r="J45" s="1"/>
      <c r="K45" s="1" t="s">
        <v>56</v>
      </c>
    </row>
    <row r="46">
      <c r="A46" s="1">
        <v>5.0</v>
      </c>
      <c r="B46" s="1" t="s">
        <v>86</v>
      </c>
      <c r="C46" s="1" t="s">
        <v>78</v>
      </c>
      <c r="D46" s="1" t="s">
        <v>79</v>
      </c>
      <c r="E46" s="1" t="s">
        <v>79</v>
      </c>
      <c r="F46" s="1" t="s">
        <v>77</v>
      </c>
      <c r="G46" s="1" t="s">
        <v>66</v>
      </c>
      <c r="H46" s="1" t="s">
        <v>92</v>
      </c>
      <c r="I46" s="1" t="s">
        <v>91</v>
      </c>
      <c r="J46" s="1" t="s">
        <v>79</v>
      </c>
      <c r="K46" s="1" t="s">
        <v>56</v>
      </c>
      <c r="L46" s="1" t="s">
        <v>58</v>
      </c>
    </row>
    <row r="47">
      <c r="A47" s="1">
        <v>6.0</v>
      </c>
      <c r="B47" s="1" t="s">
        <v>56</v>
      </c>
      <c r="C47" s="1" t="s">
        <v>104</v>
      </c>
      <c r="D47" s="1" t="s">
        <v>56</v>
      </c>
      <c r="E47" s="1" t="s">
        <v>56</v>
      </c>
      <c r="F47" s="1" t="s">
        <v>79</v>
      </c>
      <c r="G47" s="1"/>
      <c r="H47" s="1"/>
      <c r="I47" s="1" t="s">
        <v>56</v>
      </c>
      <c r="J47" s="1"/>
      <c r="K47" s="1"/>
    </row>
    <row r="48">
      <c r="A48" s="1">
        <v>7.0</v>
      </c>
      <c r="B48" s="1" t="s">
        <v>66</v>
      </c>
      <c r="C48" s="1" t="s">
        <v>68</v>
      </c>
      <c r="D48" s="1" t="s">
        <v>72</v>
      </c>
      <c r="E48" s="1" t="s">
        <v>94</v>
      </c>
      <c r="F48" s="1" t="s">
        <v>108</v>
      </c>
      <c r="G48" s="1" t="s">
        <v>94</v>
      </c>
      <c r="H48" s="1" t="s">
        <v>56</v>
      </c>
      <c r="I48" s="1" t="s">
        <v>57</v>
      </c>
      <c r="J48" s="1" t="s">
        <v>88</v>
      </c>
      <c r="K48" s="1"/>
      <c r="L48" s="1"/>
    </row>
    <row r="49">
      <c r="A49" s="1">
        <v>8.0</v>
      </c>
      <c r="B49" s="1" t="s">
        <v>59</v>
      </c>
      <c r="C49" s="1" t="s">
        <v>117</v>
      </c>
      <c r="D49" s="1" t="s">
        <v>77</v>
      </c>
      <c r="E49" s="1" t="s">
        <v>68</v>
      </c>
      <c r="F49" s="1" t="s">
        <v>68</v>
      </c>
      <c r="G49" s="1" t="s">
        <v>95</v>
      </c>
      <c r="H49" s="1" t="s">
        <v>68</v>
      </c>
      <c r="I49" s="1" t="s">
        <v>105</v>
      </c>
      <c r="J49" s="1" t="s">
        <v>56</v>
      </c>
      <c r="K49" s="1"/>
      <c r="L49" s="1"/>
    </row>
    <row r="50">
      <c r="A50" s="1">
        <v>9.0</v>
      </c>
      <c r="B50" s="1" t="s">
        <v>94</v>
      </c>
      <c r="C50" s="1" t="s">
        <v>86</v>
      </c>
      <c r="D50" s="1" t="s">
        <v>64</v>
      </c>
      <c r="E50" s="1" t="s">
        <v>68</v>
      </c>
      <c r="G50" s="1"/>
      <c r="H50" s="1" t="s">
        <v>87</v>
      </c>
      <c r="I50" s="1" t="s">
        <v>81</v>
      </c>
      <c r="J50" s="1"/>
      <c r="K50" s="1" t="s">
        <v>56</v>
      </c>
      <c r="L50" s="1" t="s">
        <v>73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5297.0</v>
      </c>
      <c r="C2" s="1">
        <v>6922.0</v>
      </c>
      <c r="D2" s="1">
        <v>4596.0</v>
      </c>
      <c r="E2" s="1">
        <v>847.0</v>
      </c>
      <c r="F2" s="1">
        <v>173.0</v>
      </c>
      <c r="G2" s="1">
        <v>102.0</v>
      </c>
      <c r="H2" s="1">
        <v>91.0</v>
      </c>
      <c r="I2" s="1">
        <v>42.0</v>
      </c>
    </row>
    <row r="3">
      <c r="A3" s="1">
        <v>1.0</v>
      </c>
      <c r="B3" s="1">
        <v>799.0</v>
      </c>
      <c r="C3" s="1">
        <v>259.0</v>
      </c>
      <c r="D3" s="1">
        <v>239.0</v>
      </c>
      <c r="E3" s="1">
        <v>2600.0</v>
      </c>
      <c r="F3" s="1">
        <v>17537.0</v>
      </c>
      <c r="G3" s="1">
        <v>27.0</v>
      </c>
      <c r="H3" s="1">
        <v>8.0</v>
      </c>
      <c r="I3" s="1">
        <v>2.0</v>
      </c>
    </row>
    <row r="4">
      <c r="A4" s="1">
        <v>2.0</v>
      </c>
      <c r="B4" s="1">
        <v>16307.0</v>
      </c>
      <c r="C4" s="1">
        <v>4434.0</v>
      </c>
      <c r="D4" s="1">
        <v>17919.0</v>
      </c>
      <c r="E4" s="1">
        <v>14226.0</v>
      </c>
      <c r="F4" s="1">
        <v>5737.0</v>
      </c>
      <c r="G4" s="1">
        <v>4109.0</v>
      </c>
      <c r="H4" s="1">
        <v>2623.0</v>
      </c>
      <c r="I4" s="1">
        <v>568.0</v>
      </c>
    </row>
    <row r="5">
      <c r="A5" s="1">
        <v>3.0</v>
      </c>
      <c r="B5" s="1">
        <v>1167.0</v>
      </c>
      <c r="C5" s="1">
        <v>172.0</v>
      </c>
      <c r="D5" s="1">
        <v>424.0</v>
      </c>
      <c r="E5" s="1">
        <v>823.0</v>
      </c>
      <c r="F5" s="1">
        <v>119.0</v>
      </c>
      <c r="G5" s="1">
        <v>51.0</v>
      </c>
      <c r="H5" s="1">
        <v>6.0</v>
      </c>
      <c r="I5" s="1">
        <v>3.0</v>
      </c>
    </row>
    <row r="6">
      <c r="A6" s="1">
        <v>4.0</v>
      </c>
      <c r="B6" s="1">
        <v>2.0</v>
      </c>
      <c r="C6" s="1">
        <v>4.0</v>
      </c>
      <c r="D6" s="1">
        <v>18.0</v>
      </c>
      <c r="E6" s="1">
        <v>0.0</v>
      </c>
      <c r="F6" s="1">
        <v>0.0</v>
      </c>
      <c r="G6" s="1">
        <v>3.0</v>
      </c>
      <c r="H6" s="1">
        <v>1.0</v>
      </c>
      <c r="I6" s="1">
        <v>2.0</v>
      </c>
    </row>
    <row r="7">
      <c r="A7" s="1">
        <v>5.0</v>
      </c>
      <c r="B7" s="1">
        <v>326.0</v>
      </c>
      <c r="C7" s="1">
        <v>110.0</v>
      </c>
      <c r="D7" s="1">
        <v>124.0</v>
      </c>
      <c r="E7" s="1">
        <v>203.0</v>
      </c>
      <c r="F7" s="1">
        <v>25.0</v>
      </c>
      <c r="G7" s="1">
        <v>6.0</v>
      </c>
      <c r="H7" s="1">
        <v>5.0</v>
      </c>
      <c r="I7" s="1">
        <v>0.0</v>
      </c>
    </row>
    <row r="8">
      <c r="A8" s="1">
        <v>6.0</v>
      </c>
      <c r="B8" s="1">
        <v>36.0</v>
      </c>
      <c r="C8" s="1">
        <v>37.0</v>
      </c>
      <c r="D8" s="1">
        <v>12.0</v>
      </c>
      <c r="E8" s="1">
        <v>18.0</v>
      </c>
      <c r="F8" s="1">
        <v>53.0</v>
      </c>
      <c r="G8" s="1">
        <v>2.0</v>
      </c>
      <c r="H8" s="1">
        <v>0.0</v>
      </c>
      <c r="I8" s="1">
        <v>0.0</v>
      </c>
    </row>
    <row r="9">
      <c r="A9" s="1">
        <v>7.0</v>
      </c>
      <c r="B9" s="1">
        <v>54.0</v>
      </c>
      <c r="C9" s="1">
        <v>7.0</v>
      </c>
      <c r="D9" s="1">
        <v>13.0</v>
      </c>
      <c r="E9" s="1">
        <v>84.0</v>
      </c>
      <c r="F9" s="1">
        <v>270.0</v>
      </c>
      <c r="G9" s="1">
        <v>2.0</v>
      </c>
      <c r="H9" s="1">
        <v>0.0</v>
      </c>
      <c r="I9" s="1">
        <v>0.0</v>
      </c>
    </row>
    <row r="10">
      <c r="A10" s="1">
        <v>8.0</v>
      </c>
      <c r="B10" s="1">
        <v>67.0</v>
      </c>
      <c r="C10" s="1">
        <v>35.0</v>
      </c>
      <c r="D10" s="1">
        <v>49.0</v>
      </c>
      <c r="E10" s="1">
        <v>109.0</v>
      </c>
      <c r="F10" s="1">
        <v>23.0</v>
      </c>
      <c r="G10" s="1">
        <v>1.0</v>
      </c>
      <c r="H10" s="1">
        <v>4.0</v>
      </c>
      <c r="I10" s="1">
        <v>0.0</v>
      </c>
    </row>
    <row r="11">
      <c r="A11" s="1">
        <v>9.0</v>
      </c>
      <c r="B11" s="1">
        <v>0.0</v>
      </c>
      <c r="C11" s="1">
        <v>0.0</v>
      </c>
      <c r="D11" s="1">
        <v>0.0</v>
      </c>
      <c r="E11" s="1">
        <v>2.0</v>
      </c>
      <c r="F11" s="1">
        <v>0.0</v>
      </c>
      <c r="G11" s="1">
        <v>0.0</v>
      </c>
      <c r="H11" s="1">
        <v>0.0</v>
      </c>
      <c r="I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</row>
    <row r="21">
      <c r="A21" s="1">
        <v>0.0</v>
      </c>
      <c r="B21" s="1" t="str">
        <f t="shared" ref="B21:I21" si="1">LEFT(B41,4)</f>
        <v>0.96</v>
      </c>
      <c r="C21" s="1" t="str">
        <f t="shared" si="1"/>
        <v>0.98</v>
      </c>
      <c r="D21" s="1" t="str">
        <f t="shared" si="1"/>
        <v>0.96</v>
      </c>
      <c r="E21" s="1" t="str">
        <f t="shared" si="1"/>
        <v>0.94</v>
      </c>
      <c r="F21" s="1" t="str">
        <f t="shared" si="1"/>
        <v>0.91</v>
      </c>
      <c r="G21" s="1" t="str">
        <f t="shared" si="1"/>
        <v>0.95</v>
      </c>
      <c r="H21" s="1" t="str">
        <f t="shared" si="1"/>
        <v>0.93</v>
      </c>
      <c r="I21" s="1" t="str">
        <f t="shared" si="1"/>
        <v>0.98</v>
      </c>
    </row>
    <row r="22">
      <c r="A22" s="1">
        <v>1.0</v>
      </c>
      <c r="B22" s="1" t="str">
        <f t="shared" ref="B22:I22" si="2">LEFT(B42,4)</f>
        <v>0.90</v>
      </c>
      <c r="C22" s="1" t="str">
        <f t="shared" si="2"/>
        <v>0.92</v>
      </c>
      <c r="D22" s="1" t="str">
        <f t="shared" si="2"/>
        <v>0.88</v>
      </c>
      <c r="E22" s="1" t="str">
        <f t="shared" si="2"/>
        <v>0.94</v>
      </c>
      <c r="F22" s="1" t="str">
        <f t="shared" si="2"/>
        <v>0.97</v>
      </c>
      <c r="G22" s="1" t="str">
        <f t="shared" si="2"/>
        <v>0.93</v>
      </c>
      <c r="H22" s="1" t="str">
        <f t="shared" si="2"/>
        <v>1.00</v>
      </c>
      <c r="I22" s="1" t="str">
        <f t="shared" si="2"/>
        <v>1.00</v>
      </c>
    </row>
    <row r="23">
      <c r="A23" s="1">
        <v>2.0</v>
      </c>
      <c r="B23" s="1" t="str">
        <f t="shared" ref="B23:I23" si="3">LEFT(B43,4)</f>
        <v>0.97</v>
      </c>
      <c r="C23" s="1" t="str">
        <f t="shared" si="3"/>
        <v>0.96</v>
      </c>
      <c r="D23" s="1" t="str">
        <f t="shared" si="3"/>
        <v>0.98</v>
      </c>
      <c r="E23" s="1" t="str">
        <f t="shared" si="3"/>
        <v>0.97</v>
      </c>
      <c r="F23" s="1" t="str">
        <f t="shared" si="3"/>
        <v>0.93</v>
      </c>
      <c r="G23" s="1" t="str">
        <f t="shared" si="3"/>
        <v>0.99</v>
      </c>
      <c r="H23" s="1" t="str">
        <f t="shared" si="3"/>
        <v>0.99</v>
      </c>
      <c r="I23" s="1" t="str">
        <f t="shared" si="3"/>
        <v>0.98</v>
      </c>
    </row>
    <row r="24">
      <c r="A24" s="1">
        <v>3.0</v>
      </c>
      <c r="B24" s="1" t="str">
        <f t="shared" ref="B24:I24" si="4">LEFT(B44,4)</f>
        <v>0.87</v>
      </c>
      <c r="C24" s="1" t="str">
        <f t="shared" si="4"/>
        <v>0.80</v>
      </c>
      <c r="D24" s="1" t="str">
        <f t="shared" si="4"/>
        <v>0.90</v>
      </c>
      <c r="E24" s="1" t="str">
        <f t="shared" si="4"/>
        <v>0.91</v>
      </c>
      <c r="F24" s="1" t="str">
        <f t="shared" si="4"/>
        <v>0.78</v>
      </c>
      <c r="G24" s="1" t="str">
        <f t="shared" si="4"/>
        <v>0.80</v>
      </c>
      <c r="H24" s="1" t="str">
        <f t="shared" si="4"/>
        <v>1.00</v>
      </c>
      <c r="I24" s="1" t="str">
        <f t="shared" si="4"/>
        <v>1.00</v>
      </c>
    </row>
    <row r="25">
      <c r="A25" s="1">
        <v>4.0</v>
      </c>
      <c r="B25" s="1" t="str">
        <f t="shared" ref="B25:I25" si="5">LEFT(B45,4)</f>
        <v>0.50</v>
      </c>
      <c r="C25" s="1" t="str">
        <f t="shared" si="5"/>
        <v>0.75</v>
      </c>
      <c r="D25" s="1" t="str">
        <f t="shared" si="5"/>
        <v>0.61</v>
      </c>
      <c r="E25" s="1" t="str">
        <f t="shared" si="5"/>
        <v/>
      </c>
      <c r="F25" s="1" t="str">
        <f t="shared" si="5"/>
        <v/>
      </c>
      <c r="G25" s="1" t="str">
        <f t="shared" si="5"/>
        <v>1.00</v>
      </c>
      <c r="H25" s="1" t="str">
        <f t="shared" si="5"/>
        <v>1.00</v>
      </c>
      <c r="I25" s="1" t="str">
        <f t="shared" si="5"/>
        <v>0.00</v>
      </c>
    </row>
    <row r="26">
      <c r="A26" s="1">
        <v>5.0</v>
      </c>
      <c r="B26" s="1" t="str">
        <f t="shared" ref="B26:I26" si="6">LEFT(B46,4)</f>
        <v>0.79</v>
      </c>
      <c r="C26" s="1" t="str">
        <f t="shared" si="6"/>
        <v>0.86</v>
      </c>
      <c r="D26" s="1" t="str">
        <f t="shared" si="6"/>
        <v>0.77</v>
      </c>
      <c r="E26" s="1" t="str">
        <f t="shared" si="6"/>
        <v>0.82</v>
      </c>
      <c r="F26" s="1" t="str">
        <f t="shared" si="6"/>
        <v>0.80</v>
      </c>
      <c r="G26" s="1" t="str">
        <f t="shared" si="6"/>
        <v>0.67</v>
      </c>
      <c r="H26" s="1" t="str">
        <f t="shared" si="6"/>
        <v>0.80</v>
      </c>
      <c r="I26" s="1" t="str">
        <f t="shared" si="6"/>
        <v/>
      </c>
    </row>
    <row r="27">
      <c r="A27" s="1">
        <v>6.0</v>
      </c>
      <c r="B27" s="1" t="str">
        <f t="shared" ref="B27:I27" si="7">LEFT(B47,4)</f>
        <v>0.53</v>
      </c>
      <c r="C27" s="1" t="str">
        <f t="shared" si="7"/>
        <v>0.76</v>
      </c>
      <c r="D27" s="1" t="str">
        <f t="shared" si="7"/>
        <v>0.75</v>
      </c>
      <c r="E27" s="1" t="str">
        <f t="shared" si="7"/>
        <v>0.61</v>
      </c>
      <c r="F27" s="1" t="str">
        <f t="shared" si="7"/>
        <v>0.85</v>
      </c>
      <c r="G27" s="1" t="str">
        <f t="shared" si="7"/>
        <v>1.00</v>
      </c>
      <c r="H27" s="1" t="str">
        <f t="shared" si="7"/>
        <v/>
      </c>
      <c r="I27" s="1" t="str">
        <f t="shared" si="7"/>
        <v/>
      </c>
    </row>
    <row r="28">
      <c r="A28" s="1">
        <v>7.0</v>
      </c>
      <c r="B28" s="1" t="str">
        <f t="shared" ref="B28:I28" si="8">LEFT(B48,4)</f>
        <v>0.70</v>
      </c>
      <c r="C28" s="1" t="str">
        <f t="shared" si="8"/>
        <v>0.71</v>
      </c>
      <c r="D28" s="1" t="str">
        <f t="shared" si="8"/>
        <v>1.00</v>
      </c>
      <c r="E28" s="1" t="str">
        <f t="shared" si="8"/>
        <v>0.75</v>
      </c>
      <c r="F28" s="1" t="str">
        <f t="shared" si="8"/>
        <v>0.75</v>
      </c>
      <c r="G28" s="1" t="str">
        <f t="shared" si="8"/>
        <v>1.00</v>
      </c>
      <c r="H28" s="1" t="str">
        <f t="shared" si="8"/>
        <v/>
      </c>
      <c r="I28" s="1" t="str">
        <f t="shared" si="8"/>
        <v/>
      </c>
    </row>
    <row r="29">
      <c r="A29" s="1">
        <v>8.0</v>
      </c>
      <c r="B29" s="1" t="str">
        <f t="shared" ref="B29:I29" si="9">LEFT(B49,4)</f>
        <v>0.73</v>
      </c>
      <c r="C29" s="1" t="str">
        <f t="shared" si="9"/>
        <v>0.69</v>
      </c>
      <c r="D29" s="1" t="str">
        <f t="shared" si="9"/>
        <v>0.73</v>
      </c>
      <c r="E29" s="1" t="str">
        <f t="shared" si="9"/>
        <v>0.75</v>
      </c>
      <c r="F29" s="1" t="str">
        <f t="shared" si="9"/>
        <v>0.57</v>
      </c>
      <c r="G29" s="1" t="str">
        <f t="shared" si="9"/>
        <v>1.00</v>
      </c>
      <c r="H29" s="1" t="str">
        <f t="shared" si="9"/>
        <v>0.75</v>
      </c>
      <c r="I29" s="1" t="str">
        <f t="shared" si="9"/>
        <v/>
      </c>
    </row>
    <row r="30">
      <c r="A30" s="1">
        <v>9.0</v>
      </c>
      <c r="B30" s="1" t="str">
        <f t="shared" ref="B30:I30" si="10">LEFT(B50,4)</f>
        <v/>
      </c>
      <c r="C30" s="1" t="str">
        <f t="shared" si="10"/>
        <v/>
      </c>
      <c r="D30" s="1" t="str">
        <f t="shared" si="10"/>
        <v/>
      </c>
      <c r="E30" s="1" t="str">
        <f t="shared" si="10"/>
        <v>1.00</v>
      </c>
      <c r="F30" s="1" t="str">
        <f t="shared" si="10"/>
        <v/>
      </c>
      <c r="G30" s="1" t="str">
        <f t="shared" si="10"/>
        <v/>
      </c>
      <c r="H30" s="1" t="str">
        <f t="shared" si="10"/>
        <v/>
      </c>
      <c r="I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</row>
    <row r="41">
      <c r="A41" s="1">
        <v>0.0</v>
      </c>
      <c r="B41" s="1" t="s">
        <v>82</v>
      </c>
      <c r="C41" s="1" t="s">
        <v>65</v>
      </c>
      <c r="D41" s="1" t="s">
        <v>82</v>
      </c>
      <c r="E41" s="1" t="s">
        <v>76</v>
      </c>
      <c r="F41" s="1" t="s">
        <v>54</v>
      </c>
      <c r="G41" s="1" t="s">
        <v>71</v>
      </c>
      <c r="H41" s="1" t="s">
        <v>60</v>
      </c>
      <c r="I41" s="1" t="s">
        <v>65</v>
      </c>
    </row>
    <row r="42">
      <c r="A42" s="1">
        <v>1.0</v>
      </c>
      <c r="B42" s="1" t="s">
        <v>63</v>
      </c>
      <c r="C42" s="1" t="s">
        <v>55</v>
      </c>
      <c r="D42" s="1" t="s">
        <v>81</v>
      </c>
      <c r="E42" s="1" t="s">
        <v>76</v>
      </c>
      <c r="F42" s="1" t="s">
        <v>83</v>
      </c>
      <c r="G42" s="1" t="s">
        <v>60</v>
      </c>
      <c r="H42" s="1" t="s">
        <v>56</v>
      </c>
      <c r="I42" s="1" t="s">
        <v>56</v>
      </c>
    </row>
    <row r="43">
      <c r="A43" s="1">
        <v>2.0</v>
      </c>
      <c r="B43" s="1" t="s">
        <v>83</v>
      </c>
      <c r="C43" s="1" t="s">
        <v>82</v>
      </c>
      <c r="D43" s="1" t="s">
        <v>65</v>
      </c>
      <c r="E43" s="1" t="s">
        <v>83</v>
      </c>
      <c r="F43" s="1" t="s">
        <v>60</v>
      </c>
      <c r="G43" s="1" t="s">
        <v>75</v>
      </c>
      <c r="H43" s="1" t="s">
        <v>75</v>
      </c>
      <c r="I43" s="1" t="s">
        <v>65</v>
      </c>
    </row>
    <row r="44">
      <c r="A44" s="1">
        <v>3.0</v>
      </c>
      <c r="B44" s="1" t="s">
        <v>53</v>
      </c>
      <c r="C44" s="1" t="s">
        <v>59</v>
      </c>
      <c r="D44" s="1" t="s">
        <v>63</v>
      </c>
      <c r="E44" s="1" t="s">
        <v>54</v>
      </c>
      <c r="F44" s="1" t="s">
        <v>86</v>
      </c>
      <c r="G44" s="1" t="s">
        <v>59</v>
      </c>
      <c r="H44" s="1" t="s">
        <v>56</v>
      </c>
      <c r="I44" s="1" t="s">
        <v>56</v>
      </c>
    </row>
    <row r="45">
      <c r="A45" s="1">
        <v>4.0</v>
      </c>
      <c r="B45" s="1" t="s">
        <v>73</v>
      </c>
      <c r="C45" s="1" t="s">
        <v>67</v>
      </c>
      <c r="D45" s="1" t="s">
        <v>108</v>
      </c>
      <c r="E45" s="1"/>
      <c r="G45" s="1" t="s">
        <v>56</v>
      </c>
      <c r="H45" s="1" t="s">
        <v>56</v>
      </c>
      <c r="I45" s="1" t="s">
        <v>74</v>
      </c>
    </row>
    <row r="46">
      <c r="A46" s="1">
        <v>5.0</v>
      </c>
      <c r="B46" s="1" t="s">
        <v>78</v>
      </c>
      <c r="C46" s="1" t="s">
        <v>58</v>
      </c>
      <c r="D46" s="1" t="s">
        <v>57</v>
      </c>
      <c r="E46" s="1" t="s">
        <v>79</v>
      </c>
      <c r="F46" s="1" t="s">
        <v>59</v>
      </c>
      <c r="G46" s="1" t="s">
        <v>68</v>
      </c>
      <c r="H46" s="1" t="s">
        <v>59</v>
      </c>
      <c r="I46" s="1"/>
    </row>
    <row r="47">
      <c r="A47" s="1">
        <v>6.0</v>
      </c>
      <c r="B47" s="1" t="s">
        <v>117</v>
      </c>
      <c r="C47" s="1" t="s">
        <v>62</v>
      </c>
      <c r="D47" s="1" t="s">
        <v>67</v>
      </c>
      <c r="E47" s="1" t="s">
        <v>108</v>
      </c>
      <c r="F47" s="1" t="s">
        <v>69</v>
      </c>
      <c r="G47" s="1" t="s">
        <v>56</v>
      </c>
      <c r="H47" s="1"/>
      <c r="I47" s="1"/>
    </row>
    <row r="48">
      <c r="A48" s="1">
        <v>7.0</v>
      </c>
      <c r="B48" s="1" t="s">
        <v>85</v>
      </c>
      <c r="C48" s="1" t="s">
        <v>66</v>
      </c>
      <c r="D48" s="1" t="s">
        <v>56</v>
      </c>
      <c r="E48" s="1" t="s">
        <v>67</v>
      </c>
      <c r="F48" s="1" t="s">
        <v>67</v>
      </c>
      <c r="G48" s="1" t="s">
        <v>56</v>
      </c>
      <c r="H48" s="1"/>
      <c r="I48" s="1"/>
    </row>
    <row r="49">
      <c r="A49" s="1">
        <v>8.0</v>
      </c>
      <c r="B49" s="1" t="s">
        <v>72</v>
      </c>
      <c r="C49" s="1" t="s">
        <v>91</v>
      </c>
      <c r="D49" s="1" t="s">
        <v>72</v>
      </c>
      <c r="E49" s="1" t="s">
        <v>67</v>
      </c>
      <c r="F49" s="1" t="s">
        <v>88</v>
      </c>
      <c r="G49" s="1" t="s">
        <v>56</v>
      </c>
      <c r="H49" s="1" t="s">
        <v>67</v>
      </c>
      <c r="I49" s="1"/>
    </row>
    <row r="50">
      <c r="A50" s="1">
        <v>9.0</v>
      </c>
      <c r="B50" s="1"/>
      <c r="C50" s="1"/>
      <c r="D50" s="1"/>
      <c r="E50" s="1" t="s">
        <v>56</v>
      </c>
      <c r="F50" s="1"/>
      <c r="G50" s="1"/>
      <c r="H50" s="1"/>
      <c r="I50" s="1"/>
      <c r="J50" s="1">
        <v>0.0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4767.0</v>
      </c>
      <c r="C2" s="1">
        <v>6863.0</v>
      </c>
      <c r="D2" s="1">
        <v>4184.0</v>
      </c>
      <c r="E2" s="1">
        <v>649.0</v>
      </c>
      <c r="F2" s="1">
        <v>179.0</v>
      </c>
      <c r="G2" s="1">
        <v>69.0</v>
      </c>
      <c r="H2" s="1">
        <v>107.0</v>
      </c>
      <c r="I2" s="1">
        <v>37.0</v>
      </c>
    </row>
    <row r="3">
      <c r="A3" s="1">
        <v>1.0</v>
      </c>
      <c r="B3" s="1">
        <v>825.0</v>
      </c>
      <c r="C3" s="1">
        <v>294.0</v>
      </c>
      <c r="D3" s="1">
        <v>203.0</v>
      </c>
      <c r="E3" s="1">
        <v>2836.0</v>
      </c>
      <c r="F3" s="1">
        <v>18687.0</v>
      </c>
      <c r="G3" s="1">
        <v>29.0</v>
      </c>
      <c r="H3" s="1">
        <v>4.0</v>
      </c>
      <c r="I3" s="1">
        <v>5.0</v>
      </c>
    </row>
    <row r="4">
      <c r="A4" s="1">
        <v>2.0</v>
      </c>
      <c r="B4" s="1">
        <v>16552.0</v>
      </c>
      <c r="C4" s="1">
        <v>4383.0</v>
      </c>
      <c r="D4" s="1">
        <v>18409.0</v>
      </c>
      <c r="E4" s="1">
        <v>14466.0</v>
      </c>
      <c r="F4" s="1">
        <v>4926.0</v>
      </c>
      <c r="G4" s="1">
        <v>4086.0</v>
      </c>
      <c r="H4" s="1">
        <v>2689.0</v>
      </c>
      <c r="I4" s="1">
        <v>521.0</v>
      </c>
    </row>
    <row r="5">
      <c r="A5" s="1">
        <v>3.0</v>
      </c>
      <c r="B5" s="1">
        <v>1261.0</v>
      </c>
      <c r="C5" s="1">
        <v>176.0</v>
      </c>
      <c r="D5" s="1">
        <v>479.0</v>
      </c>
      <c r="E5" s="1">
        <v>965.0</v>
      </c>
      <c r="F5" s="1">
        <v>155.0</v>
      </c>
      <c r="G5" s="1">
        <v>61.0</v>
      </c>
      <c r="H5" s="1">
        <v>11.0</v>
      </c>
      <c r="I5" s="1">
        <v>1.0</v>
      </c>
    </row>
    <row r="6">
      <c r="A6" s="1">
        <v>4.0</v>
      </c>
      <c r="B6" s="1">
        <v>3.0</v>
      </c>
      <c r="C6" s="1">
        <v>5.0</v>
      </c>
      <c r="D6" s="1">
        <v>13.0</v>
      </c>
      <c r="E6" s="1">
        <v>0.0</v>
      </c>
      <c r="F6" s="1">
        <v>0.0</v>
      </c>
      <c r="G6" s="1">
        <v>1.0</v>
      </c>
      <c r="H6" s="1">
        <v>2.0</v>
      </c>
      <c r="I6" s="1">
        <v>0.0</v>
      </c>
    </row>
    <row r="7">
      <c r="A7" s="1">
        <v>5.0</v>
      </c>
      <c r="B7" s="1">
        <v>351.0</v>
      </c>
      <c r="C7" s="1">
        <v>109.0</v>
      </c>
      <c r="D7" s="1">
        <v>111.0</v>
      </c>
      <c r="E7" s="1">
        <v>199.0</v>
      </c>
      <c r="F7" s="1">
        <v>16.0</v>
      </c>
      <c r="G7" s="1">
        <v>3.0</v>
      </c>
      <c r="H7" s="1">
        <v>4.0</v>
      </c>
      <c r="I7" s="1">
        <v>2.0</v>
      </c>
    </row>
    <row r="8">
      <c r="A8" s="1">
        <v>6.0</v>
      </c>
      <c r="B8" s="1">
        <v>36.0</v>
      </c>
      <c r="C8" s="1">
        <v>44.0</v>
      </c>
      <c r="D8" s="1">
        <v>6.0</v>
      </c>
      <c r="E8" s="1">
        <v>12.0</v>
      </c>
      <c r="F8" s="1">
        <v>49.0</v>
      </c>
      <c r="G8" s="1">
        <v>1.0</v>
      </c>
      <c r="H8" s="1">
        <v>0.0</v>
      </c>
      <c r="I8" s="1">
        <v>0.0</v>
      </c>
    </row>
    <row r="9">
      <c r="A9" s="1">
        <v>7.0</v>
      </c>
      <c r="B9" s="1">
        <v>67.0</v>
      </c>
      <c r="C9" s="1">
        <v>9.0</v>
      </c>
      <c r="D9" s="1">
        <v>13.0</v>
      </c>
      <c r="E9" s="1">
        <v>92.0</v>
      </c>
      <c r="F9" s="1">
        <v>252.0</v>
      </c>
      <c r="G9" s="1">
        <v>2.0</v>
      </c>
      <c r="H9" s="1">
        <v>1.0</v>
      </c>
      <c r="I9" s="1">
        <v>1.0</v>
      </c>
    </row>
    <row r="10">
      <c r="A10" s="1">
        <v>8.0</v>
      </c>
      <c r="B10" s="1">
        <v>66.0</v>
      </c>
      <c r="C10" s="1">
        <v>25.0</v>
      </c>
      <c r="D10" s="1">
        <v>52.0</v>
      </c>
      <c r="E10" s="1">
        <v>94.0</v>
      </c>
      <c r="F10" s="1">
        <v>24.0</v>
      </c>
      <c r="G10" s="1">
        <v>1.0</v>
      </c>
      <c r="H10" s="1">
        <v>1.0</v>
      </c>
      <c r="I10" s="1">
        <v>0.0</v>
      </c>
    </row>
    <row r="11">
      <c r="A11" s="1">
        <v>9.0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</row>
    <row r="21">
      <c r="A21" s="1">
        <v>0.0</v>
      </c>
      <c r="B21" s="1" t="str">
        <f t="shared" ref="B21:I21" si="1">LEFT(B41,4)</f>
        <v>0.96</v>
      </c>
      <c r="C21" s="1" t="str">
        <f t="shared" si="1"/>
        <v>0.98</v>
      </c>
      <c r="D21" s="1" t="str">
        <f t="shared" si="1"/>
        <v>0.97</v>
      </c>
      <c r="E21" s="1" t="str">
        <f t="shared" si="1"/>
        <v>0.92</v>
      </c>
      <c r="F21" s="1" t="str">
        <f t="shared" si="1"/>
        <v>0.93</v>
      </c>
      <c r="G21" s="1" t="str">
        <f t="shared" si="1"/>
        <v>0.96</v>
      </c>
      <c r="H21" s="1" t="str">
        <f t="shared" si="1"/>
        <v>0.92</v>
      </c>
      <c r="I21" s="1" t="str">
        <f t="shared" si="1"/>
        <v>0.89</v>
      </c>
    </row>
    <row r="22">
      <c r="A22" s="1">
        <v>1.0</v>
      </c>
      <c r="B22" s="1" t="str">
        <f t="shared" ref="B22:I22" si="2">LEFT(B42,4)</f>
        <v>0.91</v>
      </c>
      <c r="C22" s="1" t="str">
        <f t="shared" si="2"/>
        <v>0.90</v>
      </c>
      <c r="D22" s="1" t="str">
        <f t="shared" si="2"/>
        <v>0.86</v>
      </c>
      <c r="E22" s="1" t="str">
        <f t="shared" si="2"/>
        <v>0.93</v>
      </c>
      <c r="F22" s="1" t="str">
        <f t="shared" si="2"/>
        <v>0.98</v>
      </c>
      <c r="G22" s="1" t="str">
        <f t="shared" si="2"/>
        <v>0.83</v>
      </c>
      <c r="H22" s="1" t="str">
        <f t="shared" si="2"/>
        <v>0.75</v>
      </c>
      <c r="I22" s="1" t="str">
        <f t="shared" si="2"/>
        <v>0.80</v>
      </c>
    </row>
    <row r="23">
      <c r="A23" s="1">
        <v>2.0</v>
      </c>
      <c r="B23" s="1" t="str">
        <f t="shared" ref="B23:I23" si="3">LEFT(B43,4)</f>
        <v>0.97</v>
      </c>
      <c r="C23" s="1" t="str">
        <f t="shared" si="3"/>
        <v>0.96</v>
      </c>
      <c r="D23" s="1" t="str">
        <f t="shared" si="3"/>
        <v>0.98</v>
      </c>
      <c r="E23" s="1" t="str">
        <f t="shared" si="3"/>
        <v>0.98</v>
      </c>
      <c r="F23" s="1" t="str">
        <f t="shared" si="3"/>
        <v>0.94</v>
      </c>
      <c r="G23" s="1" t="str">
        <f t="shared" si="3"/>
        <v>0.99</v>
      </c>
      <c r="H23" s="1" t="str">
        <f t="shared" si="3"/>
        <v>0.99</v>
      </c>
      <c r="I23" s="1" t="str">
        <f t="shared" si="3"/>
        <v>1.00</v>
      </c>
    </row>
    <row r="24">
      <c r="A24" s="1">
        <v>3.0</v>
      </c>
      <c r="B24" s="1" t="str">
        <f t="shared" ref="B24:I24" si="4">LEFT(B44,4)</f>
        <v>0.87</v>
      </c>
      <c r="C24" s="1" t="str">
        <f t="shared" si="4"/>
        <v>0.85</v>
      </c>
      <c r="D24" s="1" t="str">
        <f t="shared" si="4"/>
        <v>0.90</v>
      </c>
      <c r="E24" s="1" t="str">
        <f t="shared" si="4"/>
        <v>0.89</v>
      </c>
      <c r="F24" s="1" t="str">
        <f t="shared" si="4"/>
        <v>0.79</v>
      </c>
      <c r="G24" s="1" t="str">
        <f t="shared" si="4"/>
        <v>0.84</v>
      </c>
      <c r="H24" s="1" t="str">
        <f t="shared" si="4"/>
        <v>0.91</v>
      </c>
      <c r="I24" s="1" t="str">
        <f t="shared" si="4"/>
        <v>1.00</v>
      </c>
    </row>
    <row r="25">
      <c r="A25" s="1">
        <v>4.0</v>
      </c>
      <c r="B25" s="1" t="str">
        <f t="shared" ref="B25:I25" si="5">LEFT(B45,4)</f>
        <v>1.00</v>
      </c>
      <c r="C25" s="1" t="str">
        <f t="shared" si="5"/>
        <v>0.80</v>
      </c>
      <c r="D25" s="1" t="str">
        <f t="shared" si="5"/>
        <v>0.69</v>
      </c>
      <c r="E25" s="1" t="str">
        <f t="shared" si="5"/>
        <v/>
      </c>
      <c r="F25" s="1" t="str">
        <f t="shared" si="5"/>
        <v/>
      </c>
      <c r="G25" s="1" t="str">
        <f t="shared" si="5"/>
        <v>1.00</v>
      </c>
      <c r="H25" s="1" t="str">
        <f t="shared" si="5"/>
        <v>1.00</v>
      </c>
      <c r="I25" s="1" t="str">
        <f t="shared" si="5"/>
        <v/>
      </c>
    </row>
    <row r="26">
      <c r="A26" s="1">
        <v>5.0</v>
      </c>
      <c r="B26" s="1" t="str">
        <f t="shared" ref="B26:I26" si="6">LEFT(B46,4)</f>
        <v>0.79</v>
      </c>
      <c r="C26" s="1" t="str">
        <f t="shared" si="6"/>
        <v>0.82</v>
      </c>
      <c r="D26" s="1" t="str">
        <f t="shared" si="6"/>
        <v>0.74</v>
      </c>
      <c r="E26" s="1" t="str">
        <f t="shared" si="6"/>
        <v>0.87</v>
      </c>
      <c r="F26" s="1" t="str">
        <f t="shared" si="6"/>
        <v>0.62</v>
      </c>
      <c r="G26" s="1" t="str">
        <f t="shared" si="6"/>
        <v>0.33</v>
      </c>
      <c r="H26" s="1" t="str">
        <f t="shared" si="6"/>
        <v>0.75</v>
      </c>
      <c r="I26" s="1" t="str">
        <f t="shared" si="6"/>
        <v>1.00</v>
      </c>
    </row>
    <row r="27">
      <c r="A27" s="1">
        <v>6.0</v>
      </c>
      <c r="B27" s="1" t="str">
        <f t="shared" ref="B27:I27" si="7">LEFT(B47,4)</f>
        <v>0.78</v>
      </c>
      <c r="C27" s="1" t="str">
        <f t="shared" si="7"/>
        <v>0.86</v>
      </c>
      <c r="D27" s="1" t="str">
        <f t="shared" si="7"/>
        <v>1.00</v>
      </c>
      <c r="E27" s="1" t="str">
        <f t="shared" si="7"/>
        <v>0.75</v>
      </c>
      <c r="F27" s="1" t="str">
        <f t="shared" si="7"/>
        <v>0.90</v>
      </c>
      <c r="G27" s="1" t="str">
        <f t="shared" si="7"/>
        <v>1.00</v>
      </c>
      <c r="H27" s="1" t="str">
        <f t="shared" si="7"/>
        <v/>
      </c>
      <c r="I27" s="1" t="str">
        <f t="shared" si="7"/>
        <v/>
      </c>
    </row>
    <row r="28">
      <c r="A28" s="1">
        <v>7.0</v>
      </c>
      <c r="B28" s="1" t="str">
        <f t="shared" ref="B28:I28" si="8">LEFT(B48,4)</f>
        <v>0.78</v>
      </c>
      <c r="C28" s="1" t="str">
        <f t="shared" si="8"/>
        <v>0.56</v>
      </c>
      <c r="D28" s="1" t="str">
        <f t="shared" si="8"/>
        <v>0.77</v>
      </c>
      <c r="E28" s="1" t="str">
        <f t="shared" si="8"/>
        <v>0.87</v>
      </c>
      <c r="F28" s="1" t="str">
        <f t="shared" si="8"/>
        <v>0.79</v>
      </c>
      <c r="G28" s="1" t="str">
        <f t="shared" si="8"/>
        <v>0.50</v>
      </c>
      <c r="H28" s="1" t="str">
        <f t="shared" si="8"/>
        <v>1.00</v>
      </c>
      <c r="I28" s="1" t="str">
        <f t="shared" si="8"/>
        <v>0.00</v>
      </c>
    </row>
    <row r="29">
      <c r="A29" s="1">
        <v>8.0</v>
      </c>
      <c r="B29" s="1" t="str">
        <f t="shared" ref="B29:I29" si="9">LEFT(B49,4)</f>
        <v>0.76</v>
      </c>
      <c r="C29" s="1" t="str">
        <f t="shared" si="9"/>
        <v>0.84</v>
      </c>
      <c r="D29" s="1" t="str">
        <f t="shared" si="9"/>
        <v>0.77</v>
      </c>
      <c r="E29" s="1" t="str">
        <f t="shared" si="9"/>
        <v>0.71</v>
      </c>
      <c r="F29" s="1" t="str">
        <f t="shared" si="9"/>
        <v>0.88</v>
      </c>
      <c r="G29" s="1" t="str">
        <f t="shared" si="9"/>
        <v>1.00</v>
      </c>
      <c r="H29" s="1" t="str">
        <f t="shared" si="9"/>
        <v>1.00</v>
      </c>
      <c r="I29" s="1" t="str">
        <f t="shared" si="9"/>
        <v/>
      </c>
    </row>
    <row r="30">
      <c r="A30" s="1">
        <v>9.0</v>
      </c>
      <c r="B30" s="1" t="str">
        <f t="shared" ref="B30:E30" si="10">LEFT(B50,4)</f>
        <v>0</v>
      </c>
      <c r="C30" s="1" t="str">
        <f t="shared" si="10"/>
        <v>0</v>
      </c>
      <c r="D30" s="1" t="str">
        <f t="shared" si="10"/>
        <v>0</v>
      </c>
      <c r="E30" s="1" t="str">
        <f t="shared" si="10"/>
        <v>0</v>
      </c>
      <c r="F30" s="1">
        <v>0.0</v>
      </c>
      <c r="G30" s="1" t="str">
        <f t="shared" ref="G30:H30" si="11">LEFT(G50,4)</f>
        <v>0</v>
      </c>
      <c r="H30" s="1" t="str">
        <f t="shared" si="11"/>
        <v>0</v>
      </c>
      <c r="I30" s="1">
        <v>0.0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</row>
    <row r="41">
      <c r="A41" s="1">
        <v>0.0</v>
      </c>
      <c r="B41" s="1" t="s">
        <v>82</v>
      </c>
      <c r="C41" s="1" t="s">
        <v>65</v>
      </c>
      <c r="D41" s="1" t="s">
        <v>83</v>
      </c>
      <c r="E41" s="1" t="s">
        <v>55</v>
      </c>
      <c r="F41" s="1" t="s">
        <v>60</v>
      </c>
      <c r="G41" s="1" t="s">
        <v>82</v>
      </c>
      <c r="H41" s="1" t="s">
        <v>55</v>
      </c>
      <c r="I41" s="1" t="s">
        <v>61</v>
      </c>
    </row>
    <row r="42">
      <c r="A42" s="1">
        <v>1.0</v>
      </c>
      <c r="B42" s="1" t="s">
        <v>54</v>
      </c>
      <c r="C42" s="1" t="s">
        <v>63</v>
      </c>
      <c r="D42" s="1" t="s">
        <v>58</v>
      </c>
      <c r="E42" s="1" t="s">
        <v>60</v>
      </c>
      <c r="F42" s="1" t="s">
        <v>65</v>
      </c>
      <c r="G42" s="1" t="s">
        <v>64</v>
      </c>
      <c r="H42" s="1" t="s">
        <v>67</v>
      </c>
      <c r="I42" s="1" t="s">
        <v>59</v>
      </c>
    </row>
    <row r="43">
      <c r="A43" s="1">
        <v>2.0</v>
      </c>
      <c r="B43" s="1" t="s">
        <v>83</v>
      </c>
      <c r="C43" s="1" t="s">
        <v>82</v>
      </c>
      <c r="D43" s="1" t="s">
        <v>65</v>
      </c>
      <c r="E43" s="1" t="s">
        <v>65</v>
      </c>
      <c r="F43" s="1" t="s">
        <v>76</v>
      </c>
      <c r="G43" s="1" t="s">
        <v>75</v>
      </c>
      <c r="H43" s="1" t="s">
        <v>75</v>
      </c>
      <c r="I43" s="1" t="s">
        <v>56</v>
      </c>
    </row>
    <row r="44">
      <c r="A44" s="1">
        <v>3.0</v>
      </c>
      <c r="B44" s="1" t="s">
        <v>53</v>
      </c>
      <c r="C44" s="1" t="s">
        <v>69</v>
      </c>
      <c r="D44" s="1" t="s">
        <v>63</v>
      </c>
      <c r="E44" s="1" t="s">
        <v>61</v>
      </c>
      <c r="F44" s="1" t="s">
        <v>78</v>
      </c>
      <c r="G44" s="1" t="s">
        <v>70</v>
      </c>
      <c r="H44" s="1" t="s">
        <v>54</v>
      </c>
      <c r="I44" s="1" t="s">
        <v>56</v>
      </c>
    </row>
    <row r="45">
      <c r="A45" s="1">
        <v>4.0</v>
      </c>
      <c r="B45" s="1" t="s">
        <v>56</v>
      </c>
      <c r="C45" s="1" t="s">
        <v>59</v>
      </c>
      <c r="D45" s="1" t="s">
        <v>91</v>
      </c>
      <c r="E45" s="1"/>
      <c r="F45" s="1"/>
      <c r="G45" s="1" t="s">
        <v>56</v>
      </c>
      <c r="H45" s="1" t="s">
        <v>56</v>
      </c>
      <c r="I45" s="1"/>
    </row>
    <row r="46">
      <c r="A46" s="1">
        <v>5.0</v>
      </c>
      <c r="B46" s="1" t="s">
        <v>78</v>
      </c>
      <c r="C46" s="1" t="s">
        <v>79</v>
      </c>
      <c r="D46" s="1" t="s">
        <v>80</v>
      </c>
      <c r="E46" s="1" t="s">
        <v>53</v>
      </c>
      <c r="F46" s="1" t="s">
        <v>92</v>
      </c>
      <c r="G46" s="1" t="s">
        <v>87</v>
      </c>
      <c r="H46" s="1" t="s">
        <v>67</v>
      </c>
      <c r="I46" s="1" t="s">
        <v>56</v>
      </c>
    </row>
    <row r="47">
      <c r="A47" s="1">
        <v>6.0</v>
      </c>
      <c r="B47" s="1" t="s">
        <v>86</v>
      </c>
      <c r="C47" s="1" t="s">
        <v>58</v>
      </c>
      <c r="D47" s="1" t="s">
        <v>56</v>
      </c>
      <c r="E47" s="1" t="s">
        <v>67</v>
      </c>
      <c r="F47" s="1" t="s">
        <v>63</v>
      </c>
      <c r="G47" s="1" t="s">
        <v>56</v>
      </c>
      <c r="H47" s="1"/>
      <c r="I47" s="1"/>
    </row>
    <row r="48">
      <c r="A48" s="1">
        <v>7.0</v>
      </c>
      <c r="B48" s="1" t="s">
        <v>86</v>
      </c>
      <c r="C48" s="1" t="s">
        <v>106</v>
      </c>
      <c r="D48" s="1" t="s">
        <v>57</v>
      </c>
      <c r="E48" s="1" t="s">
        <v>53</v>
      </c>
      <c r="F48" s="1" t="s">
        <v>78</v>
      </c>
      <c r="G48" s="1" t="s">
        <v>73</v>
      </c>
      <c r="H48" s="1" t="s">
        <v>56</v>
      </c>
      <c r="I48" s="1" t="s">
        <v>74</v>
      </c>
    </row>
    <row r="49">
      <c r="A49" s="1">
        <v>8.0</v>
      </c>
      <c r="B49" s="1" t="s">
        <v>62</v>
      </c>
      <c r="C49" s="1" t="s">
        <v>70</v>
      </c>
      <c r="D49" s="1" t="s">
        <v>57</v>
      </c>
      <c r="E49" s="1" t="s">
        <v>66</v>
      </c>
      <c r="F49" s="1" t="s">
        <v>81</v>
      </c>
      <c r="G49" s="1" t="s">
        <v>56</v>
      </c>
      <c r="H49" s="1" t="s">
        <v>56</v>
      </c>
      <c r="I49" s="1"/>
    </row>
    <row r="50">
      <c r="A50" s="1">
        <v>9.0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2952.0</v>
      </c>
      <c r="C2" s="1">
        <v>5656.0</v>
      </c>
      <c r="D2" s="1">
        <v>2789.0</v>
      </c>
      <c r="E2" s="1">
        <v>337.0</v>
      </c>
      <c r="F2" s="1">
        <v>102.0</v>
      </c>
      <c r="G2" s="1">
        <v>55.0</v>
      </c>
      <c r="H2" s="1">
        <v>69.0</v>
      </c>
      <c r="I2" s="1">
        <v>122.0</v>
      </c>
      <c r="J2" s="1">
        <v>6.0</v>
      </c>
    </row>
    <row r="3">
      <c r="A3" s="1">
        <v>1.0</v>
      </c>
      <c r="B3" s="1">
        <v>643.0</v>
      </c>
      <c r="C3" s="1">
        <v>245.0</v>
      </c>
      <c r="D3" s="1">
        <v>129.0</v>
      </c>
      <c r="E3" s="1">
        <v>1838.0</v>
      </c>
      <c r="F3" s="1">
        <v>15989.0</v>
      </c>
      <c r="G3" s="1">
        <v>43.0</v>
      </c>
      <c r="H3" s="1">
        <v>4.0</v>
      </c>
      <c r="I3" s="1">
        <v>16.0</v>
      </c>
      <c r="J3" s="1">
        <v>14.0</v>
      </c>
    </row>
    <row r="4">
      <c r="A4" s="1">
        <v>2.0</v>
      </c>
      <c r="B4" s="1">
        <v>16414.0</v>
      </c>
      <c r="C4" s="1">
        <v>4544.0</v>
      </c>
      <c r="D4" s="1">
        <v>18491.0</v>
      </c>
      <c r="E4" s="1">
        <v>14411.0</v>
      </c>
      <c r="F4" s="1">
        <v>4258.0</v>
      </c>
      <c r="G4" s="1">
        <v>7140.0</v>
      </c>
      <c r="H4" s="1">
        <v>5485.0</v>
      </c>
      <c r="I4" s="1">
        <v>3029.0</v>
      </c>
      <c r="J4" s="1">
        <v>2202.0</v>
      </c>
    </row>
    <row r="5">
      <c r="A5" s="1">
        <v>3.0</v>
      </c>
      <c r="B5" s="1">
        <v>1320.0</v>
      </c>
      <c r="C5" s="1">
        <v>184.0</v>
      </c>
      <c r="D5" s="1">
        <v>526.0</v>
      </c>
      <c r="E5" s="1">
        <v>984.0</v>
      </c>
      <c r="F5" s="1">
        <v>96.0</v>
      </c>
      <c r="G5" s="1">
        <v>100.0</v>
      </c>
      <c r="H5" s="1">
        <v>24.0</v>
      </c>
      <c r="I5" s="1">
        <v>23.0</v>
      </c>
      <c r="J5" s="1">
        <v>25.0</v>
      </c>
    </row>
    <row r="6">
      <c r="A6" s="1">
        <v>4.0</v>
      </c>
      <c r="B6" s="1">
        <v>1.0</v>
      </c>
      <c r="C6" s="1">
        <v>15.0</v>
      </c>
      <c r="D6" s="1">
        <v>10.0</v>
      </c>
      <c r="E6" s="1">
        <v>0.0</v>
      </c>
      <c r="F6" s="1">
        <v>0.0</v>
      </c>
      <c r="G6" s="1">
        <v>1.0</v>
      </c>
      <c r="H6" s="1">
        <v>0.0</v>
      </c>
      <c r="I6" s="1">
        <v>11.0</v>
      </c>
      <c r="J6" s="1">
        <v>1.0</v>
      </c>
    </row>
    <row r="7">
      <c r="A7" s="1">
        <v>5.0</v>
      </c>
      <c r="B7" s="1">
        <v>227.0</v>
      </c>
      <c r="C7" s="1">
        <v>78.0</v>
      </c>
      <c r="D7" s="1">
        <v>86.0</v>
      </c>
      <c r="E7" s="1">
        <v>186.0</v>
      </c>
      <c r="F7" s="1">
        <v>16.0</v>
      </c>
      <c r="G7" s="1">
        <v>1.0</v>
      </c>
      <c r="H7" s="1">
        <v>4.0</v>
      </c>
      <c r="I7" s="1">
        <v>5.0</v>
      </c>
      <c r="J7" s="1">
        <v>0.0</v>
      </c>
    </row>
    <row r="8">
      <c r="A8" s="1">
        <v>6.0</v>
      </c>
      <c r="B8" s="1">
        <v>14.0</v>
      </c>
      <c r="C8" s="1">
        <v>31.0</v>
      </c>
      <c r="D8" s="1">
        <v>0.0</v>
      </c>
      <c r="E8" s="1">
        <v>7.0</v>
      </c>
      <c r="F8" s="1">
        <v>45.0</v>
      </c>
      <c r="G8" s="1">
        <v>2.0</v>
      </c>
      <c r="H8" s="1">
        <v>0.0</v>
      </c>
      <c r="I8" s="1">
        <v>0.0</v>
      </c>
      <c r="J8" s="1">
        <v>0.0</v>
      </c>
    </row>
    <row r="9">
      <c r="A9" s="1">
        <v>7.0</v>
      </c>
      <c r="B9" s="1">
        <v>58.0</v>
      </c>
      <c r="C9" s="1">
        <v>4.0</v>
      </c>
      <c r="D9" s="1">
        <v>20.0</v>
      </c>
      <c r="E9" s="1">
        <v>78.0</v>
      </c>
      <c r="F9" s="1">
        <v>204.0</v>
      </c>
      <c r="G9" s="1">
        <v>0.0</v>
      </c>
      <c r="H9" s="1">
        <v>0.0</v>
      </c>
      <c r="I9" s="1">
        <v>4.0</v>
      </c>
      <c r="J9" s="1">
        <v>0.0</v>
      </c>
    </row>
    <row r="10">
      <c r="A10" s="1">
        <v>8.0</v>
      </c>
      <c r="B10" s="1">
        <v>33.0</v>
      </c>
      <c r="C10" s="1">
        <v>38.0</v>
      </c>
      <c r="D10" s="1">
        <v>44.0</v>
      </c>
      <c r="E10" s="1">
        <v>48.0</v>
      </c>
      <c r="F10" s="1">
        <v>8.0</v>
      </c>
      <c r="G10" s="1">
        <v>3.0</v>
      </c>
      <c r="H10" s="1">
        <v>2.0</v>
      </c>
      <c r="I10" s="1">
        <v>2.0</v>
      </c>
      <c r="J10" s="1">
        <v>0.0</v>
      </c>
    </row>
    <row r="11">
      <c r="A11" s="1">
        <v>9.0</v>
      </c>
      <c r="B11" s="1">
        <v>0.0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  <c r="I20" s="1">
        <v>7.0</v>
      </c>
      <c r="J20" s="1">
        <v>8.0</v>
      </c>
    </row>
    <row r="21">
      <c r="A21" s="1">
        <v>0.0</v>
      </c>
      <c r="B21" s="1" t="str">
        <f t="shared" ref="B21:J21" si="1">LEFT(B41,4)</f>
        <v>0.95</v>
      </c>
      <c r="C21" s="1" t="str">
        <f t="shared" si="1"/>
        <v>0.97</v>
      </c>
      <c r="D21" s="1" t="str">
        <f t="shared" si="1"/>
        <v>0.95</v>
      </c>
      <c r="E21" s="1" t="str">
        <f t="shared" si="1"/>
        <v>0.92</v>
      </c>
      <c r="F21" s="1" t="str">
        <f t="shared" si="1"/>
        <v>0.84</v>
      </c>
      <c r="G21" s="1" t="str">
        <f t="shared" si="1"/>
        <v>0.93</v>
      </c>
      <c r="H21" s="1" t="str">
        <f t="shared" si="1"/>
        <v>0.91</v>
      </c>
      <c r="I21" s="1" t="str">
        <f t="shared" si="1"/>
        <v>0.93</v>
      </c>
      <c r="J21" s="1" t="str">
        <f t="shared" si="1"/>
        <v>1.00</v>
      </c>
    </row>
    <row r="22">
      <c r="A22" s="1">
        <v>1.0</v>
      </c>
      <c r="B22" s="1" t="str">
        <f t="shared" ref="B22:J22" si="2">LEFT(B42,4)</f>
        <v>0.89</v>
      </c>
      <c r="C22" s="1" t="str">
        <f t="shared" si="2"/>
        <v>0.91</v>
      </c>
      <c r="D22" s="1" t="str">
        <f t="shared" si="2"/>
        <v>0.86</v>
      </c>
      <c r="E22" s="1" t="str">
        <f t="shared" si="2"/>
        <v>0.92</v>
      </c>
      <c r="F22" s="1" t="str">
        <f t="shared" si="2"/>
        <v>0.97</v>
      </c>
      <c r="G22" s="1" t="str">
        <f t="shared" si="2"/>
        <v>0.91</v>
      </c>
      <c r="H22" s="1" t="str">
        <f t="shared" si="2"/>
        <v>0.75</v>
      </c>
      <c r="I22" s="1" t="str">
        <f t="shared" si="2"/>
        <v>0.94</v>
      </c>
      <c r="J22" s="1" t="str">
        <f t="shared" si="2"/>
        <v>0.93</v>
      </c>
    </row>
    <row r="23">
      <c r="A23" s="1">
        <v>2.0</v>
      </c>
      <c r="B23" s="1" t="str">
        <f t="shared" ref="B23:J23" si="3">LEFT(B43,4)</f>
        <v>0.97</v>
      </c>
      <c r="C23" s="1" t="str">
        <f t="shared" si="3"/>
        <v>0.96</v>
      </c>
      <c r="D23" s="1" t="str">
        <f t="shared" si="3"/>
        <v>0.98</v>
      </c>
      <c r="E23" s="1" t="str">
        <f t="shared" si="3"/>
        <v>0.98</v>
      </c>
      <c r="F23" s="1" t="str">
        <f t="shared" si="3"/>
        <v>0.92</v>
      </c>
      <c r="G23" s="1" t="str">
        <f t="shared" si="3"/>
        <v>0.99</v>
      </c>
      <c r="H23" s="1" t="str">
        <f t="shared" si="3"/>
        <v>1.00</v>
      </c>
      <c r="I23" s="1" t="str">
        <f t="shared" si="3"/>
        <v>0.99</v>
      </c>
      <c r="J23" s="1" t="str">
        <f t="shared" si="3"/>
        <v>0.99</v>
      </c>
    </row>
    <row r="24">
      <c r="A24" s="1">
        <v>3.0</v>
      </c>
      <c r="B24" s="1" t="str">
        <f t="shared" ref="B24:J24" si="4">LEFT(B44,4)</f>
        <v>0.87</v>
      </c>
      <c r="C24" s="1" t="str">
        <f t="shared" si="4"/>
        <v>0.79</v>
      </c>
      <c r="D24" s="1" t="str">
        <f t="shared" si="4"/>
        <v>0.88</v>
      </c>
      <c r="E24" s="1" t="str">
        <f t="shared" si="4"/>
        <v>0.92</v>
      </c>
      <c r="F24" s="1" t="str">
        <f t="shared" si="4"/>
        <v>0.76</v>
      </c>
      <c r="G24" s="1" t="str">
        <f t="shared" si="4"/>
        <v>0.86</v>
      </c>
      <c r="H24" s="1" t="str">
        <f t="shared" si="4"/>
        <v>0.88</v>
      </c>
      <c r="I24" s="1" t="str">
        <f t="shared" si="4"/>
        <v>0.78</v>
      </c>
      <c r="J24" s="1" t="str">
        <f t="shared" si="4"/>
        <v>0.88</v>
      </c>
    </row>
    <row r="25">
      <c r="A25" s="1">
        <v>4.0</v>
      </c>
      <c r="B25" s="1" t="str">
        <f t="shared" ref="B25:J25" si="5">LEFT(B45,4)</f>
        <v>1.00</v>
      </c>
      <c r="C25" s="1" t="str">
        <f t="shared" si="5"/>
        <v>0.80</v>
      </c>
      <c r="D25" s="1" t="str">
        <f t="shared" si="5"/>
        <v>0.60</v>
      </c>
      <c r="E25" s="1" t="str">
        <f t="shared" si="5"/>
        <v/>
      </c>
      <c r="F25" s="1" t="str">
        <f t="shared" si="5"/>
        <v/>
      </c>
      <c r="G25" s="1" t="str">
        <f t="shared" si="5"/>
        <v>1.00</v>
      </c>
      <c r="H25" s="1" t="str">
        <f t="shared" si="5"/>
        <v/>
      </c>
      <c r="I25" s="1" t="str">
        <f t="shared" si="5"/>
        <v>0.73</v>
      </c>
      <c r="J25" s="1" t="str">
        <f t="shared" si="5"/>
        <v>1.00</v>
      </c>
    </row>
    <row r="26">
      <c r="A26" s="1">
        <v>5.0</v>
      </c>
      <c r="B26" s="1" t="str">
        <f t="shared" ref="B26:J26" si="6">LEFT(B46,4)</f>
        <v>0.70</v>
      </c>
      <c r="C26" s="1" t="str">
        <f t="shared" si="6"/>
        <v>0.78</v>
      </c>
      <c r="D26" s="1" t="str">
        <f t="shared" si="6"/>
        <v>0.73</v>
      </c>
      <c r="E26" s="1" t="str">
        <f t="shared" si="6"/>
        <v>0.82</v>
      </c>
      <c r="F26" s="1" t="str">
        <f t="shared" si="6"/>
        <v>0.88</v>
      </c>
      <c r="G26" s="1" t="str">
        <f t="shared" si="6"/>
        <v>1.00</v>
      </c>
      <c r="H26" s="1" t="str">
        <f t="shared" si="6"/>
        <v>0.50</v>
      </c>
      <c r="I26" s="1" t="str">
        <f t="shared" si="6"/>
        <v>0.40</v>
      </c>
      <c r="J26" s="1" t="str">
        <f t="shared" si="6"/>
        <v/>
      </c>
    </row>
    <row r="27">
      <c r="A27" s="1">
        <v>6.0</v>
      </c>
      <c r="B27" s="1" t="str">
        <f t="shared" ref="B27:J27" si="7">LEFT(B47,4)</f>
        <v>0.86</v>
      </c>
      <c r="C27" s="1" t="str">
        <f t="shared" si="7"/>
        <v>0.68</v>
      </c>
      <c r="D27" s="1" t="str">
        <f t="shared" si="7"/>
        <v/>
      </c>
      <c r="E27" s="1" t="str">
        <f t="shared" si="7"/>
        <v>0.71</v>
      </c>
      <c r="F27" s="1" t="str">
        <f t="shared" si="7"/>
        <v>0.78</v>
      </c>
      <c r="G27" s="1" t="str">
        <f t="shared" si="7"/>
        <v>0.50</v>
      </c>
      <c r="H27" s="1" t="str">
        <f t="shared" si="7"/>
        <v/>
      </c>
      <c r="I27" s="1" t="str">
        <f t="shared" si="7"/>
        <v/>
      </c>
      <c r="J27" s="1" t="str">
        <f t="shared" si="7"/>
        <v/>
      </c>
    </row>
    <row r="28">
      <c r="A28" s="1">
        <v>7.0</v>
      </c>
      <c r="B28" s="1" t="str">
        <f t="shared" ref="B28:J28" si="8">LEFT(B48,4)</f>
        <v>0.84</v>
      </c>
      <c r="C28" s="1" t="str">
        <f t="shared" si="8"/>
        <v>0.50</v>
      </c>
      <c r="D28" s="1" t="str">
        <f t="shared" si="8"/>
        <v>0.70</v>
      </c>
      <c r="E28" s="1" t="str">
        <f t="shared" si="8"/>
        <v>0.78</v>
      </c>
      <c r="F28" s="1" t="str">
        <f t="shared" si="8"/>
        <v>0.79</v>
      </c>
      <c r="G28" s="1" t="str">
        <f t="shared" si="8"/>
        <v/>
      </c>
      <c r="H28" s="1" t="str">
        <f t="shared" si="8"/>
        <v/>
      </c>
      <c r="I28" s="1" t="str">
        <f t="shared" si="8"/>
        <v>0.25</v>
      </c>
      <c r="J28" s="1" t="str">
        <f t="shared" si="8"/>
        <v/>
      </c>
    </row>
    <row r="29">
      <c r="A29" s="1">
        <v>8.0</v>
      </c>
      <c r="B29" s="1" t="str">
        <f t="shared" ref="B29:J29" si="9">LEFT(B49,4)</f>
        <v>0.58</v>
      </c>
      <c r="C29" s="1" t="str">
        <f t="shared" si="9"/>
        <v>0.74</v>
      </c>
      <c r="D29" s="1" t="str">
        <f t="shared" si="9"/>
        <v>0.66</v>
      </c>
      <c r="E29" s="1" t="str">
        <f t="shared" si="9"/>
        <v>0.81</v>
      </c>
      <c r="F29" s="1" t="str">
        <f t="shared" si="9"/>
        <v>0.88</v>
      </c>
      <c r="G29" s="1" t="str">
        <f t="shared" si="9"/>
        <v>0.67</v>
      </c>
      <c r="H29" s="1" t="str">
        <f t="shared" si="9"/>
        <v>0.50</v>
      </c>
      <c r="I29" s="1" t="str">
        <f t="shared" si="9"/>
        <v>1.00</v>
      </c>
      <c r="J29" s="1" t="str">
        <f t="shared" si="9"/>
        <v/>
      </c>
    </row>
    <row r="30">
      <c r="A30" s="1">
        <v>9.0</v>
      </c>
      <c r="B30" s="1" t="str">
        <f t="shared" ref="B30:J30" si="10">LEFT(B50,4)</f>
        <v>0</v>
      </c>
      <c r="C30" s="1" t="str">
        <f t="shared" si="10"/>
        <v>0</v>
      </c>
      <c r="D30" s="1" t="str">
        <f t="shared" si="10"/>
        <v>0</v>
      </c>
      <c r="E30" s="1" t="str">
        <f t="shared" si="10"/>
        <v>0</v>
      </c>
      <c r="F30" s="1" t="str">
        <f t="shared" si="10"/>
        <v>0</v>
      </c>
      <c r="G30" s="1" t="str">
        <f t="shared" si="10"/>
        <v>0</v>
      </c>
      <c r="H30" s="1" t="str">
        <f t="shared" si="10"/>
        <v>0</v>
      </c>
      <c r="I30" s="1" t="str">
        <f t="shared" si="10"/>
        <v>0</v>
      </c>
      <c r="J30" s="1" t="str">
        <f t="shared" si="10"/>
        <v>0</v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  <c r="I40" s="1">
        <v>7.0</v>
      </c>
      <c r="J40" s="1">
        <v>8.0</v>
      </c>
    </row>
    <row r="41">
      <c r="A41" s="1">
        <v>0.0</v>
      </c>
      <c r="B41" s="1" t="s">
        <v>71</v>
      </c>
      <c r="C41" s="1" t="s">
        <v>83</v>
      </c>
      <c r="D41" s="1" t="s">
        <v>71</v>
      </c>
      <c r="E41" s="1" t="s">
        <v>55</v>
      </c>
      <c r="F41" s="1" t="s">
        <v>70</v>
      </c>
      <c r="G41" s="1" t="s">
        <v>60</v>
      </c>
      <c r="H41" s="1" t="s">
        <v>54</v>
      </c>
      <c r="I41" s="1" t="s">
        <v>60</v>
      </c>
      <c r="J41" s="1" t="s">
        <v>56</v>
      </c>
    </row>
    <row r="42">
      <c r="A42" s="1">
        <v>1.0</v>
      </c>
      <c r="B42" s="1" t="s">
        <v>61</v>
      </c>
      <c r="C42" s="1" t="s">
        <v>54</v>
      </c>
      <c r="D42" s="1" t="s">
        <v>58</v>
      </c>
      <c r="E42" s="1" t="s">
        <v>55</v>
      </c>
      <c r="F42" s="1" t="s">
        <v>83</v>
      </c>
      <c r="G42" s="1" t="s">
        <v>54</v>
      </c>
      <c r="H42" s="1" t="s">
        <v>67</v>
      </c>
      <c r="I42" s="1" t="s">
        <v>76</v>
      </c>
      <c r="J42" s="1" t="s">
        <v>60</v>
      </c>
    </row>
    <row r="43">
      <c r="A43" s="1">
        <v>2.0</v>
      </c>
      <c r="B43" s="1" t="s">
        <v>83</v>
      </c>
      <c r="C43" s="1" t="s">
        <v>82</v>
      </c>
      <c r="D43" s="1" t="s">
        <v>65</v>
      </c>
      <c r="E43" s="1" t="s">
        <v>65</v>
      </c>
      <c r="F43" s="1" t="s">
        <v>55</v>
      </c>
      <c r="G43" s="1" t="s">
        <v>75</v>
      </c>
      <c r="H43" s="1" t="s">
        <v>56</v>
      </c>
      <c r="I43" s="1" t="s">
        <v>75</v>
      </c>
      <c r="J43" s="1" t="s">
        <v>75</v>
      </c>
    </row>
    <row r="44">
      <c r="A44" s="1">
        <v>3.0</v>
      </c>
      <c r="B44" s="1" t="s">
        <v>53</v>
      </c>
      <c r="C44" s="1" t="s">
        <v>78</v>
      </c>
      <c r="D44" s="1" t="s">
        <v>81</v>
      </c>
      <c r="E44" s="1" t="s">
        <v>55</v>
      </c>
      <c r="F44" s="1" t="s">
        <v>62</v>
      </c>
      <c r="G44" s="1" t="s">
        <v>58</v>
      </c>
      <c r="H44" s="1" t="s">
        <v>81</v>
      </c>
      <c r="I44" s="1" t="s">
        <v>86</v>
      </c>
      <c r="J44" s="1" t="s">
        <v>81</v>
      </c>
    </row>
    <row r="45">
      <c r="A45" s="1">
        <v>4.0</v>
      </c>
      <c r="B45" s="1" t="s">
        <v>56</v>
      </c>
      <c r="C45" s="1" t="s">
        <v>59</v>
      </c>
      <c r="D45" s="1" t="s">
        <v>94</v>
      </c>
      <c r="E45" s="1"/>
      <c r="F45" s="1"/>
      <c r="G45" s="1" t="s">
        <v>56</v>
      </c>
      <c r="H45" s="1"/>
      <c r="I45" s="1" t="s">
        <v>72</v>
      </c>
      <c r="J45" s="1" t="s">
        <v>56</v>
      </c>
    </row>
    <row r="46">
      <c r="A46" s="1">
        <v>5.0</v>
      </c>
      <c r="B46" s="1" t="s">
        <v>85</v>
      </c>
      <c r="C46" s="1" t="s">
        <v>86</v>
      </c>
      <c r="D46" s="1" t="s">
        <v>72</v>
      </c>
      <c r="E46" s="1" t="s">
        <v>79</v>
      </c>
      <c r="F46" s="1" t="s">
        <v>81</v>
      </c>
      <c r="G46" s="1" t="s">
        <v>56</v>
      </c>
      <c r="H46" s="1" t="s">
        <v>73</v>
      </c>
      <c r="I46" s="1" t="s">
        <v>90</v>
      </c>
      <c r="J46" s="1"/>
    </row>
    <row r="47">
      <c r="A47" s="1">
        <v>6.0</v>
      </c>
      <c r="B47" s="1" t="s">
        <v>58</v>
      </c>
      <c r="C47" s="1" t="s">
        <v>105</v>
      </c>
      <c r="D47" s="1"/>
      <c r="E47" s="1" t="s">
        <v>66</v>
      </c>
      <c r="F47" s="1" t="s">
        <v>86</v>
      </c>
      <c r="G47" s="1" t="s">
        <v>73</v>
      </c>
      <c r="H47" s="1"/>
      <c r="I47" s="1"/>
      <c r="J47" s="1"/>
    </row>
    <row r="48">
      <c r="A48" s="1">
        <v>7.0</v>
      </c>
      <c r="B48" s="1" t="s">
        <v>70</v>
      </c>
      <c r="C48" s="1" t="s">
        <v>73</v>
      </c>
      <c r="D48" s="1" t="s">
        <v>85</v>
      </c>
      <c r="E48" s="1" t="s">
        <v>86</v>
      </c>
      <c r="F48" s="1" t="s">
        <v>78</v>
      </c>
      <c r="G48" s="1"/>
      <c r="H48" s="1"/>
      <c r="I48" s="1" t="s">
        <v>95</v>
      </c>
    </row>
    <row r="49">
      <c r="A49" s="1">
        <v>8.0</v>
      </c>
      <c r="B49" s="1" t="s">
        <v>99</v>
      </c>
      <c r="C49" s="1" t="s">
        <v>80</v>
      </c>
      <c r="D49" s="1" t="s">
        <v>115</v>
      </c>
      <c r="E49" s="1" t="s">
        <v>84</v>
      </c>
      <c r="F49" s="1" t="s">
        <v>81</v>
      </c>
      <c r="G49" s="1" t="s">
        <v>68</v>
      </c>
      <c r="H49" s="1" t="s">
        <v>73</v>
      </c>
      <c r="I49" s="1" t="s">
        <v>56</v>
      </c>
      <c r="J49" s="1"/>
    </row>
    <row r="50">
      <c r="A50" s="1">
        <v>9.0</v>
      </c>
      <c r="B50" s="1">
        <v>0.0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8021.0</v>
      </c>
      <c r="C2" s="1">
        <v>8151.0</v>
      </c>
      <c r="D2" s="1">
        <v>6895.0</v>
      </c>
      <c r="E2" s="1">
        <v>1517.0</v>
      </c>
      <c r="F2" s="1">
        <v>298.0</v>
      </c>
      <c r="G2" s="1">
        <v>114.0</v>
      </c>
      <c r="H2" s="1">
        <v>77.0</v>
      </c>
    </row>
    <row r="3">
      <c r="A3" s="1">
        <v>1.0</v>
      </c>
      <c r="B3" s="1">
        <v>1447.0</v>
      </c>
      <c r="C3" s="1">
        <v>392.0</v>
      </c>
      <c r="D3" s="1">
        <v>548.0</v>
      </c>
      <c r="E3" s="1">
        <v>4604.0</v>
      </c>
      <c r="F3" s="1">
        <v>19354.0</v>
      </c>
      <c r="G3" s="1">
        <v>44.0</v>
      </c>
      <c r="H3" s="1">
        <v>16.0</v>
      </c>
    </row>
    <row r="4">
      <c r="A4" s="1">
        <v>2.0</v>
      </c>
      <c r="B4" s="1">
        <v>13716.0</v>
      </c>
      <c r="C4" s="1">
        <v>3761.0</v>
      </c>
      <c r="D4" s="1">
        <v>14762.0</v>
      </c>
      <c r="E4" s="1">
        <v>11758.0</v>
      </c>
      <c r="F4" s="1">
        <v>5055.0</v>
      </c>
      <c r="G4" s="1">
        <v>1599.0</v>
      </c>
      <c r="H4" s="1">
        <v>787.0</v>
      </c>
    </row>
    <row r="5">
      <c r="A5" s="1">
        <v>3.0</v>
      </c>
      <c r="B5" s="1">
        <v>1160.0</v>
      </c>
      <c r="C5" s="1">
        <v>175.0</v>
      </c>
      <c r="D5" s="1">
        <v>475.0</v>
      </c>
      <c r="E5" s="1">
        <v>904.0</v>
      </c>
      <c r="F5" s="1">
        <v>201.0</v>
      </c>
      <c r="G5" s="1">
        <v>39.0</v>
      </c>
      <c r="H5" s="1">
        <v>8.0</v>
      </c>
    </row>
    <row r="6">
      <c r="A6" s="1">
        <v>4.0</v>
      </c>
      <c r="B6" s="1">
        <v>1.0</v>
      </c>
      <c r="C6" s="1">
        <v>5.0</v>
      </c>
      <c r="D6" s="1">
        <v>19.0</v>
      </c>
      <c r="E6" s="1">
        <v>1.0</v>
      </c>
      <c r="F6" s="1">
        <v>0.0</v>
      </c>
      <c r="G6" s="1">
        <v>1.0</v>
      </c>
      <c r="H6" s="1">
        <v>1.0</v>
      </c>
    </row>
    <row r="7">
      <c r="A7" s="1">
        <v>5.0</v>
      </c>
      <c r="B7" s="1">
        <v>482.0</v>
      </c>
      <c r="C7" s="1">
        <v>163.0</v>
      </c>
      <c r="D7" s="1">
        <v>203.0</v>
      </c>
      <c r="E7" s="1">
        <v>304.0</v>
      </c>
      <c r="F7" s="1">
        <v>39.0</v>
      </c>
      <c r="G7" s="1">
        <v>5.0</v>
      </c>
      <c r="H7" s="1">
        <v>3.0</v>
      </c>
    </row>
    <row r="8">
      <c r="A8" s="1">
        <v>6.0</v>
      </c>
      <c r="B8" s="1">
        <v>66.0</v>
      </c>
      <c r="C8" s="1">
        <v>63.0</v>
      </c>
      <c r="D8" s="1">
        <v>12.0</v>
      </c>
      <c r="E8" s="1">
        <v>23.0</v>
      </c>
      <c r="F8" s="1">
        <v>57.0</v>
      </c>
      <c r="G8" s="1">
        <v>5.0</v>
      </c>
      <c r="H8" s="1">
        <v>0.0</v>
      </c>
    </row>
    <row r="9">
      <c r="A9" s="1">
        <v>7.0</v>
      </c>
      <c r="B9" s="1">
        <v>110.0</v>
      </c>
      <c r="C9" s="1">
        <v>10.0</v>
      </c>
      <c r="D9" s="1">
        <v>21.0</v>
      </c>
      <c r="E9" s="1">
        <v>151.0</v>
      </c>
      <c r="F9" s="1">
        <v>394.0</v>
      </c>
      <c r="G9" s="1">
        <v>2.0</v>
      </c>
      <c r="H9" s="1">
        <v>0.0</v>
      </c>
    </row>
    <row r="10">
      <c r="A10" s="1">
        <v>8.0</v>
      </c>
      <c r="B10" s="1">
        <v>129.0</v>
      </c>
      <c r="C10" s="1">
        <v>35.0</v>
      </c>
      <c r="D10" s="1">
        <v>61.0</v>
      </c>
      <c r="E10" s="1">
        <v>191.0</v>
      </c>
      <c r="F10" s="1">
        <v>75.0</v>
      </c>
      <c r="G10" s="1">
        <v>3.0</v>
      </c>
      <c r="H10" s="1">
        <v>0.0</v>
      </c>
    </row>
    <row r="11">
      <c r="A11" s="1">
        <v>9.0</v>
      </c>
      <c r="B11" s="1">
        <v>0.0</v>
      </c>
      <c r="C11" s="1">
        <v>1.0</v>
      </c>
      <c r="D11" s="1">
        <v>0.0</v>
      </c>
      <c r="E11" s="1">
        <v>1.0</v>
      </c>
      <c r="F11" s="1">
        <v>4.0</v>
      </c>
      <c r="G11" s="1">
        <v>0.0</v>
      </c>
      <c r="H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  <c r="H20" s="1">
        <v>6.0</v>
      </c>
    </row>
    <row r="21">
      <c r="A21" s="1">
        <v>0.0</v>
      </c>
      <c r="B21" s="1" t="str">
        <f t="shared" ref="B21:H21" si="1">LEFT(B41,4)</f>
        <v>0.97</v>
      </c>
      <c r="C21" s="1" t="str">
        <f t="shared" si="1"/>
        <v>0.98</v>
      </c>
      <c r="D21" s="1" t="str">
        <f t="shared" si="1"/>
        <v>0.97</v>
      </c>
      <c r="E21" s="1" t="str">
        <f t="shared" si="1"/>
        <v>0.96</v>
      </c>
      <c r="F21" s="1" t="str">
        <f t="shared" si="1"/>
        <v>0.92</v>
      </c>
      <c r="G21" s="1" t="str">
        <f t="shared" si="1"/>
        <v>0.96</v>
      </c>
      <c r="H21" s="1" t="str">
        <f t="shared" si="1"/>
        <v>0.97</v>
      </c>
    </row>
    <row r="22">
      <c r="A22" s="1">
        <v>1.0</v>
      </c>
      <c r="B22" s="1" t="str">
        <f t="shared" ref="B22:H22" si="2">LEFT(B42,4)</f>
        <v>0.91</v>
      </c>
      <c r="C22" s="1" t="str">
        <f t="shared" si="2"/>
        <v>0.91</v>
      </c>
      <c r="D22" s="1" t="str">
        <f t="shared" si="2"/>
        <v>0.91</v>
      </c>
      <c r="E22" s="1" t="str">
        <f t="shared" si="2"/>
        <v>0.95</v>
      </c>
      <c r="F22" s="1" t="str">
        <f t="shared" si="2"/>
        <v>0.98</v>
      </c>
      <c r="G22" s="1" t="str">
        <f t="shared" si="2"/>
        <v>0.91</v>
      </c>
      <c r="H22" s="1" t="str">
        <f t="shared" si="2"/>
        <v>0.94</v>
      </c>
    </row>
    <row r="23">
      <c r="A23" s="1">
        <v>2.0</v>
      </c>
      <c r="B23" s="1" t="str">
        <f t="shared" ref="B23:H23" si="3">LEFT(B43,4)</f>
        <v>0.97</v>
      </c>
      <c r="C23" s="1" t="str">
        <f t="shared" si="3"/>
        <v>0.96</v>
      </c>
      <c r="D23" s="1" t="str">
        <f t="shared" si="3"/>
        <v>0.98</v>
      </c>
      <c r="E23" s="1" t="str">
        <f t="shared" si="3"/>
        <v>0.97</v>
      </c>
      <c r="F23" s="1" t="str">
        <f t="shared" si="3"/>
        <v>0.94</v>
      </c>
      <c r="G23" s="1" t="str">
        <f t="shared" si="3"/>
        <v>0.98</v>
      </c>
      <c r="H23" s="1" t="str">
        <f t="shared" si="3"/>
        <v>0.98</v>
      </c>
    </row>
    <row r="24">
      <c r="A24" s="1">
        <v>3.0</v>
      </c>
      <c r="B24" s="1" t="str">
        <f t="shared" ref="B24:H24" si="4">LEFT(B44,4)</f>
        <v>0.84</v>
      </c>
      <c r="C24" s="1" t="str">
        <f t="shared" si="4"/>
        <v>0.81</v>
      </c>
      <c r="D24" s="1" t="str">
        <f t="shared" si="4"/>
        <v>0.85</v>
      </c>
      <c r="E24" s="1" t="str">
        <f t="shared" si="4"/>
        <v>0.87</v>
      </c>
      <c r="F24" s="1" t="str">
        <f t="shared" si="4"/>
        <v>0.79</v>
      </c>
      <c r="G24" s="1" t="str">
        <f t="shared" si="4"/>
        <v>0.92</v>
      </c>
      <c r="H24" s="1" t="str">
        <f t="shared" si="4"/>
        <v>0.88</v>
      </c>
    </row>
    <row r="25">
      <c r="A25" s="1">
        <v>4.0</v>
      </c>
      <c r="B25" s="1" t="str">
        <f t="shared" ref="B25:H25" si="5">LEFT(B45,4)</f>
        <v>1.00</v>
      </c>
      <c r="C25" s="1" t="str">
        <f t="shared" si="5"/>
        <v>0.80</v>
      </c>
      <c r="D25" s="1" t="str">
        <f t="shared" si="5"/>
        <v>0.68</v>
      </c>
      <c r="E25" s="1" t="str">
        <f t="shared" si="5"/>
        <v>0.00</v>
      </c>
      <c r="F25" s="1" t="str">
        <f t="shared" si="5"/>
        <v/>
      </c>
      <c r="G25" s="1" t="str">
        <f t="shared" si="5"/>
        <v>1.00</v>
      </c>
      <c r="H25" s="1" t="str">
        <f t="shared" si="5"/>
        <v>1.00</v>
      </c>
    </row>
    <row r="26">
      <c r="A26" s="1">
        <v>5.0</v>
      </c>
      <c r="B26" s="1" t="str">
        <f t="shared" ref="B26:H26" si="6">LEFT(B46,4)</f>
        <v>0.82</v>
      </c>
      <c r="C26" s="1" t="str">
        <f t="shared" si="6"/>
        <v>0.79</v>
      </c>
      <c r="D26" s="1" t="str">
        <f t="shared" si="6"/>
        <v>0.77</v>
      </c>
      <c r="E26" s="1" t="str">
        <f t="shared" si="6"/>
        <v>0.84</v>
      </c>
      <c r="F26" s="1" t="str">
        <f t="shared" si="6"/>
        <v>0.72</v>
      </c>
      <c r="G26" s="1" t="str">
        <f t="shared" si="6"/>
        <v>0.60</v>
      </c>
      <c r="H26" s="1" t="str">
        <f t="shared" si="6"/>
        <v>1.00</v>
      </c>
    </row>
    <row r="27">
      <c r="A27" s="1">
        <v>6.0</v>
      </c>
      <c r="B27" s="1" t="str">
        <f t="shared" ref="B27:H27" si="7">LEFT(B47,4)</f>
        <v>0.76</v>
      </c>
      <c r="C27" s="1" t="str">
        <f t="shared" si="7"/>
        <v>0.84</v>
      </c>
      <c r="D27" s="1" t="str">
        <f t="shared" si="7"/>
        <v>0.92</v>
      </c>
      <c r="E27" s="1" t="str">
        <f t="shared" si="7"/>
        <v>0.57</v>
      </c>
      <c r="F27" s="1" t="str">
        <f t="shared" si="7"/>
        <v>0.81</v>
      </c>
      <c r="G27" s="1" t="str">
        <f t="shared" si="7"/>
        <v>0.80</v>
      </c>
      <c r="H27" s="1" t="str">
        <f t="shared" si="7"/>
        <v/>
      </c>
    </row>
    <row r="28">
      <c r="A28" s="1">
        <v>7.0</v>
      </c>
      <c r="B28" s="1" t="str">
        <f t="shared" ref="B28:H28" si="8">LEFT(B48,4)</f>
        <v>0.78</v>
      </c>
      <c r="C28" s="1" t="str">
        <f t="shared" si="8"/>
        <v>0.80</v>
      </c>
      <c r="D28" s="1" t="str">
        <f t="shared" si="8"/>
        <v>0.67</v>
      </c>
      <c r="E28" s="1" t="str">
        <f t="shared" si="8"/>
        <v>0.86</v>
      </c>
      <c r="F28" s="1" t="str">
        <f t="shared" si="8"/>
        <v>0.84</v>
      </c>
      <c r="G28" s="1" t="str">
        <f t="shared" si="8"/>
        <v>0.50</v>
      </c>
      <c r="H28" s="1" t="str">
        <f t="shared" si="8"/>
        <v/>
      </c>
    </row>
    <row r="29">
      <c r="A29" s="1">
        <v>8.0</v>
      </c>
      <c r="B29" s="1" t="str">
        <f t="shared" ref="B29:H29" si="9">LEFT(B49,4)</f>
        <v>0.73</v>
      </c>
      <c r="C29" s="1" t="str">
        <f t="shared" si="9"/>
        <v>0.71</v>
      </c>
      <c r="D29" s="1" t="str">
        <f t="shared" si="9"/>
        <v>0.80</v>
      </c>
      <c r="E29" s="1" t="str">
        <f t="shared" si="9"/>
        <v>0.77</v>
      </c>
      <c r="F29" s="1" t="str">
        <f t="shared" si="9"/>
        <v>0.68</v>
      </c>
      <c r="G29" s="1" t="str">
        <f t="shared" si="9"/>
        <v>1.00</v>
      </c>
      <c r="H29" s="1" t="str">
        <f t="shared" si="9"/>
        <v/>
      </c>
    </row>
    <row r="30">
      <c r="A30" s="1">
        <v>9.0</v>
      </c>
      <c r="B30" s="1" t="str">
        <f t="shared" ref="B30:H30" si="10">LEFT(B50,4)</f>
        <v/>
      </c>
      <c r="C30" s="1" t="str">
        <f t="shared" si="10"/>
        <v>0.00</v>
      </c>
      <c r="D30" s="1" t="str">
        <f t="shared" si="10"/>
        <v/>
      </c>
      <c r="E30" s="1" t="str">
        <f t="shared" si="10"/>
        <v>1.00</v>
      </c>
      <c r="F30" s="1" t="str">
        <f t="shared" si="10"/>
        <v>0.50</v>
      </c>
      <c r="G30" s="1" t="str">
        <f t="shared" si="10"/>
        <v/>
      </c>
      <c r="H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  <c r="H40" s="1">
        <v>6.0</v>
      </c>
    </row>
    <row r="41">
      <c r="A41" s="1">
        <v>0.0</v>
      </c>
      <c r="B41" s="1" t="s">
        <v>83</v>
      </c>
      <c r="C41" s="1" t="s">
        <v>65</v>
      </c>
      <c r="D41" s="1" t="s">
        <v>83</v>
      </c>
      <c r="E41" s="1" t="s">
        <v>82</v>
      </c>
      <c r="F41" s="1" t="s">
        <v>55</v>
      </c>
      <c r="G41" s="1" t="s">
        <v>82</v>
      </c>
      <c r="H41" s="1" t="s">
        <v>83</v>
      </c>
    </row>
    <row r="42">
      <c r="A42" s="1">
        <v>1.0</v>
      </c>
      <c r="B42" s="1" t="s">
        <v>54</v>
      </c>
      <c r="C42" s="1" t="s">
        <v>54</v>
      </c>
      <c r="D42" s="1" t="s">
        <v>54</v>
      </c>
      <c r="E42" s="1" t="s">
        <v>71</v>
      </c>
      <c r="F42" s="1" t="s">
        <v>65</v>
      </c>
      <c r="G42" s="1" t="s">
        <v>54</v>
      </c>
      <c r="H42" s="1" t="s">
        <v>76</v>
      </c>
    </row>
    <row r="43">
      <c r="A43" s="1">
        <v>2.0</v>
      </c>
      <c r="B43" s="1" t="s">
        <v>83</v>
      </c>
      <c r="C43" s="1" t="s">
        <v>82</v>
      </c>
      <c r="D43" s="1" t="s">
        <v>65</v>
      </c>
      <c r="E43" s="1" t="s">
        <v>83</v>
      </c>
      <c r="F43" s="1" t="s">
        <v>76</v>
      </c>
      <c r="G43" s="1" t="s">
        <v>65</v>
      </c>
      <c r="H43" s="1" t="s">
        <v>65</v>
      </c>
    </row>
    <row r="44">
      <c r="A44" s="1">
        <v>3.0</v>
      </c>
      <c r="B44" s="1" t="s">
        <v>70</v>
      </c>
      <c r="C44" s="1" t="s">
        <v>84</v>
      </c>
      <c r="D44" s="1" t="s">
        <v>69</v>
      </c>
      <c r="E44" s="1" t="s">
        <v>53</v>
      </c>
      <c r="F44" s="1" t="s">
        <v>78</v>
      </c>
      <c r="G44" s="1" t="s">
        <v>55</v>
      </c>
      <c r="H44" s="1" t="s">
        <v>81</v>
      </c>
    </row>
    <row r="45">
      <c r="A45" s="1">
        <v>4.0</v>
      </c>
      <c r="B45" s="1" t="s">
        <v>56</v>
      </c>
      <c r="C45" s="1" t="s">
        <v>59</v>
      </c>
      <c r="D45" s="1" t="s">
        <v>105</v>
      </c>
      <c r="E45" s="1" t="s">
        <v>74</v>
      </c>
      <c r="F45" s="1"/>
      <c r="G45" s="1" t="s">
        <v>56</v>
      </c>
      <c r="H45" s="1" t="s">
        <v>56</v>
      </c>
    </row>
    <row r="46">
      <c r="A46" s="1">
        <v>5.0</v>
      </c>
      <c r="B46" s="1" t="s">
        <v>79</v>
      </c>
      <c r="C46" s="1" t="s">
        <v>78</v>
      </c>
      <c r="D46" s="1" t="s">
        <v>57</v>
      </c>
      <c r="E46" s="1" t="s">
        <v>70</v>
      </c>
      <c r="F46" s="1" t="s">
        <v>89</v>
      </c>
      <c r="G46" s="1" t="s">
        <v>94</v>
      </c>
      <c r="H46" s="1" t="s">
        <v>56</v>
      </c>
    </row>
    <row r="47">
      <c r="A47" s="1">
        <v>6.0</v>
      </c>
      <c r="B47" s="1" t="s">
        <v>62</v>
      </c>
      <c r="C47" s="1" t="s">
        <v>70</v>
      </c>
      <c r="D47" s="1" t="s">
        <v>55</v>
      </c>
      <c r="E47" s="1" t="s">
        <v>88</v>
      </c>
      <c r="F47" s="1" t="s">
        <v>84</v>
      </c>
      <c r="G47" s="1" t="s">
        <v>59</v>
      </c>
      <c r="H47" s="1"/>
    </row>
    <row r="48">
      <c r="A48" s="1">
        <v>7.0</v>
      </c>
      <c r="B48" s="1" t="s">
        <v>86</v>
      </c>
      <c r="C48" s="1" t="s">
        <v>59</v>
      </c>
      <c r="D48" s="1" t="s">
        <v>68</v>
      </c>
      <c r="E48" s="1" t="s">
        <v>58</v>
      </c>
      <c r="F48" s="1" t="s">
        <v>70</v>
      </c>
      <c r="G48" s="1" t="s">
        <v>73</v>
      </c>
      <c r="H48" s="1"/>
    </row>
    <row r="49">
      <c r="A49" s="1">
        <v>8.0</v>
      </c>
      <c r="B49" s="1" t="s">
        <v>72</v>
      </c>
      <c r="C49" s="1" t="s">
        <v>66</v>
      </c>
      <c r="D49" s="1" t="s">
        <v>59</v>
      </c>
      <c r="E49" s="1" t="s">
        <v>57</v>
      </c>
      <c r="F49" s="1" t="s">
        <v>105</v>
      </c>
      <c r="G49" s="1" t="s">
        <v>56</v>
      </c>
      <c r="H49" s="1"/>
    </row>
    <row r="50">
      <c r="A50" s="1">
        <v>9.0</v>
      </c>
      <c r="B50" s="1"/>
      <c r="C50" s="1" t="s">
        <v>74</v>
      </c>
      <c r="D50" s="1"/>
      <c r="E50" s="1" t="s">
        <v>56</v>
      </c>
      <c r="F50" s="1" t="s">
        <v>73</v>
      </c>
      <c r="G50" s="1"/>
      <c r="H50" s="1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>
        <v>11753.0</v>
      </c>
      <c r="C2" s="1">
        <v>9436.0</v>
      </c>
      <c r="D2" s="1">
        <v>9335.0</v>
      </c>
      <c r="E2" s="1">
        <v>2439.0</v>
      </c>
      <c r="F2" s="1">
        <v>555.0</v>
      </c>
      <c r="G2" s="1">
        <v>31.0</v>
      </c>
    </row>
    <row r="3">
      <c r="A3" s="1">
        <v>1.0</v>
      </c>
      <c r="B3" s="1">
        <v>2411.0</v>
      </c>
      <c r="C3" s="1">
        <v>497.0</v>
      </c>
      <c r="D3" s="1">
        <v>1065.0</v>
      </c>
      <c r="E3" s="1">
        <v>7300.0</v>
      </c>
      <c r="F3" s="1">
        <v>21956.0</v>
      </c>
      <c r="G3" s="1">
        <v>15.0</v>
      </c>
    </row>
    <row r="4">
      <c r="A4" s="1">
        <v>2.0</v>
      </c>
      <c r="B4" s="1">
        <v>10412.0</v>
      </c>
      <c r="C4" s="1">
        <v>2573.0</v>
      </c>
      <c r="D4" s="1">
        <v>9948.0</v>
      </c>
      <c r="E4" s="1">
        <v>7757.0</v>
      </c>
      <c r="F4" s="1">
        <v>3811.0</v>
      </c>
      <c r="G4" s="1">
        <v>131.0</v>
      </c>
    </row>
    <row r="5">
      <c r="A5" s="1">
        <v>3.0</v>
      </c>
      <c r="B5" s="1">
        <v>1033.0</v>
      </c>
      <c r="C5" s="1">
        <v>161.0</v>
      </c>
      <c r="D5" s="1">
        <v>356.0</v>
      </c>
      <c r="E5" s="1">
        <v>784.0</v>
      </c>
      <c r="F5" s="1">
        <v>225.0</v>
      </c>
      <c r="G5" s="1">
        <v>7.0</v>
      </c>
    </row>
    <row r="6">
      <c r="A6" s="1">
        <v>4.0</v>
      </c>
      <c r="B6" s="1">
        <v>4.0</v>
      </c>
      <c r="C6" s="1">
        <v>1.0</v>
      </c>
      <c r="D6" s="1">
        <v>16.0</v>
      </c>
      <c r="E6" s="1">
        <v>3.0</v>
      </c>
      <c r="F6" s="1">
        <v>0.0</v>
      </c>
      <c r="G6" s="1">
        <v>0.0</v>
      </c>
    </row>
    <row r="7">
      <c r="A7" s="1">
        <v>5.0</v>
      </c>
      <c r="B7" s="1">
        <v>699.0</v>
      </c>
      <c r="C7" s="1">
        <v>249.0</v>
      </c>
      <c r="D7" s="1">
        <v>369.0</v>
      </c>
      <c r="E7" s="1">
        <v>471.0</v>
      </c>
      <c r="F7" s="1">
        <v>66.0</v>
      </c>
      <c r="G7" s="1">
        <v>4.0</v>
      </c>
    </row>
    <row r="8">
      <c r="A8" s="1">
        <v>6.0</v>
      </c>
      <c r="B8" s="1">
        <v>159.0</v>
      </c>
      <c r="C8" s="1">
        <v>132.0</v>
      </c>
      <c r="D8" s="1">
        <v>38.0</v>
      </c>
      <c r="E8" s="1">
        <v>58.0</v>
      </c>
      <c r="F8" s="1">
        <v>90.0</v>
      </c>
      <c r="G8" s="1">
        <v>1.0</v>
      </c>
    </row>
    <row r="9">
      <c r="A9" s="1">
        <v>7.0</v>
      </c>
      <c r="B9" s="1">
        <v>151.0</v>
      </c>
      <c r="C9" s="1">
        <v>15.0</v>
      </c>
      <c r="D9" s="1">
        <v>43.0</v>
      </c>
      <c r="E9" s="1">
        <v>199.0</v>
      </c>
      <c r="F9" s="1">
        <v>346.0</v>
      </c>
      <c r="G9" s="1">
        <v>2.0</v>
      </c>
    </row>
    <row r="10">
      <c r="A10" s="1">
        <v>8.0</v>
      </c>
      <c r="B10" s="1">
        <v>200.0</v>
      </c>
      <c r="C10" s="1">
        <v>44.0</v>
      </c>
      <c r="D10" s="1">
        <v>79.0</v>
      </c>
      <c r="E10" s="1">
        <v>249.0</v>
      </c>
      <c r="F10" s="1">
        <v>124.0</v>
      </c>
      <c r="G10" s="1">
        <v>3.0</v>
      </c>
    </row>
    <row r="11">
      <c r="A11" s="1">
        <v>9.0</v>
      </c>
      <c r="B11" s="1">
        <v>1.0</v>
      </c>
      <c r="C11" s="1">
        <v>0.0</v>
      </c>
      <c r="D11" s="1">
        <v>0.0</v>
      </c>
      <c r="E11" s="1">
        <v>4.0</v>
      </c>
      <c r="F11" s="1">
        <v>17.0</v>
      </c>
      <c r="G11" s="1">
        <v>0.0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  <c r="G20" s="1">
        <v>5.0</v>
      </c>
    </row>
    <row r="21">
      <c r="A21" s="1">
        <v>0.0</v>
      </c>
      <c r="B21" s="1" t="str">
        <f t="shared" ref="B21:G21" si="1">LEFT(B41,4)</f>
        <v>0.98</v>
      </c>
      <c r="C21" s="1" t="str">
        <f t="shared" si="1"/>
        <v>0.99</v>
      </c>
      <c r="D21" s="1" t="str">
        <f t="shared" si="1"/>
        <v>0.98</v>
      </c>
      <c r="E21" s="1" t="str">
        <f t="shared" si="1"/>
        <v>0.97</v>
      </c>
      <c r="F21" s="1" t="str">
        <f t="shared" si="1"/>
        <v>0.94</v>
      </c>
      <c r="G21" s="1" t="str">
        <f t="shared" si="1"/>
        <v>0.97</v>
      </c>
    </row>
    <row r="22">
      <c r="A22" s="1">
        <v>1.0</v>
      </c>
      <c r="B22" s="1" t="str">
        <f t="shared" ref="B22:G22" si="2">LEFT(B42,4)</f>
        <v>0.93</v>
      </c>
      <c r="C22" s="1" t="str">
        <f t="shared" si="2"/>
        <v>0.92</v>
      </c>
      <c r="D22" s="1" t="str">
        <f t="shared" si="2"/>
        <v>0.92</v>
      </c>
      <c r="E22" s="1" t="str">
        <f t="shared" si="2"/>
        <v>0.96</v>
      </c>
      <c r="F22" s="1" t="str">
        <f t="shared" si="2"/>
        <v>0.98</v>
      </c>
      <c r="G22" s="1" t="str">
        <f t="shared" si="2"/>
        <v>0.93</v>
      </c>
    </row>
    <row r="23">
      <c r="A23" s="1">
        <v>2.0</v>
      </c>
      <c r="B23" s="1" t="str">
        <f t="shared" ref="B23:G23" si="3">LEFT(B43,4)</f>
        <v>0.96</v>
      </c>
      <c r="C23" s="1" t="str">
        <f t="shared" si="3"/>
        <v>0.96</v>
      </c>
      <c r="D23" s="1" t="str">
        <f t="shared" si="3"/>
        <v>0.97</v>
      </c>
      <c r="E23" s="1" t="str">
        <f t="shared" si="3"/>
        <v>0.96</v>
      </c>
      <c r="F23" s="1" t="str">
        <f t="shared" si="3"/>
        <v>0.93</v>
      </c>
      <c r="G23" s="1" t="str">
        <f t="shared" si="3"/>
        <v>0.97</v>
      </c>
    </row>
    <row r="24">
      <c r="A24" s="1">
        <v>3.0</v>
      </c>
      <c r="B24" s="1" t="str">
        <f t="shared" ref="B24:G24" si="4">LEFT(B44,4)</f>
        <v>0.86</v>
      </c>
      <c r="C24" s="1" t="str">
        <f t="shared" si="4"/>
        <v>0.79</v>
      </c>
      <c r="D24" s="1" t="str">
        <f t="shared" si="4"/>
        <v>0.84</v>
      </c>
      <c r="E24" s="1" t="str">
        <f t="shared" si="4"/>
        <v>0.88</v>
      </c>
      <c r="F24" s="1" t="str">
        <f t="shared" si="4"/>
        <v>0.76</v>
      </c>
      <c r="G24" s="1" t="str">
        <f t="shared" si="4"/>
        <v>1.00</v>
      </c>
    </row>
    <row r="25">
      <c r="A25" s="1">
        <v>4.0</v>
      </c>
      <c r="B25" s="1" t="str">
        <f t="shared" ref="B25:G25" si="5">LEFT(B45,4)</f>
        <v>0.75</v>
      </c>
      <c r="C25" s="1" t="str">
        <f t="shared" si="5"/>
        <v>0.00</v>
      </c>
      <c r="D25" s="1" t="str">
        <f t="shared" si="5"/>
        <v>0.88</v>
      </c>
      <c r="E25" s="1" t="str">
        <f t="shared" si="5"/>
        <v>0.67</v>
      </c>
      <c r="F25" s="1" t="str">
        <f t="shared" si="5"/>
        <v/>
      </c>
      <c r="G25" s="1" t="str">
        <f t="shared" si="5"/>
        <v/>
      </c>
    </row>
    <row r="26">
      <c r="A26" s="1">
        <v>5.0</v>
      </c>
      <c r="B26" s="1" t="str">
        <f t="shared" ref="B26:G26" si="6">LEFT(B46,4)</f>
        <v>0.83</v>
      </c>
      <c r="C26" s="1" t="str">
        <f t="shared" si="6"/>
        <v>0.82</v>
      </c>
      <c r="D26" s="1" t="str">
        <f t="shared" si="6"/>
        <v>0.87</v>
      </c>
      <c r="E26" s="1" t="str">
        <f t="shared" si="6"/>
        <v>0.83</v>
      </c>
      <c r="F26" s="1" t="str">
        <f t="shared" si="6"/>
        <v>0.62</v>
      </c>
      <c r="G26" s="1" t="str">
        <f t="shared" si="6"/>
        <v>0.50</v>
      </c>
    </row>
    <row r="27">
      <c r="A27" s="1">
        <v>6.0</v>
      </c>
      <c r="B27" s="1" t="str">
        <f t="shared" ref="B27:G27" si="7">LEFT(B47,4)</f>
        <v>0.86</v>
      </c>
      <c r="C27" s="1" t="str">
        <f t="shared" si="7"/>
        <v>0.83</v>
      </c>
      <c r="D27" s="1" t="str">
        <f t="shared" si="7"/>
        <v>0.76</v>
      </c>
      <c r="E27" s="1" t="str">
        <f t="shared" si="7"/>
        <v>0.83</v>
      </c>
      <c r="F27" s="1" t="str">
        <f t="shared" si="7"/>
        <v>0.79</v>
      </c>
      <c r="G27" s="1" t="str">
        <f t="shared" si="7"/>
        <v>1.00</v>
      </c>
    </row>
    <row r="28">
      <c r="A28" s="1">
        <v>7.0</v>
      </c>
      <c r="B28" s="1" t="str">
        <f t="shared" ref="B28:G28" si="8">LEFT(B48,4)</f>
        <v>0.77</v>
      </c>
      <c r="C28" s="1" t="str">
        <f t="shared" si="8"/>
        <v>0.93</v>
      </c>
      <c r="D28" s="1" t="str">
        <f t="shared" si="8"/>
        <v>0.79</v>
      </c>
      <c r="E28" s="1" t="str">
        <f t="shared" si="8"/>
        <v>0.84</v>
      </c>
      <c r="F28" s="1" t="str">
        <f t="shared" si="8"/>
        <v>0.82</v>
      </c>
      <c r="G28" s="1" t="str">
        <f t="shared" si="8"/>
        <v>1.00</v>
      </c>
    </row>
    <row r="29">
      <c r="A29" s="1">
        <v>8.0</v>
      </c>
      <c r="B29" s="1" t="str">
        <f t="shared" ref="B29:G29" si="9">LEFT(B49,4)</f>
        <v>0.76</v>
      </c>
      <c r="C29" s="1" t="str">
        <f t="shared" si="9"/>
        <v>0.73</v>
      </c>
      <c r="D29" s="1" t="str">
        <f t="shared" si="9"/>
        <v>0.75</v>
      </c>
      <c r="E29" s="1" t="str">
        <f t="shared" si="9"/>
        <v>0.77</v>
      </c>
      <c r="F29" s="1" t="str">
        <f t="shared" si="9"/>
        <v>0.73</v>
      </c>
      <c r="G29" s="1" t="str">
        <f t="shared" si="9"/>
        <v>1.00</v>
      </c>
    </row>
    <row r="30">
      <c r="A30" s="1">
        <v>9.0</v>
      </c>
      <c r="B30" s="1" t="str">
        <f t="shared" ref="B30:G30" si="10">LEFT(B50,4)</f>
        <v>0.00</v>
      </c>
      <c r="C30" s="1" t="str">
        <f t="shared" si="10"/>
        <v/>
      </c>
      <c r="D30" s="1" t="str">
        <f t="shared" si="10"/>
        <v/>
      </c>
      <c r="E30" s="1" t="str">
        <f t="shared" si="10"/>
        <v>0.50</v>
      </c>
      <c r="F30" s="1" t="str">
        <f t="shared" si="10"/>
        <v>0.76</v>
      </c>
      <c r="G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  <c r="F40" s="1">
        <v>4.0</v>
      </c>
      <c r="G40" s="1">
        <v>5.0</v>
      </c>
    </row>
    <row r="41">
      <c r="A41" s="1">
        <v>0.0</v>
      </c>
      <c r="B41" s="1" t="s">
        <v>65</v>
      </c>
      <c r="C41" s="1" t="s">
        <v>75</v>
      </c>
      <c r="D41" s="1" t="s">
        <v>65</v>
      </c>
      <c r="E41" s="1" t="s">
        <v>83</v>
      </c>
      <c r="F41" s="1" t="s">
        <v>76</v>
      </c>
      <c r="G41" s="1" t="s">
        <v>83</v>
      </c>
    </row>
    <row r="42">
      <c r="A42" s="1">
        <v>1.0</v>
      </c>
      <c r="B42" s="1" t="s">
        <v>60</v>
      </c>
      <c r="C42" s="1" t="s">
        <v>55</v>
      </c>
      <c r="D42" s="1" t="s">
        <v>55</v>
      </c>
      <c r="E42" s="1" t="s">
        <v>82</v>
      </c>
      <c r="F42" s="1" t="s">
        <v>65</v>
      </c>
      <c r="G42" s="1" t="s">
        <v>60</v>
      </c>
    </row>
    <row r="43">
      <c r="A43" s="1">
        <v>2.0</v>
      </c>
      <c r="B43" s="1" t="s">
        <v>82</v>
      </c>
      <c r="C43" s="1" t="s">
        <v>82</v>
      </c>
      <c r="D43" s="1" t="s">
        <v>83</v>
      </c>
      <c r="E43" s="1" t="s">
        <v>82</v>
      </c>
      <c r="F43" s="1" t="s">
        <v>60</v>
      </c>
      <c r="G43" s="1" t="s">
        <v>83</v>
      </c>
    </row>
    <row r="44">
      <c r="A44" s="1">
        <v>3.0</v>
      </c>
      <c r="B44" s="1" t="s">
        <v>58</v>
      </c>
      <c r="C44" s="1" t="s">
        <v>78</v>
      </c>
      <c r="D44" s="1" t="s">
        <v>70</v>
      </c>
      <c r="E44" s="1" t="s">
        <v>81</v>
      </c>
      <c r="F44" s="1" t="s">
        <v>62</v>
      </c>
      <c r="G44" s="1" t="s">
        <v>56</v>
      </c>
    </row>
    <row r="45">
      <c r="A45" s="1">
        <v>4.0</v>
      </c>
      <c r="B45" s="1" t="s">
        <v>67</v>
      </c>
      <c r="C45" s="1" t="s">
        <v>74</v>
      </c>
      <c r="D45" s="1" t="s">
        <v>81</v>
      </c>
      <c r="E45" s="1" t="s">
        <v>68</v>
      </c>
      <c r="F45" s="1"/>
      <c r="G45" s="1"/>
    </row>
    <row r="46">
      <c r="A46" s="1">
        <v>5.0</v>
      </c>
      <c r="B46" s="1" t="s">
        <v>64</v>
      </c>
      <c r="C46" s="1" t="s">
        <v>79</v>
      </c>
      <c r="D46" s="1" t="s">
        <v>53</v>
      </c>
      <c r="E46" s="1" t="s">
        <v>64</v>
      </c>
      <c r="F46" s="1" t="s">
        <v>92</v>
      </c>
      <c r="G46" s="1" t="s">
        <v>73</v>
      </c>
    </row>
    <row r="47">
      <c r="A47" s="1">
        <v>6.0</v>
      </c>
      <c r="B47" s="1" t="s">
        <v>58</v>
      </c>
      <c r="C47" s="1" t="s">
        <v>64</v>
      </c>
      <c r="D47" s="1" t="s">
        <v>62</v>
      </c>
      <c r="E47" s="1" t="s">
        <v>64</v>
      </c>
      <c r="F47" s="1" t="s">
        <v>78</v>
      </c>
      <c r="G47" s="1" t="s">
        <v>56</v>
      </c>
    </row>
    <row r="48">
      <c r="A48" s="1">
        <v>7.0</v>
      </c>
      <c r="B48" s="1" t="s">
        <v>57</v>
      </c>
      <c r="C48" s="1" t="s">
        <v>60</v>
      </c>
      <c r="D48" s="1" t="s">
        <v>78</v>
      </c>
      <c r="E48" s="1" t="s">
        <v>70</v>
      </c>
      <c r="F48" s="1" t="s">
        <v>79</v>
      </c>
      <c r="G48" s="1" t="s">
        <v>56</v>
      </c>
    </row>
    <row r="49">
      <c r="A49" s="1">
        <v>8.0</v>
      </c>
      <c r="B49" s="1" t="s">
        <v>62</v>
      </c>
      <c r="C49" s="1" t="s">
        <v>72</v>
      </c>
      <c r="D49" s="1" t="s">
        <v>67</v>
      </c>
      <c r="E49" s="1" t="s">
        <v>57</v>
      </c>
      <c r="F49" s="1" t="s">
        <v>72</v>
      </c>
      <c r="G49" s="1" t="s">
        <v>56</v>
      </c>
    </row>
    <row r="50">
      <c r="A50" s="1">
        <v>9.0</v>
      </c>
      <c r="B50" s="1" t="s">
        <v>74</v>
      </c>
      <c r="C50" s="1"/>
      <c r="D50" s="1"/>
      <c r="E50" s="1" t="s">
        <v>73</v>
      </c>
      <c r="F50" s="1" t="s">
        <v>62</v>
      </c>
      <c r="G50" s="1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32087.0</v>
      </c>
      <c r="C2" s="1">
        <v>17774.0</v>
      </c>
      <c r="D2" s="1">
        <v>21590.0</v>
      </c>
      <c r="E2" s="1">
        <v>6347.0</v>
      </c>
    </row>
    <row r="3">
      <c r="A3" s="1">
        <v>1.0</v>
      </c>
      <c r="B3" s="1">
        <v>9282.0</v>
      </c>
      <c r="C3" s="1">
        <v>1426.0</v>
      </c>
      <c r="D3" s="1">
        <v>2817.0</v>
      </c>
      <c r="E3" s="1">
        <v>13702.0</v>
      </c>
    </row>
    <row r="4">
      <c r="A4" s="1">
        <v>2.0</v>
      </c>
      <c r="B4" s="1">
        <v>453.0</v>
      </c>
      <c r="C4" s="1">
        <v>83.0</v>
      </c>
      <c r="D4" s="1">
        <v>62.0</v>
      </c>
      <c r="E4" s="1">
        <v>92.0</v>
      </c>
    </row>
    <row r="5">
      <c r="A5" s="1">
        <v>3.0</v>
      </c>
      <c r="B5" s="1">
        <v>435.0</v>
      </c>
      <c r="C5" s="1">
        <v>83.0</v>
      </c>
      <c r="D5" s="1">
        <v>68.0</v>
      </c>
      <c r="E5" s="1">
        <v>266.0</v>
      </c>
    </row>
    <row r="6">
      <c r="A6" s="1">
        <v>4.0</v>
      </c>
      <c r="B6" s="1">
        <v>3.0</v>
      </c>
      <c r="C6" s="1">
        <v>1.0</v>
      </c>
      <c r="D6" s="1">
        <v>1.0</v>
      </c>
      <c r="E6" s="1">
        <v>7.0</v>
      </c>
    </row>
    <row r="7">
      <c r="A7" s="1">
        <v>5.0</v>
      </c>
      <c r="B7" s="1">
        <v>1196.0</v>
      </c>
      <c r="C7" s="1">
        <v>529.0</v>
      </c>
      <c r="D7" s="1">
        <v>449.0</v>
      </c>
      <c r="E7" s="1">
        <v>559.0</v>
      </c>
    </row>
    <row r="8">
      <c r="A8" s="1">
        <v>6.0</v>
      </c>
      <c r="B8" s="1">
        <v>398.0</v>
      </c>
      <c r="C8" s="1">
        <v>93.0</v>
      </c>
      <c r="D8" s="1">
        <v>49.0</v>
      </c>
      <c r="E8" s="1">
        <v>51.0</v>
      </c>
    </row>
    <row r="9">
      <c r="A9" s="1">
        <v>7.0</v>
      </c>
      <c r="B9" s="1">
        <v>40.0</v>
      </c>
      <c r="C9" s="1">
        <v>5.0</v>
      </c>
      <c r="D9" s="1">
        <v>14.0</v>
      </c>
      <c r="E9" s="1">
        <v>20.0</v>
      </c>
    </row>
    <row r="10">
      <c r="A10" s="1">
        <v>8.0</v>
      </c>
      <c r="B10" s="1">
        <v>525.0</v>
      </c>
      <c r="C10" s="1">
        <v>69.0</v>
      </c>
      <c r="D10" s="1">
        <v>131.0</v>
      </c>
      <c r="E10" s="1">
        <v>325.0</v>
      </c>
    </row>
    <row r="11">
      <c r="A11" s="1">
        <v>9.0</v>
      </c>
      <c r="B11" s="1">
        <v>30.0</v>
      </c>
      <c r="C11" s="1">
        <v>5.0</v>
      </c>
      <c r="D11" s="1">
        <v>3.0</v>
      </c>
      <c r="E11" s="1">
        <v>38.0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E21" si="1">LEFT(B41,4)</f>
        <v>0.99</v>
      </c>
      <c r="C21" s="1" t="str">
        <f t="shared" si="1"/>
        <v>0.99</v>
      </c>
      <c r="D21" s="1" t="str">
        <f t="shared" si="1"/>
        <v>0.99</v>
      </c>
      <c r="E21" s="1" t="str">
        <f t="shared" si="1"/>
        <v>0.98</v>
      </c>
    </row>
    <row r="22">
      <c r="A22" s="1">
        <v>1.0</v>
      </c>
      <c r="B22" s="1" t="str">
        <f t="shared" ref="B22:E22" si="2">LEFT(B42,4)</f>
        <v>0.96</v>
      </c>
      <c r="C22" s="1" t="str">
        <f t="shared" si="2"/>
        <v>0.96</v>
      </c>
      <c r="D22" s="1" t="str">
        <f t="shared" si="2"/>
        <v>0.96</v>
      </c>
      <c r="E22" s="1" t="str">
        <f t="shared" si="2"/>
        <v>0.98</v>
      </c>
    </row>
    <row r="23">
      <c r="A23" s="1">
        <v>2.0</v>
      </c>
      <c r="B23" s="1" t="str">
        <f t="shared" ref="B23:E23" si="3">LEFT(B43,4)</f>
        <v>0.78</v>
      </c>
      <c r="C23" s="1" t="str">
        <f t="shared" si="3"/>
        <v>0.76</v>
      </c>
      <c r="D23" s="1" t="str">
        <f t="shared" si="3"/>
        <v>0.69</v>
      </c>
      <c r="E23" s="1" t="str">
        <f t="shared" si="3"/>
        <v>0.68</v>
      </c>
    </row>
    <row r="24">
      <c r="A24" s="1">
        <v>3.0</v>
      </c>
      <c r="B24" s="1" t="str">
        <f t="shared" ref="B24:E24" si="4">LEFT(B44,4)</f>
        <v>0.82</v>
      </c>
      <c r="C24" s="1" t="str">
        <f t="shared" si="4"/>
        <v>0.66</v>
      </c>
      <c r="D24" s="1" t="str">
        <f t="shared" si="4"/>
        <v>0.74</v>
      </c>
      <c r="E24" s="1" t="str">
        <f t="shared" si="4"/>
        <v>0.82</v>
      </c>
    </row>
    <row r="25">
      <c r="A25" s="1">
        <v>4.0</v>
      </c>
      <c r="B25" s="1" t="str">
        <f t="shared" ref="B25:E25" si="5">LEFT(B45,4)</f>
        <v>0.67</v>
      </c>
      <c r="C25" s="1" t="str">
        <f t="shared" si="5"/>
        <v>1.00</v>
      </c>
      <c r="D25" s="1" t="str">
        <f t="shared" si="5"/>
        <v>1.00</v>
      </c>
      <c r="E25" s="1" t="str">
        <f t="shared" si="5"/>
        <v>0.57</v>
      </c>
    </row>
    <row r="26">
      <c r="A26" s="1">
        <v>5.0</v>
      </c>
      <c r="B26" s="1" t="str">
        <f t="shared" ref="B26:E26" si="6">LEFT(B46,4)</f>
        <v>0.80</v>
      </c>
      <c r="C26" s="1" t="str">
        <f t="shared" si="6"/>
        <v>0.81</v>
      </c>
      <c r="D26" s="1" t="str">
        <f t="shared" si="6"/>
        <v>0.81</v>
      </c>
      <c r="E26" s="1" t="str">
        <f t="shared" si="6"/>
        <v>0.81</v>
      </c>
    </row>
    <row r="27">
      <c r="A27" s="1">
        <v>6.0</v>
      </c>
      <c r="B27" s="1" t="str">
        <f t="shared" ref="B27:E27" si="7">LEFT(B47,4)</f>
        <v>0.82</v>
      </c>
      <c r="C27" s="1" t="str">
        <f t="shared" si="7"/>
        <v>0.78</v>
      </c>
      <c r="D27" s="1" t="str">
        <f t="shared" si="7"/>
        <v>0.73</v>
      </c>
      <c r="E27" s="1" t="str">
        <f t="shared" si="7"/>
        <v>0.80</v>
      </c>
    </row>
    <row r="28">
      <c r="A28" s="1">
        <v>7.0</v>
      </c>
      <c r="B28" s="1" t="str">
        <f t="shared" ref="B28:E28" si="8">LEFT(B48,4)</f>
        <v>0.75</v>
      </c>
      <c r="C28" s="1" t="str">
        <f t="shared" si="8"/>
        <v>1.00</v>
      </c>
      <c r="D28" s="1" t="str">
        <f t="shared" si="8"/>
        <v>0.93</v>
      </c>
      <c r="E28" s="1" t="str">
        <f t="shared" si="8"/>
        <v>0.65</v>
      </c>
    </row>
    <row r="29">
      <c r="A29" s="1">
        <v>8.0</v>
      </c>
      <c r="B29" s="1" t="str">
        <f t="shared" ref="B29:E29" si="9">LEFT(B49,4)</f>
        <v>0.79</v>
      </c>
      <c r="C29" s="1" t="str">
        <f t="shared" si="9"/>
        <v>0.72</v>
      </c>
      <c r="D29" s="1" t="str">
        <f t="shared" si="9"/>
        <v>0.81</v>
      </c>
      <c r="E29" s="1" t="str">
        <f t="shared" si="9"/>
        <v>0.80</v>
      </c>
    </row>
    <row r="30">
      <c r="A30" s="1">
        <v>9.0</v>
      </c>
      <c r="B30" s="1" t="str">
        <f t="shared" ref="B30:E30" si="10">LEFT(B50,4)</f>
        <v>0.60</v>
      </c>
      <c r="C30" s="1" t="str">
        <f t="shared" si="10"/>
        <v>0.80</v>
      </c>
      <c r="D30" s="1" t="str">
        <f t="shared" si="10"/>
        <v>1.00</v>
      </c>
      <c r="E30" s="1" t="str">
        <f t="shared" si="10"/>
        <v>0.82</v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75</v>
      </c>
      <c r="C41" s="1" t="s">
        <v>75</v>
      </c>
      <c r="D41" s="1" t="s">
        <v>75</v>
      </c>
      <c r="E41" s="1" t="s">
        <v>65</v>
      </c>
    </row>
    <row r="42">
      <c r="A42" s="1">
        <v>1.0</v>
      </c>
      <c r="B42" s="1" t="s">
        <v>82</v>
      </c>
      <c r="C42" s="1" t="s">
        <v>82</v>
      </c>
      <c r="D42" s="1" t="s">
        <v>82</v>
      </c>
      <c r="E42" s="1" t="s">
        <v>65</v>
      </c>
    </row>
    <row r="43">
      <c r="A43" s="1">
        <v>2.0</v>
      </c>
      <c r="B43" s="1" t="s">
        <v>86</v>
      </c>
      <c r="C43" s="1" t="s">
        <v>62</v>
      </c>
      <c r="D43" s="1" t="s">
        <v>91</v>
      </c>
      <c r="E43" s="1" t="s">
        <v>105</v>
      </c>
    </row>
    <row r="44">
      <c r="A44" s="1">
        <v>3.0</v>
      </c>
      <c r="B44" s="1" t="s">
        <v>79</v>
      </c>
      <c r="C44" s="1" t="s">
        <v>115</v>
      </c>
      <c r="D44" s="1" t="s">
        <v>80</v>
      </c>
      <c r="E44" s="1" t="s">
        <v>79</v>
      </c>
    </row>
    <row r="45">
      <c r="A45" s="1">
        <v>4.0</v>
      </c>
      <c r="B45" s="1" t="s">
        <v>68</v>
      </c>
      <c r="C45" s="1" t="s">
        <v>56</v>
      </c>
      <c r="D45" s="1" t="s">
        <v>56</v>
      </c>
      <c r="E45" s="1" t="s">
        <v>88</v>
      </c>
    </row>
    <row r="46">
      <c r="A46" s="1">
        <v>5.0</v>
      </c>
      <c r="B46" s="1" t="s">
        <v>59</v>
      </c>
      <c r="C46" s="1" t="s">
        <v>84</v>
      </c>
      <c r="D46" s="1" t="s">
        <v>84</v>
      </c>
      <c r="E46" s="1" t="s">
        <v>84</v>
      </c>
    </row>
    <row r="47">
      <c r="A47" s="1">
        <v>6.0</v>
      </c>
      <c r="B47" s="1" t="s">
        <v>79</v>
      </c>
      <c r="C47" s="1" t="s">
        <v>86</v>
      </c>
      <c r="D47" s="1" t="s">
        <v>72</v>
      </c>
      <c r="E47" s="1" t="s">
        <v>59</v>
      </c>
    </row>
    <row r="48">
      <c r="A48" s="1">
        <v>7.0</v>
      </c>
      <c r="B48" s="1" t="s">
        <v>67</v>
      </c>
      <c r="C48" s="1" t="s">
        <v>56</v>
      </c>
      <c r="D48" s="1" t="s">
        <v>60</v>
      </c>
      <c r="E48" s="1" t="s">
        <v>77</v>
      </c>
    </row>
    <row r="49">
      <c r="A49" s="1">
        <v>8.0</v>
      </c>
      <c r="B49" s="1" t="s">
        <v>78</v>
      </c>
      <c r="C49" s="1" t="s">
        <v>89</v>
      </c>
      <c r="D49" s="1" t="s">
        <v>84</v>
      </c>
      <c r="E49" s="1" t="s">
        <v>59</v>
      </c>
    </row>
    <row r="50">
      <c r="A50" s="1">
        <v>9.0</v>
      </c>
      <c r="B50" s="1" t="s">
        <v>94</v>
      </c>
      <c r="C50" s="1" t="s">
        <v>59</v>
      </c>
      <c r="D50" s="1" t="s">
        <v>56</v>
      </c>
      <c r="E50" s="1" t="s">
        <v>79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30617.0</v>
      </c>
      <c r="C2" s="1">
        <v>16818.0</v>
      </c>
      <c r="D2" s="1">
        <v>20852.0</v>
      </c>
      <c r="E2" s="1">
        <v>7007.0</v>
      </c>
    </row>
    <row r="3">
      <c r="A3" s="1">
        <v>1.0</v>
      </c>
      <c r="B3" s="1">
        <v>10418.0</v>
      </c>
      <c r="C3" s="1">
        <v>1884.0</v>
      </c>
      <c r="D3" s="1">
        <v>3095.0</v>
      </c>
      <c r="E3" s="1">
        <v>12917.0</v>
      </c>
    </row>
    <row r="4">
      <c r="A4" s="1">
        <v>2.0</v>
      </c>
      <c r="B4" s="1">
        <v>451.0</v>
      </c>
      <c r="C4" s="1">
        <v>84.0</v>
      </c>
      <c r="D4" s="1">
        <v>55.0</v>
      </c>
      <c r="E4" s="1">
        <v>112.0</v>
      </c>
    </row>
    <row r="5">
      <c r="A5" s="1">
        <v>3.0</v>
      </c>
      <c r="B5" s="1">
        <v>400.0</v>
      </c>
      <c r="C5" s="1">
        <v>113.0</v>
      </c>
      <c r="D5" s="1">
        <v>64.0</v>
      </c>
      <c r="E5" s="1">
        <v>266.0</v>
      </c>
    </row>
    <row r="6">
      <c r="A6" s="1">
        <v>4.0</v>
      </c>
      <c r="B6" s="1">
        <v>3.0</v>
      </c>
      <c r="C6" s="1">
        <v>3.0</v>
      </c>
      <c r="D6" s="1">
        <v>0.0</v>
      </c>
      <c r="E6" s="1">
        <v>5.0</v>
      </c>
    </row>
    <row r="7">
      <c r="A7" s="1">
        <v>5.0</v>
      </c>
      <c r="B7" s="1">
        <v>1169.0</v>
      </c>
      <c r="C7" s="1">
        <v>538.0</v>
      </c>
      <c r="D7" s="1">
        <v>489.0</v>
      </c>
      <c r="E7" s="1">
        <v>492.0</v>
      </c>
    </row>
    <row r="8">
      <c r="A8" s="1">
        <v>6.0</v>
      </c>
      <c r="B8" s="1">
        <v>335.0</v>
      </c>
      <c r="C8" s="1">
        <v>95.0</v>
      </c>
      <c r="D8" s="1">
        <v>58.0</v>
      </c>
      <c r="E8" s="1">
        <v>62.0</v>
      </c>
    </row>
    <row r="9">
      <c r="A9" s="1">
        <v>7.0</v>
      </c>
      <c r="B9" s="1">
        <v>23.0</v>
      </c>
      <c r="C9" s="1">
        <v>2.0</v>
      </c>
      <c r="D9" s="1">
        <v>10.0</v>
      </c>
      <c r="E9" s="1">
        <v>9.0</v>
      </c>
    </row>
    <row r="10">
      <c r="A10" s="1">
        <v>8.0</v>
      </c>
      <c r="B10" s="1">
        <v>625.0</v>
      </c>
      <c r="C10" s="1">
        <v>72.0</v>
      </c>
      <c r="D10" s="1">
        <v>140.0</v>
      </c>
      <c r="E10" s="1">
        <v>332.0</v>
      </c>
    </row>
    <row r="11">
      <c r="A11" s="1">
        <v>9.0</v>
      </c>
      <c r="B11" s="1">
        <v>38.0</v>
      </c>
      <c r="C11" s="1">
        <v>9.0</v>
      </c>
      <c r="D11" s="1">
        <v>10.0</v>
      </c>
      <c r="E11" s="1">
        <v>47.0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E21" si="1">LEFT(B41,4)</f>
        <v>0.96</v>
      </c>
      <c r="C21" s="1" t="str">
        <f t="shared" si="1"/>
        <v>0.95</v>
      </c>
      <c r="D21" s="1" t="str">
        <f t="shared" si="1"/>
        <v>0.96</v>
      </c>
      <c r="E21" s="1" t="str">
        <f t="shared" si="1"/>
        <v>0.98</v>
      </c>
    </row>
    <row r="22">
      <c r="A22" s="1">
        <v>1.0</v>
      </c>
      <c r="B22" s="1" t="str">
        <f t="shared" ref="B22:E22" si="2">LEFT(B42,4)</f>
        <v>0.81</v>
      </c>
      <c r="C22" s="1" t="str">
        <f t="shared" si="2"/>
        <v>0.80</v>
      </c>
      <c r="D22" s="1" t="str">
        <f t="shared" si="2"/>
        <v>0.76</v>
      </c>
      <c r="E22" s="1" t="str">
        <f t="shared" si="2"/>
        <v>0.79</v>
      </c>
    </row>
    <row r="23">
      <c r="A23" s="1">
        <v>2.0</v>
      </c>
      <c r="B23" s="1" t="str">
        <f t="shared" ref="B23:E23" si="3">LEFT(B43,4)</f>
        <v>0.77</v>
      </c>
      <c r="C23" s="1" t="str">
        <f t="shared" si="3"/>
        <v>0.73</v>
      </c>
      <c r="D23" s="1" t="str">
        <f t="shared" si="3"/>
        <v>0.78</v>
      </c>
      <c r="E23" s="1" t="str">
        <f t="shared" si="3"/>
        <v>0.80</v>
      </c>
    </row>
    <row r="24">
      <c r="A24" s="1">
        <v>3.0</v>
      </c>
      <c r="B24" s="1" t="str">
        <f t="shared" ref="B24:E24" si="4">LEFT(B44,4)</f>
        <v>1.00</v>
      </c>
      <c r="C24" s="1" t="str">
        <f t="shared" si="4"/>
        <v>1.00</v>
      </c>
      <c r="D24" s="1" t="str">
        <f t="shared" si="4"/>
        <v/>
      </c>
      <c r="E24" s="1" t="str">
        <f t="shared" si="4"/>
        <v>0.40</v>
      </c>
    </row>
    <row r="25">
      <c r="A25" s="1">
        <v>4.0</v>
      </c>
      <c r="B25" s="1" t="str">
        <f t="shared" ref="B25:E25" si="5">LEFT(B45,4)</f>
        <v>0.80</v>
      </c>
      <c r="C25" s="1" t="str">
        <f t="shared" si="5"/>
        <v>0.80</v>
      </c>
      <c r="D25" s="1" t="str">
        <f t="shared" si="5"/>
        <v>0.82</v>
      </c>
      <c r="E25" s="1" t="str">
        <f t="shared" si="5"/>
        <v>0.83</v>
      </c>
    </row>
    <row r="26">
      <c r="A26" s="1">
        <v>5.0</v>
      </c>
      <c r="B26" s="1" t="str">
        <f t="shared" ref="B26:E26" si="6">LEFT(B46,4)</f>
        <v>0.84</v>
      </c>
      <c r="C26" s="1" t="str">
        <f t="shared" si="6"/>
        <v>0.80</v>
      </c>
      <c r="D26" s="1" t="str">
        <f t="shared" si="6"/>
        <v>0.74</v>
      </c>
      <c r="E26" s="1" t="str">
        <f t="shared" si="6"/>
        <v>0.79</v>
      </c>
    </row>
    <row r="27">
      <c r="A27" s="1">
        <v>6.0</v>
      </c>
      <c r="B27" s="1" t="str">
        <f t="shared" ref="B27:E27" si="7">LEFT(B47,4)</f>
        <v>0.87</v>
      </c>
      <c r="C27" s="1" t="str">
        <f t="shared" si="7"/>
        <v>1.00</v>
      </c>
      <c r="D27" s="1" t="str">
        <f t="shared" si="7"/>
        <v>0.80</v>
      </c>
      <c r="E27" s="1" t="str">
        <f t="shared" si="7"/>
        <v>0.56</v>
      </c>
    </row>
    <row r="28">
      <c r="A28" s="1">
        <v>7.0</v>
      </c>
      <c r="B28" s="1" t="str">
        <f t="shared" ref="B28:E28" si="8">LEFT(B48,4)</f>
        <v>0.83</v>
      </c>
      <c r="C28" s="1" t="str">
        <f t="shared" si="8"/>
        <v>0.64</v>
      </c>
      <c r="D28" s="1" t="str">
        <f t="shared" si="8"/>
        <v>0.74</v>
      </c>
      <c r="E28" s="1" t="str">
        <f t="shared" si="8"/>
        <v>0.82</v>
      </c>
    </row>
    <row r="29">
      <c r="A29" s="1">
        <v>8.0</v>
      </c>
      <c r="B29" s="1" t="str">
        <f t="shared" ref="B29:E29" si="9">LEFT(B49,4)</f>
        <v>0.66</v>
      </c>
      <c r="C29" s="1" t="str">
        <f t="shared" si="9"/>
        <v>0.67</v>
      </c>
      <c r="D29" s="1" t="str">
        <f t="shared" si="9"/>
        <v>0.60</v>
      </c>
      <c r="E29" s="1" t="str">
        <f t="shared" si="9"/>
        <v>0.66</v>
      </c>
    </row>
    <row r="30">
      <c r="A30" s="1">
        <v>9.0</v>
      </c>
      <c r="B30" s="1" t="str">
        <f t="shared" ref="B30:E30" si="10">LEFT(B50,4)</f>
        <v>0.06</v>
      </c>
      <c r="C30" s="1" t="str">
        <f t="shared" si="10"/>
        <v>0.11</v>
      </c>
      <c r="D30" s="1" t="str">
        <f t="shared" si="10"/>
        <v>0.08</v>
      </c>
      <c r="E30" s="1" t="str">
        <f t="shared" si="10"/>
        <v>0.08</v>
      </c>
    </row>
    <row r="39">
      <c r="B39" s="1">
        <v>0.0</v>
      </c>
      <c r="C39" s="1">
        <v>1.0</v>
      </c>
      <c r="D39" s="1">
        <v>2.0</v>
      </c>
      <c r="E39" s="1">
        <v>3.0</v>
      </c>
    </row>
    <row r="40">
      <c r="A40" s="1">
        <v>0.0</v>
      </c>
      <c r="B40" s="1" t="s">
        <v>75</v>
      </c>
      <c r="C40" s="1" t="s">
        <v>75</v>
      </c>
      <c r="D40" s="1" t="s">
        <v>75</v>
      </c>
      <c r="E40" s="1" t="s">
        <v>65</v>
      </c>
    </row>
    <row r="41">
      <c r="A41" s="1">
        <v>1.0</v>
      </c>
      <c r="B41" s="1" t="s">
        <v>82</v>
      </c>
      <c r="C41" s="1" t="s">
        <v>71</v>
      </c>
      <c r="D41" s="1" t="s">
        <v>82</v>
      </c>
      <c r="E41" s="1" t="s">
        <v>65</v>
      </c>
    </row>
    <row r="42">
      <c r="A42" s="1">
        <v>2.0</v>
      </c>
      <c r="B42" s="1" t="s">
        <v>84</v>
      </c>
      <c r="C42" s="1" t="s">
        <v>59</v>
      </c>
      <c r="D42" s="1" t="s">
        <v>62</v>
      </c>
      <c r="E42" s="1" t="s">
        <v>78</v>
      </c>
    </row>
    <row r="43">
      <c r="A43" s="1">
        <v>3.0</v>
      </c>
      <c r="B43" s="1" t="s">
        <v>57</v>
      </c>
      <c r="C43" s="1" t="s">
        <v>72</v>
      </c>
      <c r="D43" s="1" t="s">
        <v>86</v>
      </c>
      <c r="E43" s="1" t="s">
        <v>59</v>
      </c>
    </row>
    <row r="44">
      <c r="A44" s="1">
        <v>4.0</v>
      </c>
      <c r="B44" s="1" t="s">
        <v>56</v>
      </c>
      <c r="C44" s="1" t="s">
        <v>56</v>
      </c>
      <c r="D44" s="1"/>
      <c r="E44" s="1" t="s">
        <v>90</v>
      </c>
    </row>
    <row r="45">
      <c r="A45" s="1">
        <v>5.0</v>
      </c>
      <c r="B45" s="1" t="s">
        <v>59</v>
      </c>
      <c r="C45" s="1" t="s">
        <v>59</v>
      </c>
      <c r="D45" s="1" t="s">
        <v>79</v>
      </c>
      <c r="E45" s="1" t="s">
        <v>64</v>
      </c>
    </row>
    <row r="46">
      <c r="A46" s="1">
        <v>6.0</v>
      </c>
      <c r="B46" s="1" t="s">
        <v>70</v>
      </c>
      <c r="C46" s="1" t="s">
        <v>59</v>
      </c>
      <c r="D46" s="1" t="s">
        <v>80</v>
      </c>
      <c r="E46" s="1" t="s">
        <v>78</v>
      </c>
    </row>
    <row r="47">
      <c r="A47" s="1">
        <v>7.0</v>
      </c>
      <c r="B47" s="1" t="s">
        <v>53</v>
      </c>
      <c r="C47" s="1" t="s">
        <v>56</v>
      </c>
      <c r="D47" s="1" t="s">
        <v>59</v>
      </c>
      <c r="E47" s="1" t="s">
        <v>106</v>
      </c>
    </row>
    <row r="48">
      <c r="A48" s="1">
        <v>8.0</v>
      </c>
      <c r="B48" s="1" t="s">
        <v>64</v>
      </c>
      <c r="C48" s="1" t="s">
        <v>102</v>
      </c>
      <c r="D48" s="1" t="s">
        <v>80</v>
      </c>
      <c r="E48" s="1" t="s">
        <v>79</v>
      </c>
    </row>
    <row r="49">
      <c r="A49" s="1">
        <v>9.0</v>
      </c>
      <c r="B49" s="1" t="s">
        <v>115</v>
      </c>
      <c r="C49" s="1" t="s">
        <v>68</v>
      </c>
      <c r="D49" s="1" t="s">
        <v>94</v>
      </c>
      <c r="E49" s="1" t="s">
        <v>115</v>
      </c>
    </row>
    <row r="50">
      <c r="A50" s="1">
        <v>9.0</v>
      </c>
      <c r="B50" s="1" t="s">
        <v>118</v>
      </c>
      <c r="C50" s="1" t="s">
        <v>119</v>
      </c>
      <c r="D50" s="1" t="s">
        <v>120</v>
      </c>
      <c r="E50" s="1" t="s">
        <v>121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29577.0</v>
      </c>
      <c r="C2" s="1">
        <v>16008.0</v>
      </c>
      <c r="D2" s="1">
        <v>20306.0</v>
      </c>
      <c r="E2" s="1">
        <v>8037.0</v>
      </c>
    </row>
    <row r="3">
      <c r="A3" s="1">
        <v>1.0</v>
      </c>
      <c r="B3" s="1">
        <v>10867.0</v>
      </c>
      <c r="C3" s="1">
        <v>2263.0</v>
      </c>
      <c r="D3" s="1">
        <v>3402.0</v>
      </c>
      <c r="E3" s="1">
        <v>11203.0</v>
      </c>
    </row>
    <row r="4">
      <c r="A4" s="1">
        <v>2.0</v>
      </c>
      <c r="B4" s="1">
        <v>480.0</v>
      </c>
      <c r="C4" s="1">
        <v>110.0</v>
      </c>
      <c r="D4" s="1">
        <v>61.0</v>
      </c>
      <c r="E4" s="1">
        <v>113.0</v>
      </c>
    </row>
    <row r="5">
      <c r="A5" s="1">
        <v>3.0</v>
      </c>
      <c r="B5" s="1">
        <v>496.0</v>
      </c>
      <c r="C5" s="1">
        <v>120.0</v>
      </c>
      <c r="D5" s="1">
        <v>93.0</v>
      </c>
      <c r="E5" s="1">
        <v>265.0</v>
      </c>
    </row>
    <row r="6">
      <c r="A6" s="1">
        <v>4.0</v>
      </c>
      <c r="B6" s="1">
        <v>6.0</v>
      </c>
      <c r="C6" s="1">
        <v>1.0</v>
      </c>
      <c r="D6" s="1">
        <v>1.0</v>
      </c>
      <c r="E6" s="1">
        <v>8.0</v>
      </c>
    </row>
    <row r="7">
      <c r="A7" s="1">
        <v>5.0</v>
      </c>
      <c r="B7" s="1">
        <v>1354.0</v>
      </c>
      <c r="C7" s="1">
        <v>596.0</v>
      </c>
      <c r="D7" s="1">
        <v>589.0</v>
      </c>
      <c r="E7" s="1">
        <v>685.0</v>
      </c>
    </row>
    <row r="8">
      <c r="A8" s="1">
        <v>6.0</v>
      </c>
      <c r="B8" s="1">
        <v>458.0</v>
      </c>
      <c r="C8" s="1">
        <v>121.0</v>
      </c>
      <c r="D8" s="1">
        <v>81.0</v>
      </c>
      <c r="E8" s="1">
        <v>116.0</v>
      </c>
    </row>
    <row r="9">
      <c r="A9" s="1">
        <v>7.0</v>
      </c>
      <c r="B9" s="1">
        <v>26.0</v>
      </c>
      <c r="C9" s="1">
        <v>0.0</v>
      </c>
      <c r="D9" s="1">
        <v>4.0</v>
      </c>
      <c r="E9" s="1">
        <v>7.0</v>
      </c>
    </row>
    <row r="10">
      <c r="A10" s="1">
        <v>8.0</v>
      </c>
      <c r="B10" s="1">
        <v>607.0</v>
      </c>
      <c r="C10" s="1">
        <v>92.0</v>
      </c>
      <c r="D10" s="1">
        <v>151.0</v>
      </c>
      <c r="E10" s="1">
        <v>348.0</v>
      </c>
    </row>
    <row r="11">
      <c r="A11" s="1">
        <v>9.0</v>
      </c>
      <c r="B11" s="1">
        <v>29.0</v>
      </c>
      <c r="C11" s="1">
        <v>4.0</v>
      </c>
      <c r="D11" s="1">
        <v>8.0</v>
      </c>
      <c r="E11" s="1">
        <v>19.0</v>
      </c>
    </row>
    <row r="20">
      <c r="B20" s="1">
        <v>0.0</v>
      </c>
      <c r="C20" s="1">
        <v>1.0</v>
      </c>
      <c r="D20" s="1">
        <v>2.0</v>
      </c>
      <c r="E20" s="1">
        <v>3.0</v>
      </c>
      <c r="F20" s="1">
        <v>4.0</v>
      </c>
    </row>
    <row r="21">
      <c r="A21" s="1">
        <v>0.0</v>
      </c>
      <c r="B21" s="1" t="str">
        <f t="shared" ref="B21:F21" si="1">LEFT(B41,4)</f>
        <v>0.99</v>
      </c>
      <c r="C21" s="1" t="str">
        <f t="shared" si="1"/>
        <v>0.99</v>
      </c>
      <c r="D21" s="1" t="str">
        <f t="shared" si="1"/>
        <v>0.99</v>
      </c>
      <c r="E21" s="1" t="str">
        <f t="shared" si="1"/>
        <v>0.98</v>
      </c>
      <c r="F21" s="1" t="str">
        <f t="shared" si="1"/>
        <v/>
      </c>
    </row>
    <row r="22">
      <c r="A22" s="1">
        <v>1.0</v>
      </c>
      <c r="B22" s="1" t="str">
        <f t="shared" ref="B22:F22" si="2">LEFT(B42,4)</f>
        <v>0.96</v>
      </c>
      <c r="C22" s="1" t="str">
        <f t="shared" si="2"/>
        <v>0.96</v>
      </c>
      <c r="D22" s="1" t="str">
        <f t="shared" si="2"/>
        <v>0.96</v>
      </c>
      <c r="E22" s="1" t="str">
        <f t="shared" si="2"/>
        <v>0.98</v>
      </c>
      <c r="F22" s="1" t="str">
        <f t="shared" si="2"/>
        <v/>
      </c>
    </row>
    <row r="23">
      <c r="A23" s="1">
        <v>2.0</v>
      </c>
      <c r="B23" s="1" t="str">
        <f t="shared" ref="B23:F23" si="3">LEFT(B43,4)</f>
        <v>0.76</v>
      </c>
      <c r="C23" s="1" t="str">
        <f t="shared" si="3"/>
        <v>0.71</v>
      </c>
      <c r="D23" s="1" t="str">
        <f t="shared" si="3"/>
        <v>0.80</v>
      </c>
      <c r="E23" s="1" t="str">
        <f t="shared" si="3"/>
        <v>0.73</v>
      </c>
      <c r="F23" s="1" t="str">
        <f t="shared" si="3"/>
        <v/>
      </c>
    </row>
    <row r="24">
      <c r="A24" s="1">
        <v>3.0</v>
      </c>
      <c r="B24" s="1" t="str">
        <f t="shared" ref="B24:F24" si="4">LEFT(B44,4)</f>
        <v>0.82</v>
      </c>
      <c r="C24" s="1" t="str">
        <f t="shared" si="4"/>
        <v>0.80</v>
      </c>
      <c r="D24" s="1" t="str">
        <f t="shared" si="4"/>
        <v>0.80</v>
      </c>
      <c r="E24" s="1" t="str">
        <f t="shared" si="4"/>
        <v>0.81</v>
      </c>
      <c r="F24" s="1" t="str">
        <f t="shared" si="4"/>
        <v/>
      </c>
    </row>
    <row r="25">
      <c r="A25" s="1">
        <v>4.0</v>
      </c>
      <c r="B25" s="1" t="str">
        <f t="shared" ref="B25:F25" si="5">LEFT(B45,4)</f>
        <v>0.83</v>
      </c>
      <c r="C25" s="1" t="str">
        <f t="shared" si="5"/>
        <v>1.00</v>
      </c>
      <c r="D25" s="1" t="str">
        <f t="shared" si="5"/>
        <v>0.00</v>
      </c>
      <c r="E25" s="1" t="str">
        <f t="shared" si="5"/>
        <v>0.75</v>
      </c>
      <c r="F25" s="1" t="str">
        <f t="shared" si="5"/>
        <v/>
      </c>
    </row>
    <row r="26">
      <c r="A26" s="1">
        <v>5.0</v>
      </c>
      <c r="B26" s="1" t="str">
        <f t="shared" ref="B26:F26" si="6">LEFT(B46,4)</f>
        <v>0.83</v>
      </c>
      <c r="C26" s="1" t="str">
        <f t="shared" si="6"/>
        <v>0.81</v>
      </c>
      <c r="D26" s="1" t="str">
        <f t="shared" si="6"/>
        <v>0.81</v>
      </c>
      <c r="E26" s="1" t="str">
        <f t="shared" si="6"/>
        <v>0.81</v>
      </c>
      <c r="F26" s="1" t="str">
        <f t="shared" si="6"/>
        <v/>
      </c>
    </row>
    <row r="27">
      <c r="A27" s="1">
        <v>6.0</v>
      </c>
      <c r="B27" s="1" t="str">
        <f t="shared" ref="B27:F27" si="7">LEFT(B47,4)</f>
        <v>0.82</v>
      </c>
      <c r="C27" s="1" t="str">
        <f t="shared" si="7"/>
        <v>0.75</v>
      </c>
      <c r="D27" s="1" t="str">
        <f t="shared" si="7"/>
        <v>0.83</v>
      </c>
      <c r="E27" s="1" t="str">
        <f t="shared" si="7"/>
        <v>0.84</v>
      </c>
      <c r="F27" s="1" t="str">
        <f t="shared" si="7"/>
        <v/>
      </c>
    </row>
    <row r="28">
      <c r="A28" s="1">
        <v>7.0</v>
      </c>
      <c r="B28" s="1" t="str">
        <f t="shared" ref="B28:F28" si="8">LEFT(B48,4)</f>
        <v>0.69</v>
      </c>
      <c r="C28" s="1" t="str">
        <f t="shared" si="8"/>
        <v/>
      </c>
      <c r="D28" s="1" t="str">
        <f t="shared" si="8"/>
        <v>0.50</v>
      </c>
      <c r="E28" s="1" t="str">
        <f t="shared" si="8"/>
        <v>0.57</v>
      </c>
      <c r="F28" s="1" t="str">
        <f t="shared" si="8"/>
        <v/>
      </c>
    </row>
    <row r="29">
      <c r="A29" s="1">
        <v>8.0</v>
      </c>
      <c r="B29" s="1" t="str">
        <f t="shared" ref="B29:F29" si="9">LEFT(B49,4)</f>
        <v>0.79</v>
      </c>
      <c r="C29" s="1" t="str">
        <f t="shared" si="9"/>
        <v>0.78</v>
      </c>
      <c r="D29" s="1" t="str">
        <f t="shared" si="9"/>
        <v>0.79</v>
      </c>
      <c r="E29" s="1" t="str">
        <f t="shared" si="9"/>
        <v>0.78</v>
      </c>
      <c r="F29" s="1" t="str">
        <f t="shared" si="9"/>
        <v/>
      </c>
    </row>
    <row r="30">
      <c r="A30" s="1">
        <v>9.0</v>
      </c>
      <c r="B30" s="1" t="str">
        <f t="shared" ref="B30:F30" si="10">LEFT(B50,4)</f>
        <v>0.62</v>
      </c>
      <c r="C30" s="1" t="str">
        <f t="shared" si="10"/>
        <v>0.75</v>
      </c>
      <c r="D30" s="1" t="str">
        <f t="shared" si="10"/>
        <v>0.38</v>
      </c>
      <c r="E30" s="1" t="str">
        <f t="shared" si="10"/>
        <v>0.53</v>
      </c>
      <c r="F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75</v>
      </c>
      <c r="C41" s="1" t="s">
        <v>75</v>
      </c>
      <c r="D41" s="1" t="s">
        <v>75</v>
      </c>
      <c r="E41" s="1" t="s">
        <v>65</v>
      </c>
    </row>
    <row r="42">
      <c r="A42" s="1">
        <v>1.0</v>
      </c>
      <c r="B42" s="1" t="s">
        <v>82</v>
      </c>
      <c r="C42" s="1" t="s">
        <v>82</v>
      </c>
      <c r="D42" s="1" t="s">
        <v>82</v>
      </c>
      <c r="E42" s="1" t="s">
        <v>65</v>
      </c>
    </row>
    <row r="43">
      <c r="A43" s="1">
        <v>2.0</v>
      </c>
      <c r="B43" s="1" t="s">
        <v>62</v>
      </c>
      <c r="C43" s="1" t="s">
        <v>66</v>
      </c>
      <c r="D43" s="1" t="s">
        <v>59</v>
      </c>
      <c r="E43" s="1" t="s">
        <v>72</v>
      </c>
    </row>
    <row r="44">
      <c r="A44" s="1">
        <v>3.0</v>
      </c>
      <c r="B44" s="1" t="s">
        <v>79</v>
      </c>
      <c r="C44" s="1" t="s">
        <v>59</v>
      </c>
      <c r="D44" s="1" t="s">
        <v>59</v>
      </c>
      <c r="E44" s="1" t="s">
        <v>84</v>
      </c>
    </row>
    <row r="45">
      <c r="A45" s="1">
        <v>4.0</v>
      </c>
      <c r="B45" s="1" t="s">
        <v>64</v>
      </c>
      <c r="C45" s="1" t="s">
        <v>56</v>
      </c>
      <c r="D45" s="1" t="s">
        <v>74</v>
      </c>
      <c r="E45" s="1" t="s">
        <v>67</v>
      </c>
    </row>
    <row r="46">
      <c r="A46" s="1">
        <v>5.0</v>
      </c>
      <c r="B46" s="1" t="s">
        <v>64</v>
      </c>
      <c r="C46" s="1" t="s">
        <v>84</v>
      </c>
      <c r="D46" s="1" t="s">
        <v>84</v>
      </c>
      <c r="E46" s="1" t="s">
        <v>84</v>
      </c>
    </row>
    <row r="47">
      <c r="A47" s="1">
        <v>6.0</v>
      </c>
      <c r="B47" s="1" t="s">
        <v>79</v>
      </c>
      <c r="C47" s="1" t="s">
        <v>67</v>
      </c>
      <c r="D47" s="1" t="s">
        <v>64</v>
      </c>
      <c r="E47" s="1" t="s">
        <v>70</v>
      </c>
    </row>
    <row r="48">
      <c r="A48" s="1">
        <v>7.0</v>
      </c>
      <c r="B48" s="1" t="s">
        <v>91</v>
      </c>
      <c r="C48" s="1"/>
      <c r="D48" s="1" t="s">
        <v>73</v>
      </c>
      <c r="E48" s="1" t="s">
        <v>88</v>
      </c>
    </row>
    <row r="49">
      <c r="A49" s="1">
        <v>8.0</v>
      </c>
      <c r="B49" s="1" t="s">
        <v>78</v>
      </c>
      <c r="C49" s="1" t="s">
        <v>86</v>
      </c>
      <c r="D49" s="1" t="s">
        <v>78</v>
      </c>
      <c r="E49" s="1" t="s">
        <v>86</v>
      </c>
    </row>
    <row r="50">
      <c r="A50" s="1">
        <v>9.0</v>
      </c>
      <c r="B50" s="1" t="s">
        <v>92</v>
      </c>
      <c r="C50" s="1" t="s">
        <v>67</v>
      </c>
      <c r="D50" s="1" t="s">
        <v>98</v>
      </c>
      <c r="E50" s="1" t="s">
        <v>117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27758.0</v>
      </c>
      <c r="C2" s="1">
        <v>14838.0</v>
      </c>
      <c r="D2" s="1">
        <v>19498.0</v>
      </c>
      <c r="E2" s="1">
        <v>10401.0</v>
      </c>
    </row>
    <row r="3">
      <c r="A3" s="1">
        <v>1.0</v>
      </c>
      <c r="B3" s="1">
        <v>11899.0</v>
      </c>
      <c r="C3" s="1">
        <v>2763.0</v>
      </c>
      <c r="D3" s="1">
        <v>3577.0</v>
      </c>
      <c r="E3" s="1">
        <v>8688.0</v>
      </c>
    </row>
    <row r="4">
      <c r="A4" s="1">
        <v>2.0</v>
      </c>
      <c r="B4" s="1">
        <v>511.0</v>
      </c>
      <c r="C4" s="1">
        <v>115.0</v>
      </c>
      <c r="D4" s="1">
        <v>75.0</v>
      </c>
      <c r="E4" s="1">
        <v>150.0</v>
      </c>
    </row>
    <row r="5">
      <c r="A5" s="1">
        <v>3.0</v>
      </c>
      <c r="B5" s="1">
        <v>518.0</v>
      </c>
      <c r="C5" s="1">
        <v>177.0</v>
      </c>
      <c r="D5" s="1">
        <v>107.0</v>
      </c>
      <c r="E5" s="1">
        <v>253.0</v>
      </c>
    </row>
    <row r="6">
      <c r="A6" s="1">
        <v>4.0</v>
      </c>
      <c r="B6" s="1">
        <v>4.0</v>
      </c>
      <c r="C6" s="1">
        <v>0.0</v>
      </c>
      <c r="D6" s="1">
        <v>1.0</v>
      </c>
      <c r="E6" s="1">
        <v>1.0</v>
      </c>
    </row>
    <row r="7">
      <c r="A7" s="1">
        <v>5.0</v>
      </c>
      <c r="B7" s="1">
        <v>1314.0</v>
      </c>
      <c r="C7" s="1">
        <v>707.0</v>
      </c>
      <c r="D7" s="1">
        <v>638.0</v>
      </c>
      <c r="E7" s="1">
        <v>634.0</v>
      </c>
    </row>
    <row r="8">
      <c r="A8" s="1">
        <v>6.0</v>
      </c>
      <c r="B8" s="1">
        <v>432.0</v>
      </c>
      <c r="C8" s="1">
        <v>123.0</v>
      </c>
      <c r="D8" s="1">
        <v>72.0</v>
      </c>
      <c r="E8" s="1">
        <v>120.0</v>
      </c>
    </row>
    <row r="9">
      <c r="A9" s="1">
        <v>7.0</v>
      </c>
      <c r="B9" s="1">
        <v>15.0</v>
      </c>
      <c r="C9" s="1">
        <v>1.0</v>
      </c>
      <c r="D9" s="1">
        <v>8.0</v>
      </c>
      <c r="E9" s="1">
        <v>10.0</v>
      </c>
    </row>
    <row r="10">
      <c r="A10" s="1">
        <v>8.0</v>
      </c>
      <c r="B10" s="1">
        <v>654.0</v>
      </c>
      <c r="C10" s="1">
        <v>83.0</v>
      </c>
      <c r="D10" s="1">
        <v>159.0</v>
      </c>
      <c r="E10" s="1">
        <v>277.0</v>
      </c>
    </row>
    <row r="11">
      <c r="A11" s="1">
        <v>9.0</v>
      </c>
      <c r="B11" s="1">
        <v>47.0</v>
      </c>
      <c r="C11" s="1">
        <v>9.0</v>
      </c>
      <c r="D11" s="1">
        <v>6.0</v>
      </c>
      <c r="E11" s="1">
        <v>31.0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F21" si="1">LEFT(B41,4)</f>
        <v>0.99</v>
      </c>
      <c r="C21" s="1" t="str">
        <f t="shared" si="1"/>
        <v>0.99</v>
      </c>
      <c r="D21" s="1" t="str">
        <f t="shared" si="1"/>
        <v>0.99</v>
      </c>
      <c r="E21" s="1" t="str">
        <f t="shared" si="1"/>
        <v>0.99</v>
      </c>
      <c r="F21" s="1" t="str">
        <f t="shared" si="1"/>
        <v/>
      </c>
    </row>
    <row r="22">
      <c r="A22" s="1">
        <v>1.0</v>
      </c>
      <c r="B22" s="1" t="str">
        <f t="shared" ref="B22:F22" si="2">LEFT(B42,4)</f>
        <v>0.96</v>
      </c>
      <c r="C22" s="1" t="str">
        <f t="shared" si="2"/>
        <v>0.96</v>
      </c>
      <c r="D22" s="1" t="str">
        <f t="shared" si="2"/>
        <v>0.95</v>
      </c>
      <c r="E22" s="1" t="str">
        <f t="shared" si="2"/>
        <v>0.97</v>
      </c>
      <c r="F22" s="1" t="str">
        <f t="shared" si="2"/>
        <v/>
      </c>
    </row>
    <row r="23">
      <c r="A23" s="1">
        <v>2.0</v>
      </c>
      <c r="B23" s="1" t="str">
        <f t="shared" ref="B23:F23" si="3">LEFT(B43,4)</f>
        <v>0.80</v>
      </c>
      <c r="C23" s="1" t="str">
        <f t="shared" si="3"/>
        <v>0.75</v>
      </c>
      <c r="D23" s="1" t="str">
        <f t="shared" si="3"/>
        <v>0.75</v>
      </c>
      <c r="E23" s="1" t="str">
        <f t="shared" si="3"/>
        <v>0.81</v>
      </c>
      <c r="F23" s="1" t="str">
        <f t="shared" si="3"/>
        <v/>
      </c>
    </row>
    <row r="24">
      <c r="A24" s="1">
        <v>3.0</v>
      </c>
      <c r="B24" s="1" t="str">
        <f t="shared" ref="B24:F24" si="4">LEFT(B44,4)</f>
        <v>0.80</v>
      </c>
      <c r="C24" s="1" t="str">
        <f t="shared" si="4"/>
        <v>0.72</v>
      </c>
      <c r="D24" s="1" t="str">
        <f t="shared" si="4"/>
        <v>0.82</v>
      </c>
      <c r="E24" s="1" t="str">
        <f t="shared" si="4"/>
        <v>0.78</v>
      </c>
      <c r="F24" s="1" t="str">
        <f t="shared" si="4"/>
        <v/>
      </c>
    </row>
    <row r="25">
      <c r="A25" s="1">
        <v>4.0</v>
      </c>
      <c r="B25" s="1" t="str">
        <f t="shared" ref="B25:F25" si="5">LEFT(B45,4)</f>
        <v>0.75</v>
      </c>
      <c r="C25" s="1" t="str">
        <f t="shared" si="5"/>
        <v/>
      </c>
      <c r="D25" s="1" t="str">
        <f t="shared" si="5"/>
        <v>1.00</v>
      </c>
      <c r="E25" s="1" t="str">
        <f t="shared" si="5"/>
        <v>0.00</v>
      </c>
      <c r="F25" s="1" t="str">
        <f t="shared" si="5"/>
        <v/>
      </c>
    </row>
    <row r="26">
      <c r="A26" s="1">
        <v>5.0</v>
      </c>
      <c r="B26" s="1" t="str">
        <f t="shared" ref="B26:F26" si="6">LEFT(B46,4)</f>
        <v>0.80</v>
      </c>
      <c r="C26" s="1" t="str">
        <f t="shared" si="6"/>
        <v>0.79</v>
      </c>
      <c r="D26" s="1" t="str">
        <f t="shared" si="6"/>
        <v>0.82</v>
      </c>
      <c r="E26" s="1" t="str">
        <f t="shared" si="6"/>
        <v>0.81</v>
      </c>
      <c r="F26" s="1" t="str">
        <f t="shared" si="6"/>
        <v/>
      </c>
    </row>
    <row r="27">
      <c r="A27" s="1">
        <v>6.0</v>
      </c>
      <c r="B27" s="1" t="str">
        <f t="shared" ref="B27:F27" si="7">LEFT(B47,4)</f>
        <v>0.84</v>
      </c>
      <c r="C27" s="1" t="str">
        <f t="shared" si="7"/>
        <v>0.85</v>
      </c>
      <c r="D27" s="1" t="str">
        <f t="shared" si="7"/>
        <v>0.79</v>
      </c>
      <c r="E27" s="1" t="str">
        <f t="shared" si="7"/>
        <v>0.73</v>
      </c>
      <c r="F27" s="1" t="str">
        <f t="shared" si="7"/>
        <v/>
      </c>
    </row>
    <row r="28">
      <c r="A28" s="1">
        <v>7.0</v>
      </c>
      <c r="B28" s="1" t="str">
        <f t="shared" ref="B28:F28" si="8">LEFT(B48,4)</f>
        <v>0.73</v>
      </c>
      <c r="C28" s="1" t="str">
        <f t="shared" si="8"/>
        <v>1.00</v>
      </c>
      <c r="D28" s="1" t="str">
        <f t="shared" si="8"/>
        <v>0.62</v>
      </c>
      <c r="E28" s="1" t="str">
        <f t="shared" si="8"/>
        <v>1.00</v>
      </c>
      <c r="F28" s="1" t="str">
        <f t="shared" si="8"/>
        <v/>
      </c>
    </row>
    <row r="29">
      <c r="A29" s="1">
        <v>8.0</v>
      </c>
      <c r="B29" s="1" t="str">
        <f t="shared" ref="B29:F29" si="9">LEFT(B49,4)</f>
        <v>0.84</v>
      </c>
      <c r="C29" s="1" t="str">
        <f t="shared" si="9"/>
        <v>0.71</v>
      </c>
      <c r="D29" s="1" t="str">
        <f t="shared" si="9"/>
        <v>0.85</v>
      </c>
      <c r="E29" s="1" t="str">
        <f t="shared" si="9"/>
        <v>0.79</v>
      </c>
      <c r="F29" s="1" t="str">
        <f t="shared" si="9"/>
        <v/>
      </c>
    </row>
    <row r="30">
      <c r="A30" s="1">
        <v>9.0</v>
      </c>
      <c r="B30" s="1" t="str">
        <f t="shared" ref="B30:F30" si="10">LEFT(B50,4)</f>
        <v>0.62</v>
      </c>
      <c r="C30" s="1" t="str">
        <f t="shared" si="10"/>
        <v>0.33</v>
      </c>
      <c r="D30" s="1" t="str">
        <f t="shared" si="10"/>
        <v>0.50</v>
      </c>
      <c r="E30" s="1" t="str">
        <f t="shared" si="10"/>
        <v>0.65</v>
      </c>
      <c r="F30" s="1" t="str">
        <f t="shared" si="10"/>
        <v/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75</v>
      </c>
      <c r="C41" s="1" t="s">
        <v>75</v>
      </c>
      <c r="D41" s="1" t="s">
        <v>75</v>
      </c>
      <c r="E41" s="1" t="s">
        <v>75</v>
      </c>
    </row>
    <row r="42">
      <c r="A42" s="1">
        <v>1.0</v>
      </c>
      <c r="B42" s="1" t="s">
        <v>82</v>
      </c>
      <c r="C42" s="1" t="s">
        <v>82</v>
      </c>
      <c r="D42" s="1" t="s">
        <v>71</v>
      </c>
      <c r="E42" s="1" t="s">
        <v>83</v>
      </c>
    </row>
    <row r="43">
      <c r="A43" s="1">
        <v>2.0</v>
      </c>
      <c r="B43" s="1" t="s">
        <v>59</v>
      </c>
      <c r="C43" s="1" t="s">
        <v>67</v>
      </c>
      <c r="D43" s="1" t="s">
        <v>67</v>
      </c>
      <c r="E43" s="1" t="s">
        <v>84</v>
      </c>
    </row>
    <row r="44">
      <c r="A44" s="1">
        <v>3.0</v>
      </c>
      <c r="B44" s="1" t="s">
        <v>59</v>
      </c>
      <c r="C44" s="1" t="s">
        <v>89</v>
      </c>
      <c r="D44" s="1" t="s">
        <v>79</v>
      </c>
      <c r="E44" s="1" t="s">
        <v>86</v>
      </c>
    </row>
    <row r="45">
      <c r="A45" s="1">
        <v>4.0</v>
      </c>
      <c r="B45" s="1" t="s">
        <v>67</v>
      </c>
      <c r="C45" s="1"/>
      <c r="D45" s="1" t="s">
        <v>56</v>
      </c>
      <c r="E45" s="1" t="s">
        <v>74</v>
      </c>
    </row>
    <row r="46">
      <c r="A46" s="1">
        <v>5.0</v>
      </c>
      <c r="B46" s="1" t="s">
        <v>59</v>
      </c>
      <c r="C46" s="1" t="s">
        <v>78</v>
      </c>
      <c r="D46" s="1" t="s">
        <v>79</v>
      </c>
      <c r="E46" s="1" t="s">
        <v>84</v>
      </c>
    </row>
    <row r="47">
      <c r="A47" s="1">
        <v>6.0</v>
      </c>
      <c r="B47" s="1" t="s">
        <v>70</v>
      </c>
      <c r="C47" s="1" t="s">
        <v>69</v>
      </c>
      <c r="D47" s="1" t="s">
        <v>78</v>
      </c>
      <c r="E47" s="1" t="s">
        <v>72</v>
      </c>
    </row>
    <row r="48">
      <c r="A48" s="1">
        <v>7.0</v>
      </c>
      <c r="B48" s="1" t="s">
        <v>72</v>
      </c>
      <c r="C48" s="1" t="s">
        <v>56</v>
      </c>
      <c r="D48" s="1" t="s">
        <v>92</v>
      </c>
      <c r="E48" s="1" t="s">
        <v>56</v>
      </c>
    </row>
    <row r="49">
      <c r="A49" s="1">
        <v>8.0</v>
      </c>
      <c r="B49" s="1" t="s">
        <v>70</v>
      </c>
      <c r="C49" s="1" t="s">
        <v>66</v>
      </c>
      <c r="D49" s="1" t="s">
        <v>69</v>
      </c>
      <c r="E49" s="1" t="s">
        <v>78</v>
      </c>
    </row>
    <row r="50">
      <c r="A50" s="1">
        <v>9.0</v>
      </c>
      <c r="B50" s="1" t="s">
        <v>92</v>
      </c>
      <c r="C50" s="1" t="s">
        <v>87</v>
      </c>
      <c r="D50" s="1" t="s">
        <v>73</v>
      </c>
      <c r="E50" s="1" t="s">
        <v>77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28357.0</v>
      </c>
      <c r="C2" s="1">
        <v>14247.0</v>
      </c>
      <c r="D2" s="1">
        <v>19101.0</v>
      </c>
      <c r="E2" s="1">
        <v>12893.0</v>
      </c>
    </row>
    <row r="3">
      <c r="A3" s="1">
        <v>1.0</v>
      </c>
      <c r="B3" s="1">
        <v>11180.0</v>
      </c>
      <c r="C3" s="1">
        <v>2728.0</v>
      </c>
      <c r="D3" s="1">
        <v>3534.0</v>
      </c>
      <c r="E3" s="1">
        <v>6259.0</v>
      </c>
    </row>
    <row r="4">
      <c r="A4" s="1">
        <v>2.0</v>
      </c>
      <c r="B4" s="1">
        <v>488.0</v>
      </c>
      <c r="C4" s="1">
        <v>122.0</v>
      </c>
      <c r="D4" s="1">
        <v>79.0</v>
      </c>
      <c r="E4" s="1">
        <v>126.0</v>
      </c>
    </row>
    <row r="5">
      <c r="A5" s="1">
        <v>3.0</v>
      </c>
      <c r="B5" s="1">
        <v>498.0</v>
      </c>
      <c r="C5" s="1">
        <v>179.0</v>
      </c>
      <c r="D5" s="1">
        <v>101.0</v>
      </c>
      <c r="E5" s="1">
        <v>265.0</v>
      </c>
    </row>
    <row r="6">
      <c r="A6" s="1">
        <v>4.0</v>
      </c>
      <c r="B6" s="1">
        <v>2.0</v>
      </c>
      <c r="C6" s="1">
        <v>2.0</v>
      </c>
      <c r="D6" s="1">
        <v>2.0</v>
      </c>
      <c r="E6" s="1">
        <v>4.0</v>
      </c>
    </row>
    <row r="7">
      <c r="A7" s="1">
        <v>5.0</v>
      </c>
      <c r="B7" s="1">
        <v>1427.0</v>
      </c>
      <c r="C7" s="1">
        <v>797.0</v>
      </c>
      <c r="D7" s="1">
        <v>665.0</v>
      </c>
      <c r="E7" s="1">
        <v>689.0</v>
      </c>
    </row>
    <row r="8">
      <c r="A8" s="1">
        <v>6.0</v>
      </c>
      <c r="B8" s="1">
        <v>402.0</v>
      </c>
      <c r="C8" s="1">
        <v>152.0</v>
      </c>
      <c r="D8" s="1">
        <v>122.0</v>
      </c>
      <c r="E8" s="1">
        <v>115.0</v>
      </c>
    </row>
    <row r="9">
      <c r="A9" s="1">
        <v>7.0</v>
      </c>
      <c r="B9" s="1">
        <v>12.0</v>
      </c>
      <c r="C9" s="1">
        <v>5.0</v>
      </c>
      <c r="D9" s="1">
        <v>14.0</v>
      </c>
      <c r="E9" s="1">
        <v>4.0</v>
      </c>
    </row>
    <row r="10">
      <c r="A10" s="1">
        <v>8.0</v>
      </c>
      <c r="B10" s="1">
        <v>544.0</v>
      </c>
      <c r="C10" s="1">
        <v>83.0</v>
      </c>
      <c r="D10" s="1">
        <v>130.0</v>
      </c>
      <c r="E10" s="1">
        <v>230.0</v>
      </c>
    </row>
    <row r="11">
      <c r="A11" s="1">
        <v>9.0</v>
      </c>
      <c r="B11" s="1">
        <v>35.0</v>
      </c>
      <c r="C11" s="1">
        <v>10.0</v>
      </c>
      <c r="D11" s="1">
        <v>17.0</v>
      </c>
      <c r="E11" s="1">
        <v>23.0</v>
      </c>
    </row>
    <row r="20">
      <c r="B20" s="1">
        <v>0.0</v>
      </c>
      <c r="C20" s="1">
        <v>1.0</v>
      </c>
      <c r="D20" s="1">
        <v>2.0</v>
      </c>
      <c r="E20" s="1">
        <v>3.0</v>
      </c>
    </row>
    <row r="21">
      <c r="A21" s="1">
        <v>0.0</v>
      </c>
      <c r="B21" s="1" t="str">
        <f t="shared" ref="B21:E21" si="1">LEFT(B41,4)</f>
        <v>0.99</v>
      </c>
      <c r="C21" s="1" t="str">
        <f t="shared" si="1"/>
        <v>0.99</v>
      </c>
      <c r="D21" s="1" t="str">
        <f t="shared" si="1"/>
        <v>0.99</v>
      </c>
      <c r="E21" s="1" t="str">
        <f t="shared" si="1"/>
        <v>0.99</v>
      </c>
    </row>
    <row r="22">
      <c r="A22" s="1">
        <v>1.0</v>
      </c>
      <c r="B22" s="1" t="str">
        <f t="shared" ref="B22:E22" si="2">LEFT(B42,4)</f>
        <v>0.96</v>
      </c>
      <c r="C22" s="1" t="str">
        <f t="shared" si="2"/>
        <v>0.96</v>
      </c>
      <c r="D22" s="1" t="str">
        <f t="shared" si="2"/>
        <v>0.95</v>
      </c>
      <c r="E22" s="1" t="str">
        <f t="shared" si="2"/>
        <v>0.96</v>
      </c>
    </row>
    <row r="23">
      <c r="A23" s="1">
        <v>2.0</v>
      </c>
      <c r="B23" s="1" t="str">
        <f t="shared" ref="B23:E23" si="3">LEFT(B43,4)</f>
        <v>0.78</v>
      </c>
      <c r="C23" s="1" t="str">
        <f t="shared" si="3"/>
        <v>0.79</v>
      </c>
      <c r="D23" s="1" t="str">
        <f t="shared" si="3"/>
        <v>0.80</v>
      </c>
      <c r="E23" s="1" t="str">
        <f t="shared" si="3"/>
        <v>0.75</v>
      </c>
    </row>
    <row r="24">
      <c r="A24" s="1">
        <v>3.0</v>
      </c>
      <c r="B24" s="1" t="str">
        <f t="shared" ref="B24:E24" si="4">LEFT(B44,4)</f>
        <v>0.83</v>
      </c>
      <c r="C24" s="1" t="str">
        <f t="shared" si="4"/>
        <v>0.73</v>
      </c>
      <c r="D24" s="1" t="str">
        <f t="shared" si="4"/>
        <v>0.85</v>
      </c>
      <c r="E24" s="1" t="str">
        <f t="shared" si="4"/>
        <v>0.81</v>
      </c>
    </row>
    <row r="25">
      <c r="A25" s="1">
        <v>4.0</v>
      </c>
      <c r="B25" s="1" t="str">
        <f t="shared" ref="B25:E25" si="5">LEFT(B45,4)</f>
        <v>0.50</v>
      </c>
      <c r="C25" s="1" t="str">
        <f t="shared" si="5"/>
        <v>0.50</v>
      </c>
      <c r="D25" s="1" t="str">
        <f t="shared" si="5"/>
        <v>0.50</v>
      </c>
      <c r="E25" s="1" t="str">
        <f t="shared" si="5"/>
        <v>0.25</v>
      </c>
    </row>
    <row r="26">
      <c r="A26" s="1">
        <v>5.0</v>
      </c>
      <c r="B26" s="1" t="str">
        <f t="shared" ref="B26:E26" si="6">LEFT(B46,4)</f>
        <v>0.81</v>
      </c>
      <c r="C26" s="1" t="str">
        <f t="shared" si="6"/>
        <v>0.82</v>
      </c>
      <c r="D26" s="1" t="str">
        <f t="shared" si="6"/>
        <v>0.82</v>
      </c>
      <c r="E26" s="1" t="str">
        <f t="shared" si="6"/>
        <v>0.84</v>
      </c>
    </row>
    <row r="27">
      <c r="A27" s="1">
        <v>6.0</v>
      </c>
      <c r="B27" s="1" t="str">
        <f t="shared" ref="B27:E27" si="7">LEFT(B47,4)</f>
        <v>0.83</v>
      </c>
      <c r="C27" s="1" t="str">
        <f t="shared" si="7"/>
        <v>0.81</v>
      </c>
      <c r="D27" s="1" t="str">
        <f t="shared" si="7"/>
        <v>0.82</v>
      </c>
      <c r="E27" s="1" t="str">
        <f t="shared" si="7"/>
        <v>0.82</v>
      </c>
    </row>
    <row r="28">
      <c r="A28" s="1">
        <v>7.0</v>
      </c>
      <c r="B28" s="1" t="str">
        <f t="shared" ref="B28:E28" si="8">LEFT(B48,4)</f>
        <v>0.58</v>
      </c>
      <c r="C28" s="1" t="str">
        <f t="shared" si="8"/>
        <v>0.60</v>
      </c>
      <c r="D28" s="1" t="str">
        <f t="shared" si="8"/>
        <v>0.79</v>
      </c>
      <c r="E28" s="1" t="str">
        <f t="shared" si="8"/>
        <v>1.00</v>
      </c>
    </row>
    <row r="29">
      <c r="A29" s="1">
        <v>8.0</v>
      </c>
      <c r="B29" s="1" t="str">
        <f t="shared" ref="B29:E29" si="9">LEFT(B49,4)</f>
        <v>0.81</v>
      </c>
      <c r="C29" s="1" t="str">
        <f t="shared" si="9"/>
        <v>0.71</v>
      </c>
      <c r="D29" s="1" t="str">
        <f t="shared" si="9"/>
        <v>0.79</v>
      </c>
      <c r="E29" s="1" t="str">
        <f t="shared" si="9"/>
        <v>0.77</v>
      </c>
    </row>
    <row r="30">
      <c r="A30" s="1">
        <v>9.0</v>
      </c>
      <c r="B30" s="1" t="str">
        <f t="shared" ref="B30:E30" si="10">LEFT(B50,4)</f>
        <v>0.69</v>
      </c>
      <c r="C30" s="1" t="str">
        <f t="shared" si="10"/>
        <v>0.80</v>
      </c>
      <c r="D30" s="1" t="str">
        <f t="shared" si="10"/>
        <v>0.71</v>
      </c>
      <c r="E30" s="1" t="str">
        <f t="shared" si="10"/>
        <v>0.57</v>
      </c>
    </row>
    <row r="40">
      <c r="B40" s="1">
        <v>0.0</v>
      </c>
      <c r="C40" s="1">
        <v>1.0</v>
      </c>
      <c r="D40" s="1">
        <v>2.0</v>
      </c>
      <c r="E40" s="1">
        <v>3.0</v>
      </c>
    </row>
    <row r="41">
      <c r="A41" s="1">
        <v>0.0</v>
      </c>
      <c r="B41" s="1" t="s">
        <v>75</v>
      </c>
      <c r="C41" s="1" t="s">
        <v>75</v>
      </c>
      <c r="D41" s="1" t="s">
        <v>75</v>
      </c>
      <c r="E41" s="1" t="s">
        <v>75</v>
      </c>
    </row>
    <row r="42">
      <c r="A42" s="1">
        <v>1.0</v>
      </c>
      <c r="B42" s="1" t="s">
        <v>82</v>
      </c>
      <c r="C42" s="1" t="s">
        <v>82</v>
      </c>
      <c r="D42" s="1" t="s">
        <v>71</v>
      </c>
      <c r="E42" s="1" t="s">
        <v>82</v>
      </c>
    </row>
    <row r="43">
      <c r="A43" s="1">
        <v>2.0</v>
      </c>
      <c r="B43" s="1" t="s">
        <v>86</v>
      </c>
      <c r="C43" s="1" t="s">
        <v>78</v>
      </c>
      <c r="D43" s="1" t="s">
        <v>59</v>
      </c>
      <c r="E43" s="1" t="s">
        <v>67</v>
      </c>
    </row>
    <row r="44">
      <c r="A44" s="1">
        <v>3.0</v>
      </c>
      <c r="B44" s="1" t="s">
        <v>64</v>
      </c>
      <c r="C44" s="1" t="s">
        <v>72</v>
      </c>
      <c r="D44" s="1" t="s">
        <v>69</v>
      </c>
      <c r="E44" s="1" t="s">
        <v>84</v>
      </c>
    </row>
    <row r="45">
      <c r="A45" s="1">
        <v>4.0</v>
      </c>
      <c r="B45" s="1" t="s">
        <v>73</v>
      </c>
      <c r="C45" s="1" t="s">
        <v>73</v>
      </c>
      <c r="D45" s="1" t="s">
        <v>73</v>
      </c>
      <c r="E45" s="1" t="s">
        <v>95</v>
      </c>
    </row>
    <row r="46">
      <c r="A46" s="1">
        <v>5.0</v>
      </c>
      <c r="B46" s="1" t="s">
        <v>84</v>
      </c>
      <c r="C46" s="1" t="s">
        <v>79</v>
      </c>
      <c r="D46" s="1" t="s">
        <v>79</v>
      </c>
      <c r="E46" s="1" t="s">
        <v>70</v>
      </c>
    </row>
    <row r="47">
      <c r="A47" s="1">
        <v>6.0</v>
      </c>
      <c r="B47" s="1" t="s">
        <v>64</v>
      </c>
      <c r="C47" s="1" t="s">
        <v>84</v>
      </c>
      <c r="D47" s="1" t="s">
        <v>79</v>
      </c>
      <c r="E47" s="1" t="s">
        <v>79</v>
      </c>
    </row>
    <row r="48">
      <c r="A48" s="1">
        <v>7.0</v>
      </c>
      <c r="B48" s="1" t="s">
        <v>99</v>
      </c>
      <c r="C48" s="1" t="s">
        <v>94</v>
      </c>
      <c r="D48" s="1" t="s">
        <v>78</v>
      </c>
      <c r="E48" s="1" t="s">
        <v>56</v>
      </c>
    </row>
    <row r="49">
      <c r="A49" s="1">
        <v>8.0</v>
      </c>
      <c r="B49" s="1" t="s">
        <v>84</v>
      </c>
      <c r="C49" s="1" t="s">
        <v>66</v>
      </c>
      <c r="D49" s="1" t="s">
        <v>78</v>
      </c>
      <c r="E49" s="1" t="s">
        <v>57</v>
      </c>
    </row>
    <row r="50">
      <c r="A50" s="1">
        <v>9.0</v>
      </c>
      <c r="B50" s="1" t="s">
        <v>91</v>
      </c>
      <c r="C50" s="1" t="s">
        <v>59</v>
      </c>
      <c r="D50" s="1" t="s">
        <v>66</v>
      </c>
      <c r="E50" s="1" t="s">
        <v>88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70310.0</v>
      </c>
      <c r="C2" s="1">
        <v>29972.0</v>
      </c>
      <c r="D2" s="1">
        <v>19010.0</v>
      </c>
    </row>
    <row r="3">
      <c r="A3" s="1">
        <v>1.0</v>
      </c>
      <c r="B3" s="1">
        <v>7.0</v>
      </c>
      <c r="C3" s="1">
        <v>3.0</v>
      </c>
      <c r="D3" s="1">
        <v>4.0</v>
      </c>
    </row>
    <row r="4">
      <c r="A4" s="1">
        <v>2.0</v>
      </c>
      <c r="B4" s="1">
        <v>170.0</v>
      </c>
      <c r="C4" s="1">
        <v>23.0</v>
      </c>
      <c r="D4" s="1">
        <v>18.0</v>
      </c>
    </row>
    <row r="5">
      <c r="A5" s="1">
        <v>3.0</v>
      </c>
      <c r="B5" s="1">
        <v>101.0</v>
      </c>
      <c r="C5" s="1">
        <v>15.0</v>
      </c>
      <c r="D5" s="1">
        <v>7.0</v>
      </c>
    </row>
    <row r="6">
      <c r="A6" s="1">
        <v>4.0</v>
      </c>
      <c r="B6" s="1">
        <v>0.0</v>
      </c>
      <c r="C6" s="1">
        <v>0.0</v>
      </c>
      <c r="D6" s="1">
        <v>0.0</v>
      </c>
    </row>
    <row r="7">
      <c r="A7" s="1">
        <v>5.0</v>
      </c>
      <c r="B7" s="1">
        <v>699.0</v>
      </c>
      <c r="C7" s="1">
        <v>424.0</v>
      </c>
      <c r="D7" s="1">
        <v>163.0</v>
      </c>
    </row>
    <row r="8">
      <c r="A8" s="1">
        <v>6.0</v>
      </c>
      <c r="B8" s="1">
        <v>167.0</v>
      </c>
      <c r="C8" s="1">
        <v>22.0</v>
      </c>
      <c r="D8" s="1">
        <v>20.0</v>
      </c>
    </row>
    <row r="9">
      <c r="A9" s="1">
        <v>7.0</v>
      </c>
      <c r="B9" s="1">
        <v>31.0</v>
      </c>
      <c r="C9" s="1">
        <v>7.0</v>
      </c>
      <c r="D9" s="1">
        <v>13.0</v>
      </c>
    </row>
    <row r="10">
      <c r="A10" s="1">
        <v>8.0</v>
      </c>
      <c r="B10" s="1">
        <v>117.0</v>
      </c>
      <c r="C10" s="1">
        <v>6.0</v>
      </c>
      <c r="D10" s="1">
        <v>3.0</v>
      </c>
    </row>
    <row r="11">
      <c r="A11" s="1">
        <v>9.0</v>
      </c>
      <c r="B11" s="1">
        <v>2.0</v>
      </c>
      <c r="C11" s="1">
        <v>1.0</v>
      </c>
      <c r="D11" s="1">
        <v>2.0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0.99</v>
      </c>
      <c r="C21" s="1" t="str">
        <f t="shared" si="1"/>
        <v>1.00</v>
      </c>
      <c r="D21" s="1" t="str">
        <f t="shared" si="1"/>
        <v>1.00</v>
      </c>
    </row>
    <row r="22">
      <c r="A22" s="1">
        <v>1.0</v>
      </c>
      <c r="B22" s="1" t="str">
        <f t="shared" ref="B22:D22" si="2">LEFT(B42,4)</f>
        <v>0.14</v>
      </c>
      <c r="C22" s="1" t="str">
        <f t="shared" si="2"/>
        <v>0.33</v>
      </c>
      <c r="D22" s="1" t="str">
        <f t="shared" si="2"/>
        <v>0.00</v>
      </c>
    </row>
    <row r="23">
      <c r="A23" s="1">
        <v>2.0</v>
      </c>
      <c r="B23" s="1" t="str">
        <f t="shared" ref="B23:D23" si="3">LEFT(B43,4)</f>
        <v>0.78</v>
      </c>
      <c r="C23" s="1" t="str">
        <f t="shared" si="3"/>
        <v>0.83</v>
      </c>
      <c r="D23" s="1" t="str">
        <f t="shared" si="3"/>
        <v>0.67</v>
      </c>
    </row>
    <row r="24">
      <c r="A24" s="1">
        <v>3.0</v>
      </c>
      <c r="B24" s="1" t="str">
        <f t="shared" ref="B24:D24" si="4">LEFT(B44,4)</f>
        <v>0.88</v>
      </c>
      <c r="C24" s="1" t="str">
        <f t="shared" si="4"/>
        <v>0.93</v>
      </c>
      <c r="D24" s="1" t="str">
        <f t="shared" si="4"/>
        <v>0.86</v>
      </c>
    </row>
    <row r="25">
      <c r="A25" s="1">
        <v>4.0</v>
      </c>
      <c r="B25" s="1" t="str">
        <f t="shared" ref="B25:D25" si="5">LEFT(B45,4)</f>
        <v>0</v>
      </c>
      <c r="C25" s="1" t="str">
        <f t="shared" si="5"/>
        <v>0</v>
      </c>
      <c r="D25" s="1" t="str">
        <f t="shared" si="5"/>
        <v>0</v>
      </c>
    </row>
    <row r="26">
      <c r="A26" s="1">
        <v>5.0</v>
      </c>
      <c r="B26" s="1" t="str">
        <f t="shared" ref="B26:D26" si="6">LEFT(B46,4)</f>
        <v>0.78</v>
      </c>
      <c r="C26" s="1" t="str">
        <f t="shared" si="6"/>
        <v>0.85</v>
      </c>
      <c r="D26" s="1" t="str">
        <f t="shared" si="6"/>
        <v>0.80</v>
      </c>
    </row>
    <row r="27">
      <c r="A27" s="1">
        <v>6.0</v>
      </c>
      <c r="B27" s="1" t="str">
        <f t="shared" ref="B27:D27" si="7">LEFT(B47,4)</f>
        <v>0.78</v>
      </c>
      <c r="C27" s="1" t="str">
        <f t="shared" si="7"/>
        <v>0.77</v>
      </c>
      <c r="D27" s="1" t="str">
        <f t="shared" si="7"/>
        <v>0.55</v>
      </c>
    </row>
    <row r="28">
      <c r="A28" s="1">
        <v>7.0</v>
      </c>
      <c r="B28" s="1" t="str">
        <f t="shared" ref="B28:D28" si="8">LEFT(B48,4)</f>
        <v>0.71</v>
      </c>
      <c r="C28" s="1" t="str">
        <f t="shared" si="8"/>
        <v>0.29</v>
      </c>
      <c r="D28" s="1" t="str">
        <f t="shared" si="8"/>
        <v>0.62</v>
      </c>
    </row>
    <row r="29">
      <c r="A29" s="1">
        <v>8.0</v>
      </c>
      <c r="B29" s="1" t="str">
        <f t="shared" ref="B29:D29" si="9">LEFT(B49,4)</f>
        <v>0.73</v>
      </c>
      <c r="C29" s="1" t="str">
        <f t="shared" si="9"/>
        <v>0.67</v>
      </c>
      <c r="D29" s="1" t="str">
        <f t="shared" si="9"/>
        <v>0.00</v>
      </c>
    </row>
    <row r="30">
      <c r="A30" s="1">
        <v>9.0</v>
      </c>
      <c r="B30" s="1" t="str">
        <f t="shared" ref="B30:D30" si="10">LEFT(B50,4)</f>
        <v>1.00</v>
      </c>
      <c r="C30" s="1" t="str">
        <f t="shared" si="10"/>
        <v>0.00</v>
      </c>
      <c r="D30" s="1" t="str">
        <f t="shared" si="10"/>
        <v>0.50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75</v>
      </c>
      <c r="C41" s="1" t="s">
        <v>56</v>
      </c>
      <c r="D41" s="1" t="s">
        <v>56</v>
      </c>
    </row>
    <row r="42">
      <c r="A42" s="1">
        <v>1.0</v>
      </c>
      <c r="B42" s="1" t="s">
        <v>122</v>
      </c>
      <c r="C42" s="1" t="s">
        <v>87</v>
      </c>
      <c r="D42" s="1" t="s">
        <v>74</v>
      </c>
    </row>
    <row r="43">
      <c r="A43" s="1">
        <v>2.0</v>
      </c>
      <c r="B43" s="1" t="s">
        <v>86</v>
      </c>
      <c r="C43" s="1" t="s">
        <v>64</v>
      </c>
      <c r="D43" s="1" t="s">
        <v>68</v>
      </c>
    </row>
    <row r="44">
      <c r="A44" s="1">
        <v>3.0</v>
      </c>
      <c r="B44" s="1" t="s">
        <v>81</v>
      </c>
      <c r="C44" s="1" t="s">
        <v>60</v>
      </c>
      <c r="D44" s="1" t="s">
        <v>58</v>
      </c>
    </row>
    <row r="45">
      <c r="A45" s="1">
        <v>4.0</v>
      </c>
      <c r="B45" s="1">
        <v>0.0</v>
      </c>
      <c r="C45" s="1">
        <v>0.0</v>
      </c>
      <c r="D45" s="1">
        <v>0.0</v>
      </c>
    </row>
    <row r="46">
      <c r="A46" s="1">
        <v>5.0</v>
      </c>
      <c r="B46" s="1" t="s">
        <v>86</v>
      </c>
      <c r="C46" s="1" t="s">
        <v>69</v>
      </c>
      <c r="D46" s="1" t="s">
        <v>59</v>
      </c>
    </row>
    <row r="47">
      <c r="A47" s="1">
        <v>6.0</v>
      </c>
      <c r="B47" s="1" t="s">
        <v>86</v>
      </c>
      <c r="C47" s="1" t="s">
        <v>57</v>
      </c>
      <c r="D47" s="1" t="s">
        <v>111</v>
      </c>
    </row>
    <row r="48">
      <c r="A48" s="1">
        <v>7.0</v>
      </c>
      <c r="B48" s="1" t="s">
        <v>66</v>
      </c>
      <c r="C48" s="1" t="s">
        <v>113</v>
      </c>
      <c r="D48" s="1" t="s">
        <v>92</v>
      </c>
    </row>
    <row r="49">
      <c r="A49" s="1">
        <v>8.0</v>
      </c>
      <c r="B49" s="1" t="s">
        <v>72</v>
      </c>
      <c r="C49" s="1" t="s">
        <v>68</v>
      </c>
      <c r="D49" s="1" t="s">
        <v>74</v>
      </c>
    </row>
    <row r="50">
      <c r="A50" s="1">
        <v>9.0</v>
      </c>
      <c r="B50" s="1" t="s">
        <v>56</v>
      </c>
      <c r="C50" s="1" t="s">
        <v>74</v>
      </c>
      <c r="D50" s="1" t="s">
        <v>73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69804.0</v>
      </c>
      <c r="C2" s="1">
        <v>29418.0</v>
      </c>
      <c r="D2" s="1">
        <v>18885.0</v>
      </c>
    </row>
    <row r="3">
      <c r="A3" s="1">
        <v>1.0</v>
      </c>
      <c r="B3" s="1">
        <v>7.0</v>
      </c>
      <c r="C3" s="1">
        <v>0.0</v>
      </c>
      <c r="D3" s="1">
        <v>0.0</v>
      </c>
    </row>
    <row r="4">
      <c r="A4" s="1">
        <v>2.0</v>
      </c>
      <c r="B4" s="1">
        <v>116.0</v>
      </c>
      <c r="C4" s="1">
        <v>28.0</v>
      </c>
      <c r="D4" s="1">
        <v>19.0</v>
      </c>
    </row>
    <row r="5">
      <c r="A5" s="1">
        <v>3.0</v>
      </c>
      <c r="B5" s="1">
        <v>144.0</v>
      </c>
      <c r="C5" s="1">
        <v>29.0</v>
      </c>
      <c r="D5" s="1">
        <v>11.0</v>
      </c>
    </row>
    <row r="6">
      <c r="A6" s="1">
        <v>4.0</v>
      </c>
      <c r="B6" s="1">
        <v>1.0</v>
      </c>
      <c r="C6" s="1">
        <v>0.0</v>
      </c>
      <c r="D6" s="1">
        <v>0.0</v>
      </c>
    </row>
    <row r="7">
      <c r="A7" s="1">
        <v>5.0</v>
      </c>
      <c r="B7" s="1">
        <v>907.0</v>
      </c>
      <c r="C7" s="1">
        <v>469.0</v>
      </c>
      <c r="D7" s="1">
        <v>182.0</v>
      </c>
    </row>
    <row r="8">
      <c r="A8" s="1">
        <v>6.0</v>
      </c>
      <c r="B8" s="1">
        <v>241.0</v>
      </c>
      <c r="C8" s="1">
        <v>22.0</v>
      </c>
      <c r="D8" s="1">
        <v>31.0</v>
      </c>
    </row>
    <row r="9">
      <c r="A9" s="1">
        <v>7.0</v>
      </c>
      <c r="B9" s="1">
        <v>35.0</v>
      </c>
      <c r="C9" s="1">
        <v>4.0</v>
      </c>
      <c r="D9" s="1">
        <v>5.0</v>
      </c>
    </row>
    <row r="10">
      <c r="A10" s="1">
        <v>8.0</v>
      </c>
      <c r="B10" s="1">
        <v>111.0</v>
      </c>
      <c r="C10" s="1">
        <v>5.0</v>
      </c>
      <c r="D10" s="1">
        <v>7.0</v>
      </c>
    </row>
    <row r="11">
      <c r="A11" s="1">
        <v>9.0</v>
      </c>
      <c r="B11" s="1">
        <v>8.0</v>
      </c>
      <c r="C11" s="1">
        <v>0.0</v>
      </c>
      <c r="D11" s="1">
        <v>3.0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E21" si="1">LEFT(B41,4)</f>
        <v>0.99</v>
      </c>
      <c r="C21" s="1" t="str">
        <f t="shared" si="1"/>
        <v>1.00</v>
      </c>
      <c r="D21" s="1" t="str">
        <f t="shared" si="1"/>
        <v>1.00</v>
      </c>
      <c r="E21" s="1" t="str">
        <f t="shared" si="1"/>
        <v/>
      </c>
    </row>
    <row r="22">
      <c r="A22" s="1">
        <v>1.0</v>
      </c>
      <c r="B22" s="1" t="str">
        <f t="shared" ref="B22:E22" si="2">LEFT(B42,4)</f>
        <v>0.14</v>
      </c>
      <c r="C22" s="1" t="str">
        <f t="shared" si="2"/>
        <v/>
      </c>
      <c r="D22" s="1" t="str">
        <f t="shared" si="2"/>
        <v/>
      </c>
      <c r="E22" s="1" t="str">
        <f t="shared" si="2"/>
        <v/>
      </c>
    </row>
    <row r="23">
      <c r="A23" s="1">
        <v>2.0</v>
      </c>
      <c r="B23" s="1" t="str">
        <f t="shared" ref="B23:E23" si="3">LEFT(B43,4)</f>
        <v>0.70</v>
      </c>
      <c r="C23" s="1" t="str">
        <f t="shared" si="3"/>
        <v>0.75</v>
      </c>
      <c r="D23" s="1" t="str">
        <f t="shared" si="3"/>
        <v>0.68</v>
      </c>
      <c r="E23" s="1" t="str">
        <f t="shared" si="3"/>
        <v/>
      </c>
    </row>
    <row r="24">
      <c r="A24" s="1">
        <v>3.0</v>
      </c>
      <c r="B24" s="1" t="str">
        <f t="shared" ref="B24:E24" si="4">LEFT(B44,4)</f>
        <v>0.80</v>
      </c>
      <c r="C24" s="1" t="str">
        <f t="shared" si="4"/>
        <v>0.83</v>
      </c>
      <c r="D24" s="1" t="str">
        <f t="shared" si="4"/>
        <v>0.64</v>
      </c>
      <c r="E24" s="1" t="str">
        <f t="shared" si="4"/>
        <v/>
      </c>
    </row>
    <row r="25">
      <c r="A25" s="1">
        <v>4.0</v>
      </c>
      <c r="B25" s="1" t="str">
        <f t="shared" ref="B25:E25" si="5">LEFT(B45,4)</f>
        <v>0.00</v>
      </c>
      <c r="C25" s="1" t="str">
        <f t="shared" si="5"/>
        <v/>
      </c>
      <c r="D25" s="1" t="str">
        <f t="shared" si="5"/>
        <v/>
      </c>
      <c r="E25" s="1" t="str">
        <f t="shared" si="5"/>
        <v/>
      </c>
    </row>
    <row r="26">
      <c r="A26" s="1">
        <v>5.0</v>
      </c>
      <c r="B26" s="1" t="str">
        <f t="shared" ref="B26:E26" si="6">LEFT(B46,4)</f>
        <v>0.81</v>
      </c>
      <c r="C26" s="1" t="str">
        <f t="shared" si="6"/>
        <v>0.85</v>
      </c>
      <c r="D26" s="1" t="str">
        <f t="shared" si="6"/>
        <v>0.81</v>
      </c>
      <c r="E26" s="1" t="str">
        <f t="shared" si="6"/>
        <v/>
      </c>
    </row>
    <row r="27">
      <c r="A27" s="1">
        <v>6.0</v>
      </c>
      <c r="B27" s="1" t="str">
        <f t="shared" ref="B27:E27" si="7">LEFT(B47,4)</f>
        <v>0.80</v>
      </c>
      <c r="C27" s="1" t="str">
        <f t="shared" si="7"/>
        <v>0.86</v>
      </c>
      <c r="D27" s="1" t="str">
        <f t="shared" si="7"/>
        <v>0.74</v>
      </c>
      <c r="E27" s="1" t="str">
        <f t="shared" si="7"/>
        <v/>
      </c>
    </row>
    <row r="28">
      <c r="A28" s="1">
        <v>7.0</v>
      </c>
      <c r="B28" s="1" t="str">
        <f t="shared" ref="B28:E28" si="8">LEFT(B48,4)</f>
        <v>0.46</v>
      </c>
      <c r="C28" s="1" t="str">
        <f t="shared" si="8"/>
        <v>1.00</v>
      </c>
      <c r="D28" s="1" t="str">
        <f t="shared" si="8"/>
        <v>0.40</v>
      </c>
      <c r="E28" s="1" t="str">
        <f t="shared" si="8"/>
        <v/>
      </c>
    </row>
    <row r="29">
      <c r="A29" s="1">
        <v>8.0</v>
      </c>
      <c r="B29" s="1" t="str">
        <f t="shared" ref="B29:E29" si="9">LEFT(B49,4)</f>
        <v>0.80</v>
      </c>
      <c r="C29" s="1" t="str">
        <f t="shared" si="9"/>
        <v>1.00</v>
      </c>
      <c r="D29" s="1" t="str">
        <f t="shared" si="9"/>
        <v>1.00</v>
      </c>
      <c r="E29" s="1" t="str">
        <f t="shared" si="9"/>
        <v/>
      </c>
    </row>
    <row r="30">
      <c r="A30" s="1">
        <v>9.0</v>
      </c>
      <c r="B30" s="1" t="str">
        <f t="shared" ref="B30:E30" si="10">LEFT(B50,4)</f>
        <v>0.88</v>
      </c>
      <c r="C30" s="1" t="str">
        <f t="shared" si="10"/>
        <v/>
      </c>
      <c r="D30" s="1" t="str">
        <f t="shared" si="10"/>
        <v>0.33</v>
      </c>
      <c r="E30" s="1" t="str">
        <f t="shared" si="10"/>
        <v/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75</v>
      </c>
      <c r="C41" s="1" t="s">
        <v>56</v>
      </c>
      <c r="D41" s="1" t="s">
        <v>56</v>
      </c>
    </row>
    <row r="42">
      <c r="A42" s="1">
        <v>1.0</v>
      </c>
      <c r="B42" s="1" t="s">
        <v>122</v>
      </c>
      <c r="C42" s="1"/>
      <c r="D42" s="1"/>
    </row>
    <row r="43">
      <c r="A43" s="1">
        <v>2.0</v>
      </c>
      <c r="B43" s="1" t="s">
        <v>85</v>
      </c>
      <c r="C43" s="1" t="s">
        <v>67</v>
      </c>
      <c r="D43" s="1" t="s">
        <v>105</v>
      </c>
    </row>
    <row r="44">
      <c r="A44" s="1">
        <v>3.0</v>
      </c>
      <c r="B44" s="1" t="s">
        <v>59</v>
      </c>
      <c r="C44" s="1" t="s">
        <v>64</v>
      </c>
      <c r="D44" s="1" t="s">
        <v>102</v>
      </c>
    </row>
    <row r="45">
      <c r="A45" s="1">
        <v>4.0</v>
      </c>
      <c r="B45" s="1" t="s">
        <v>74</v>
      </c>
      <c r="C45" s="1"/>
      <c r="D45" s="1"/>
    </row>
    <row r="46">
      <c r="A46" s="1">
        <v>5.0</v>
      </c>
      <c r="B46" s="1" t="s">
        <v>84</v>
      </c>
      <c r="C46" s="1" t="s">
        <v>69</v>
      </c>
      <c r="D46" s="1" t="s">
        <v>84</v>
      </c>
    </row>
    <row r="47">
      <c r="A47" s="1">
        <v>6.0</v>
      </c>
      <c r="B47" s="1" t="s">
        <v>59</v>
      </c>
      <c r="C47" s="1" t="s">
        <v>58</v>
      </c>
      <c r="D47" s="1" t="s">
        <v>80</v>
      </c>
    </row>
    <row r="48">
      <c r="A48" s="1">
        <v>7.0</v>
      </c>
      <c r="B48" s="1" t="s">
        <v>123</v>
      </c>
      <c r="C48" s="1" t="s">
        <v>56</v>
      </c>
      <c r="D48" s="1" t="s">
        <v>90</v>
      </c>
    </row>
    <row r="49">
      <c r="A49" s="1">
        <v>8.0</v>
      </c>
      <c r="B49" s="1" t="s">
        <v>59</v>
      </c>
      <c r="C49" s="1" t="s">
        <v>56</v>
      </c>
      <c r="D49" s="1" t="s">
        <v>56</v>
      </c>
    </row>
    <row r="50">
      <c r="A50" s="1">
        <v>9.0</v>
      </c>
      <c r="B50" s="1" t="s">
        <v>81</v>
      </c>
      <c r="C50" s="1"/>
      <c r="D50" s="1" t="s">
        <v>87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68907.0</v>
      </c>
      <c r="C2" s="1">
        <v>29232.0</v>
      </c>
      <c r="D2" s="1">
        <v>18670.0</v>
      </c>
    </row>
    <row r="3">
      <c r="A3" s="1">
        <v>1.0</v>
      </c>
      <c r="B3" s="1">
        <v>5.0</v>
      </c>
      <c r="C3" s="1">
        <v>2.0</v>
      </c>
      <c r="D3" s="1">
        <v>2.0</v>
      </c>
    </row>
    <row r="4">
      <c r="A4" s="1">
        <v>2.0</v>
      </c>
      <c r="B4" s="1">
        <v>73.0</v>
      </c>
      <c r="C4" s="1">
        <v>28.0</v>
      </c>
      <c r="D4" s="1">
        <v>9.0</v>
      </c>
    </row>
    <row r="5">
      <c r="A5" s="1">
        <v>3.0</v>
      </c>
      <c r="B5" s="1">
        <v>224.0</v>
      </c>
      <c r="C5" s="1">
        <v>22.0</v>
      </c>
      <c r="D5" s="1">
        <v>33.0</v>
      </c>
    </row>
    <row r="6">
      <c r="A6" s="1">
        <v>4.0</v>
      </c>
      <c r="B6" s="1">
        <v>0.0</v>
      </c>
      <c r="C6" s="1">
        <v>1.0</v>
      </c>
      <c r="D6" s="1">
        <v>1.0</v>
      </c>
    </row>
    <row r="7">
      <c r="A7" s="1">
        <v>5.0</v>
      </c>
      <c r="B7" s="1">
        <v>1336.0</v>
      </c>
      <c r="C7" s="1">
        <v>598.0</v>
      </c>
      <c r="D7" s="1">
        <v>279.0</v>
      </c>
    </row>
    <row r="8">
      <c r="A8" s="1">
        <v>6.0</v>
      </c>
      <c r="B8" s="1">
        <v>207.0</v>
      </c>
      <c r="C8" s="1">
        <v>34.0</v>
      </c>
      <c r="D8" s="1">
        <v>28.0</v>
      </c>
    </row>
    <row r="9">
      <c r="A9" s="1">
        <v>7.0</v>
      </c>
      <c r="B9" s="1">
        <v>66.0</v>
      </c>
      <c r="C9" s="1">
        <v>6.0</v>
      </c>
      <c r="D9" s="1">
        <v>5.0</v>
      </c>
    </row>
    <row r="10">
      <c r="A10" s="1">
        <v>8.0</v>
      </c>
      <c r="B10" s="1">
        <v>96.0</v>
      </c>
      <c r="C10" s="1">
        <v>10.0</v>
      </c>
      <c r="D10" s="1">
        <v>7.0</v>
      </c>
    </row>
    <row r="11">
      <c r="A11" s="1">
        <v>9.0</v>
      </c>
      <c r="B11" s="1">
        <v>8.0</v>
      </c>
      <c r="C11" s="1">
        <v>0.0</v>
      </c>
      <c r="D11" s="1">
        <v>1.0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0.99</v>
      </c>
      <c r="C21" s="1" t="str">
        <f t="shared" si="1"/>
        <v>1.00</v>
      </c>
      <c r="D21" s="1" t="str">
        <f t="shared" si="1"/>
        <v>1.00</v>
      </c>
    </row>
    <row r="22">
      <c r="A22" s="1">
        <v>1.0</v>
      </c>
      <c r="B22" s="1" t="str">
        <f t="shared" ref="B22:D22" si="2">LEFT(B42,4)</f>
        <v>0.40</v>
      </c>
      <c r="C22" s="1" t="str">
        <f t="shared" si="2"/>
        <v>0.00</v>
      </c>
      <c r="D22" s="1" t="str">
        <f t="shared" si="2"/>
        <v>0.50</v>
      </c>
    </row>
    <row r="23">
      <c r="A23" s="1">
        <v>2.0</v>
      </c>
      <c r="B23" s="1" t="str">
        <f t="shared" ref="B23:D23" si="3">LEFT(B43,4)</f>
        <v>0.56</v>
      </c>
      <c r="C23" s="1" t="str">
        <f t="shared" si="3"/>
        <v>0.61</v>
      </c>
      <c r="D23" s="1" t="str">
        <f t="shared" si="3"/>
        <v>0.67</v>
      </c>
    </row>
    <row r="24">
      <c r="A24" s="1">
        <v>3.0</v>
      </c>
      <c r="B24" s="1" t="str">
        <f t="shared" ref="B24:D24" si="4">LEFT(B44,4)</f>
        <v>0.82</v>
      </c>
      <c r="C24" s="1" t="str">
        <f t="shared" si="4"/>
        <v>0.77</v>
      </c>
      <c r="D24" s="1" t="str">
        <f t="shared" si="4"/>
        <v>0.88</v>
      </c>
    </row>
    <row r="25">
      <c r="A25" s="1">
        <v>4.0</v>
      </c>
      <c r="B25" s="1" t="str">
        <f t="shared" ref="B25:D25" si="5">LEFT(B45,4)</f>
        <v/>
      </c>
      <c r="C25" s="1" t="str">
        <f t="shared" si="5"/>
        <v>0.00</v>
      </c>
      <c r="D25" s="1" t="str">
        <f t="shared" si="5"/>
        <v>1.00</v>
      </c>
    </row>
    <row r="26">
      <c r="A26" s="1">
        <v>5.0</v>
      </c>
      <c r="B26" s="1" t="str">
        <f t="shared" ref="B26:D26" si="6">LEFT(B46,4)</f>
        <v>0.83</v>
      </c>
      <c r="C26" s="1" t="str">
        <f t="shared" si="6"/>
        <v>0.85</v>
      </c>
      <c r="D26" s="1" t="str">
        <f t="shared" si="6"/>
        <v>0.82</v>
      </c>
    </row>
    <row r="27">
      <c r="A27" s="1">
        <v>6.0</v>
      </c>
      <c r="B27" s="1" t="str">
        <f t="shared" ref="B27:D27" si="7">LEFT(B47,4)</f>
        <v>0.81</v>
      </c>
      <c r="C27" s="1" t="str">
        <f t="shared" si="7"/>
        <v>0.74</v>
      </c>
      <c r="D27" s="1" t="str">
        <f t="shared" si="7"/>
        <v>0.89</v>
      </c>
    </row>
    <row r="28">
      <c r="A28" s="1">
        <v>7.0</v>
      </c>
      <c r="B28" s="1" t="str">
        <f t="shared" ref="B28:D28" si="8">LEFT(B48,4)</f>
        <v>0.64</v>
      </c>
      <c r="C28" s="1" t="str">
        <f t="shared" si="8"/>
        <v>0.50</v>
      </c>
      <c r="D28" s="1" t="str">
        <f t="shared" si="8"/>
        <v>0.80</v>
      </c>
    </row>
    <row r="29">
      <c r="A29" s="1">
        <v>8.0</v>
      </c>
      <c r="B29" s="1" t="str">
        <f t="shared" ref="B29:D29" si="9">LEFT(B49,4)</f>
        <v>0.84</v>
      </c>
      <c r="C29" s="1" t="str">
        <f t="shared" si="9"/>
        <v>0.90</v>
      </c>
      <c r="D29" s="1" t="str">
        <f t="shared" si="9"/>
        <v>0.71</v>
      </c>
    </row>
    <row r="30">
      <c r="A30" s="1">
        <v>9.0</v>
      </c>
      <c r="B30" s="1" t="str">
        <f t="shared" ref="B30:D30" si="10">LEFT(B50,4)</f>
        <v>0.38</v>
      </c>
      <c r="C30" s="1" t="str">
        <f t="shared" si="10"/>
        <v/>
      </c>
      <c r="D30" s="1" t="str">
        <f t="shared" si="10"/>
        <v>0.00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75</v>
      </c>
      <c r="C41" s="1" t="s">
        <v>56</v>
      </c>
      <c r="D41" s="1" t="s">
        <v>56</v>
      </c>
    </row>
    <row r="42">
      <c r="A42" s="1">
        <v>1.0</v>
      </c>
      <c r="B42" s="1" t="s">
        <v>90</v>
      </c>
      <c r="C42" s="1" t="s">
        <v>74</v>
      </c>
      <c r="D42" s="1" t="s">
        <v>73</v>
      </c>
    </row>
    <row r="43">
      <c r="A43" s="1">
        <v>2.0</v>
      </c>
      <c r="B43" s="1" t="s">
        <v>106</v>
      </c>
      <c r="C43" s="1" t="s">
        <v>108</v>
      </c>
      <c r="D43" s="1" t="s">
        <v>68</v>
      </c>
    </row>
    <row r="44">
      <c r="A44" s="1">
        <v>3.0</v>
      </c>
      <c r="B44" s="1" t="s">
        <v>79</v>
      </c>
      <c r="C44" s="1" t="s">
        <v>57</v>
      </c>
      <c r="D44" s="1" t="s">
        <v>81</v>
      </c>
    </row>
    <row r="45">
      <c r="A45" s="1">
        <v>4.0</v>
      </c>
      <c r="B45" s="1"/>
      <c r="C45" s="1" t="s">
        <v>74</v>
      </c>
      <c r="D45" s="1" t="s">
        <v>56</v>
      </c>
    </row>
    <row r="46">
      <c r="A46" s="1">
        <v>5.0</v>
      </c>
      <c r="B46" s="1" t="s">
        <v>64</v>
      </c>
      <c r="C46" s="1" t="s">
        <v>69</v>
      </c>
      <c r="D46" s="1" t="s">
        <v>79</v>
      </c>
    </row>
    <row r="47">
      <c r="A47" s="1">
        <v>6.0</v>
      </c>
      <c r="B47" s="1" t="s">
        <v>84</v>
      </c>
      <c r="C47" s="1" t="s">
        <v>80</v>
      </c>
      <c r="D47" s="1" t="s">
        <v>61</v>
      </c>
    </row>
    <row r="48">
      <c r="A48" s="1">
        <v>7.0</v>
      </c>
      <c r="B48" s="1" t="s">
        <v>102</v>
      </c>
      <c r="C48" s="1" t="s">
        <v>73</v>
      </c>
      <c r="D48" s="1" t="s">
        <v>59</v>
      </c>
    </row>
    <row r="49">
      <c r="A49" s="1">
        <v>8.0</v>
      </c>
      <c r="B49" s="1" t="s">
        <v>70</v>
      </c>
      <c r="C49" s="1" t="s">
        <v>63</v>
      </c>
      <c r="D49" s="1" t="s">
        <v>66</v>
      </c>
    </row>
    <row r="50">
      <c r="A50" s="1">
        <v>9.0</v>
      </c>
      <c r="B50" s="1" t="s">
        <v>98</v>
      </c>
      <c r="C50" s="1"/>
      <c r="D50" s="1" t="s">
        <v>74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91507.0</v>
      </c>
      <c r="C2" s="1">
        <v>27041.0</v>
      </c>
    </row>
    <row r="3">
      <c r="A3" s="1">
        <v>1.0</v>
      </c>
      <c r="B3" s="1">
        <v>6.0</v>
      </c>
      <c r="C3" s="1">
        <v>1.0</v>
      </c>
    </row>
    <row r="4">
      <c r="A4" s="1">
        <v>2.0</v>
      </c>
      <c r="B4" s="1">
        <v>125.0</v>
      </c>
      <c r="C4" s="1">
        <v>37.0</v>
      </c>
    </row>
    <row r="5">
      <c r="A5" s="1">
        <v>3.0</v>
      </c>
      <c r="B5" s="1">
        <v>21.0</v>
      </c>
      <c r="C5" s="1">
        <v>8.0</v>
      </c>
    </row>
    <row r="6">
      <c r="A6" s="1">
        <v>4.0</v>
      </c>
      <c r="B6" s="1">
        <v>0.0</v>
      </c>
      <c r="C6" s="1">
        <v>0.0</v>
      </c>
    </row>
    <row r="7">
      <c r="A7" s="1">
        <v>5.0</v>
      </c>
      <c r="B7" s="1">
        <v>2309.0</v>
      </c>
      <c r="C7" s="1">
        <v>589.0</v>
      </c>
    </row>
    <row r="8">
      <c r="A8" s="1">
        <v>6.0</v>
      </c>
      <c r="B8" s="1">
        <v>1.0</v>
      </c>
      <c r="C8" s="1">
        <v>0.0</v>
      </c>
    </row>
    <row r="9">
      <c r="A9" s="1">
        <v>7.0</v>
      </c>
      <c r="B9" s="1">
        <v>6.0</v>
      </c>
      <c r="C9" s="1">
        <v>1.0</v>
      </c>
    </row>
    <row r="10">
      <c r="A10" s="1">
        <v>8.0</v>
      </c>
      <c r="B10" s="1">
        <v>4.0</v>
      </c>
      <c r="C10" s="1">
        <v>0.0</v>
      </c>
    </row>
    <row r="11">
      <c r="A11" s="1">
        <v>9.0</v>
      </c>
      <c r="B11" s="1">
        <v>115.0</v>
      </c>
      <c r="C11" s="1">
        <v>37.0</v>
      </c>
    </row>
    <row r="13">
      <c r="B13" s="2">
        <f t="shared" ref="B13:C13" si="1">Sum(B2:B12)</f>
        <v>94094</v>
      </c>
      <c r="C13" s="2">
        <f t="shared" si="1"/>
        <v>27714</v>
      </c>
      <c r="E13" s="2">
        <f>Sum(B13:C13)</f>
        <v>121808</v>
      </c>
    </row>
    <row r="20">
      <c r="B20" s="1">
        <v>0.0</v>
      </c>
      <c r="C20" s="1">
        <v>1.0</v>
      </c>
    </row>
    <row r="21">
      <c r="A21" s="1">
        <v>0.0</v>
      </c>
      <c r="B21" s="1" t="str">
        <f t="shared" ref="B21:C21" si="2">LEFT(B41,4)</f>
        <v>1.00</v>
      </c>
      <c r="C21" s="1" t="str">
        <f t="shared" si="2"/>
        <v>1.00</v>
      </c>
    </row>
    <row r="22">
      <c r="A22" s="1">
        <v>1.0</v>
      </c>
      <c r="B22" s="1" t="str">
        <f t="shared" ref="B22:C22" si="3">LEFT(B42,4)</f>
        <v>0.00</v>
      </c>
      <c r="C22" s="1" t="str">
        <f t="shared" si="3"/>
        <v>0.00</v>
      </c>
    </row>
    <row r="23">
      <c r="A23" s="1">
        <v>2.0</v>
      </c>
      <c r="B23" s="1" t="str">
        <f t="shared" ref="B23:C23" si="4">LEFT(B43,4)</f>
        <v>0.66</v>
      </c>
      <c r="C23" s="1" t="str">
        <f t="shared" si="4"/>
        <v>0.76</v>
      </c>
    </row>
    <row r="24">
      <c r="A24" s="1">
        <v>3.0</v>
      </c>
      <c r="B24" s="1" t="str">
        <f t="shared" ref="B24:C24" si="5">LEFT(B44,4)</f>
        <v>0.52</v>
      </c>
      <c r="C24" s="1" t="str">
        <f t="shared" si="5"/>
        <v>0.38</v>
      </c>
    </row>
    <row r="25">
      <c r="A25" s="1">
        <v>4.0</v>
      </c>
      <c r="B25" s="1" t="str">
        <f t="shared" ref="B25:C25" si="6">LEFT(B45,4)</f>
        <v>0</v>
      </c>
      <c r="C25" s="1" t="str">
        <f t="shared" si="6"/>
        <v>0</v>
      </c>
    </row>
    <row r="26">
      <c r="A26" s="1">
        <v>5.0</v>
      </c>
      <c r="B26" s="1" t="str">
        <f t="shared" ref="B26:C26" si="7">LEFT(B46,4)</f>
        <v>0.85</v>
      </c>
      <c r="C26" s="1" t="str">
        <f t="shared" si="7"/>
        <v>0.87</v>
      </c>
    </row>
    <row r="27">
      <c r="A27" s="1">
        <v>6.0</v>
      </c>
      <c r="B27" s="1" t="str">
        <f t="shared" ref="B27:C27" si="8">LEFT(B47,4)</f>
        <v>1.00</v>
      </c>
      <c r="C27" s="1" t="str">
        <f t="shared" si="8"/>
        <v/>
      </c>
    </row>
    <row r="28">
      <c r="A28" s="1">
        <v>7.0</v>
      </c>
      <c r="B28" s="1" t="str">
        <f t="shared" ref="B28:C28" si="9">LEFT(B48,4)</f>
        <v>0.33</v>
      </c>
      <c r="C28" s="1" t="str">
        <f t="shared" si="9"/>
        <v>0.00</v>
      </c>
    </row>
    <row r="29">
      <c r="A29" s="1">
        <v>8.0</v>
      </c>
      <c r="B29" s="1" t="str">
        <f t="shared" ref="B29:C29" si="10">LEFT(B49,4)</f>
        <v>0.75</v>
      </c>
      <c r="C29" s="1" t="str">
        <f t="shared" si="10"/>
        <v/>
      </c>
    </row>
    <row r="30">
      <c r="A30" s="1">
        <v>9.0</v>
      </c>
      <c r="B30" s="1" t="str">
        <f t="shared" ref="B30:C30" si="11">LEFT(B50,4)</f>
        <v>0</v>
      </c>
      <c r="C30" s="1" t="str">
        <f t="shared" si="11"/>
        <v>0</v>
      </c>
    </row>
    <row r="40">
      <c r="B40" s="1">
        <v>0.0</v>
      </c>
      <c r="C40" s="1">
        <v>1.0</v>
      </c>
    </row>
    <row r="41">
      <c r="A41" s="1">
        <v>0.0</v>
      </c>
      <c r="B41" s="1" t="s">
        <v>56</v>
      </c>
      <c r="C41" s="1" t="s">
        <v>56</v>
      </c>
    </row>
    <row r="42">
      <c r="A42" s="1">
        <v>1.0</v>
      </c>
      <c r="B42" s="1" t="s">
        <v>74</v>
      </c>
      <c r="C42" s="1" t="s">
        <v>74</v>
      </c>
    </row>
    <row r="43">
      <c r="A43" s="1">
        <v>2.0</v>
      </c>
      <c r="B43" s="1" t="s">
        <v>115</v>
      </c>
      <c r="C43" s="1" t="s">
        <v>62</v>
      </c>
    </row>
    <row r="44">
      <c r="A44" s="1">
        <v>3.0</v>
      </c>
      <c r="B44" s="1" t="s">
        <v>124</v>
      </c>
      <c r="C44" s="1" t="s">
        <v>98</v>
      </c>
    </row>
    <row r="45">
      <c r="A45" s="1">
        <v>4.0</v>
      </c>
      <c r="B45" s="1">
        <v>0.0</v>
      </c>
      <c r="C45" s="1">
        <v>0.0</v>
      </c>
    </row>
    <row r="46">
      <c r="A46" s="1">
        <v>5.0</v>
      </c>
      <c r="B46" s="1" t="s">
        <v>69</v>
      </c>
      <c r="C46" s="1" t="s">
        <v>53</v>
      </c>
    </row>
    <row r="47">
      <c r="A47" s="1">
        <v>6.0</v>
      </c>
      <c r="B47" s="1" t="s">
        <v>56</v>
      </c>
      <c r="C47" s="1"/>
    </row>
    <row r="48">
      <c r="A48" s="1">
        <v>7.0</v>
      </c>
      <c r="B48" s="1" t="s">
        <v>87</v>
      </c>
      <c r="C48" s="1" t="s">
        <v>74</v>
      </c>
    </row>
    <row r="49">
      <c r="A49" s="1">
        <v>8.0</v>
      </c>
      <c r="B49" s="1" t="s">
        <v>67</v>
      </c>
      <c r="C49" s="1"/>
    </row>
    <row r="50">
      <c r="A50" s="1">
        <v>9.0</v>
      </c>
      <c r="B50" s="1">
        <v>0.0</v>
      </c>
      <c r="C50" s="1">
        <v>0.0</v>
      </c>
      <c r="D50" s="1">
        <v>0.0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67809.0</v>
      </c>
      <c r="C2" s="1">
        <v>28795.0</v>
      </c>
      <c r="D2" s="1">
        <v>18887.0</v>
      </c>
    </row>
    <row r="3">
      <c r="A3" s="1">
        <v>1.0</v>
      </c>
      <c r="B3" s="1">
        <v>9.0</v>
      </c>
      <c r="C3" s="1">
        <v>2.0</v>
      </c>
      <c r="D3" s="1">
        <v>0.0</v>
      </c>
    </row>
    <row r="4">
      <c r="A4" s="1">
        <v>2.0</v>
      </c>
      <c r="B4" s="1">
        <v>86.0</v>
      </c>
      <c r="C4" s="1">
        <v>28.0</v>
      </c>
      <c r="D4" s="1">
        <v>17.0</v>
      </c>
    </row>
    <row r="5">
      <c r="A5" s="1">
        <v>3.0</v>
      </c>
      <c r="B5" s="1">
        <v>172.0</v>
      </c>
      <c r="C5" s="1">
        <v>26.0</v>
      </c>
      <c r="D5" s="1">
        <v>21.0</v>
      </c>
    </row>
    <row r="6">
      <c r="A6" s="1">
        <v>4.0</v>
      </c>
      <c r="B6" s="1">
        <v>0.0</v>
      </c>
      <c r="C6" s="1">
        <v>0.0</v>
      </c>
      <c r="D6" s="1">
        <v>0.0</v>
      </c>
    </row>
    <row r="7">
      <c r="A7" s="1">
        <v>5.0</v>
      </c>
      <c r="B7" s="1">
        <v>1531.0</v>
      </c>
      <c r="C7" s="1">
        <v>600.0</v>
      </c>
      <c r="D7" s="1">
        <v>305.0</v>
      </c>
    </row>
    <row r="8">
      <c r="A8" s="1">
        <v>6.0</v>
      </c>
      <c r="B8" s="1">
        <v>116.0</v>
      </c>
      <c r="C8" s="1">
        <v>11.0</v>
      </c>
      <c r="D8" s="1">
        <v>23.0</v>
      </c>
    </row>
    <row r="9">
      <c r="A9" s="1">
        <v>7.0</v>
      </c>
      <c r="B9" s="1">
        <v>37.0</v>
      </c>
      <c r="C9" s="1">
        <v>3.0</v>
      </c>
      <c r="D9" s="1">
        <v>5.0</v>
      </c>
    </row>
    <row r="10">
      <c r="A10" s="1">
        <v>8.0</v>
      </c>
      <c r="B10" s="1">
        <v>119.0</v>
      </c>
      <c r="C10" s="1">
        <v>23.0</v>
      </c>
      <c r="D10" s="1">
        <v>12.0</v>
      </c>
    </row>
    <row r="11">
      <c r="A11" s="1">
        <v>9.0</v>
      </c>
      <c r="B11" s="1">
        <v>2.0</v>
      </c>
      <c r="C11" s="1">
        <v>0.0</v>
      </c>
      <c r="D11" s="1">
        <v>1.0</v>
      </c>
    </row>
    <row r="20">
      <c r="B20" s="1">
        <v>0.0</v>
      </c>
      <c r="C20" s="1">
        <v>1.0</v>
      </c>
      <c r="D20" s="1">
        <v>2.0</v>
      </c>
    </row>
    <row r="21">
      <c r="A21" s="1">
        <v>0.0</v>
      </c>
      <c r="B21" s="1" t="str">
        <f t="shared" ref="B21:D21" si="1">LEFT(B41,4)</f>
        <v>0.99</v>
      </c>
      <c r="C21" s="1" t="str">
        <f t="shared" si="1"/>
        <v>1.00</v>
      </c>
      <c r="D21" s="1" t="str">
        <f t="shared" si="1"/>
        <v>1.00</v>
      </c>
    </row>
    <row r="22">
      <c r="A22" s="1">
        <v>1.0</v>
      </c>
      <c r="B22" s="1" t="str">
        <f t="shared" ref="B22:D22" si="2">LEFT(B42,4)</f>
        <v>0.11</v>
      </c>
      <c r="C22" s="1" t="str">
        <f t="shared" si="2"/>
        <v>0.00</v>
      </c>
      <c r="D22" s="1" t="str">
        <f t="shared" si="2"/>
        <v/>
      </c>
    </row>
    <row r="23">
      <c r="A23" s="1">
        <v>2.0</v>
      </c>
      <c r="B23" s="1" t="str">
        <f t="shared" ref="B23:D23" si="3">LEFT(B43,4)</f>
        <v>0.64</v>
      </c>
      <c r="C23" s="1" t="str">
        <f t="shared" si="3"/>
        <v>0.68</v>
      </c>
      <c r="D23" s="1" t="str">
        <f t="shared" si="3"/>
        <v>0.76</v>
      </c>
    </row>
    <row r="24">
      <c r="A24" s="1">
        <v>3.0</v>
      </c>
      <c r="B24" s="1" t="str">
        <f t="shared" ref="B24:D24" si="4">LEFT(B44,4)</f>
        <v>0.77</v>
      </c>
      <c r="C24" s="1" t="str">
        <f t="shared" si="4"/>
        <v>0.77</v>
      </c>
      <c r="D24" s="1" t="str">
        <f t="shared" si="4"/>
        <v>0.67</v>
      </c>
    </row>
    <row r="25">
      <c r="A25" s="1">
        <v>4.0</v>
      </c>
      <c r="B25" s="1" t="str">
        <f t="shared" ref="B25:D25" si="5">LEFT(B45,4)</f>
        <v>0</v>
      </c>
      <c r="C25" s="1" t="str">
        <f t="shared" si="5"/>
        <v>0</v>
      </c>
      <c r="D25" s="1" t="str">
        <f t="shared" si="5"/>
        <v>0</v>
      </c>
    </row>
    <row r="26">
      <c r="A26" s="1">
        <v>5.0</v>
      </c>
      <c r="B26" s="1" t="str">
        <f t="shared" ref="B26:D26" si="6">LEFT(B46,4)</f>
        <v>0.84</v>
      </c>
      <c r="C26" s="1" t="str">
        <f t="shared" si="6"/>
        <v>0.83</v>
      </c>
      <c r="D26" s="1" t="str">
        <f t="shared" si="6"/>
        <v>0.83</v>
      </c>
    </row>
    <row r="27">
      <c r="A27" s="1">
        <v>6.0</v>
      </c>
      <c r="B27" s="1" t="str">
        <f t="shared" ref="B27:D27" si="7">LEFT(B47,4)</f>
        <v>0.75</v>
      </c>
      <c r="C27" s="1" t="str">
        <f t="shared" si="7"/>
        <v>0.55</v>
      </c>
      <c r="D27" s="1" t="str">
        <f t="shared" si="7"/>
        <v>0.70</v>
      </c>
    </row>
    <row r="28">
      <c r="A28" s="1">
        <v>7.0</v>
      </c>
      <c r="B28" s="1" t="str">
        <f t="shared" ref="B28:D28" si="8">LEFT(B48,4)</f>
        <v>0.43</v>
      </c>
      <c r="C28" s="1" t="str">
        <f t="shared" si="8"/>
        <v>0.67</v>
      </c>
      <c r="D28" s="1" t="str">
        <f t="shared" si="8"/>
        <v>0.20</v>
      </c>
    </row>
    <row r="29">
      <c r="A29" s="1">
        <v>8.0</v>
      </c>
      <c r="B29" s="1" t="str">
        <f t="shared" ref="B29:D29" si="9">LEFT(B49,4)</f>
        <v>0.83</v>
      </c>
      <c r="C29" s="1" t="str">
        <f t="shared" si="9"/>
        <v>0.78</v>
      </c>
      <c r="D29" s="1" t="str">
        <f t="shared" si="9"/>
        <v>0.67</v>
      </c>
    </row>
    <row r="30">
      <c r="A30" s="1">
        <v>9.0</v>
      </c>
      <c r="B30" s="1" t="str">
        <f t="shared" ref="B30:D30" si="10">LEFT(B50,4)</f>
        <v>0.00</v>
      </c>
      <c r="C30" s="1" t="str">
        <f t="shared" si="10"/>
        <v/>
      </c>
      <c r="D30" s="1" t="str">
        <f t="shared" si="10"/>
        <v>1.00</v>
      </c>
    </row>
    <row r="40">
      <c r="B40" s="1">
        <v>0.0</v>
      </c>
      <c r="C40" s="1">
        <v>1.0</v>
      </c>
      <c r="D40" s="1">
        <v>2.0</v>
      </c>
    </row>
    <row r="41">
      <c r="A41" s="1">
        <v>0.0</v>
      </c>
      <c r="B41" s="1" t="s">
        <v>75</v>
      </c>
      <c r="C41" s="1" t="s">
        <v>56</v>
      </c>
      <c r="D41" s="1" t="s">
        <v>56</v>
      </c>
    </row>
    <row r="42">
      <c r="A42" s="1">
        <v>1.0</v>
      </c>
      <c r="B42" s="1" t="s">
        <v>125</v>
      </c>
      <c r="C42" s="1" t="s">
        <v>74</v>
      </c>
      <c r="D42" s="1"/>
    </row>
    <row r="43">
      <c r="A43" s="1">
        <v>2.0</v>
      </c>
      <c r="B43" s="1" t="s">
        <v>102</v>
      </c>
      <c r="C43" s="1" t="s">
        <v>105</v>
      </c>
      <c r="D43" s="1" t="s">
        <v>62</v>
      </c>
    </row>
    <row r="44">
      <c r="A44" s="1">
        <v>3.0</v>
      </c>
      <c r="B44" s="1" t="s">
        <v>57</v>
      </c>
      <c r="C44" s="1" t="s">
        <v>57</v>
      </c>
      <c r="D44" s="1" t="s">
        <v>68</v>
      </c>
    </row>
    <row r="45">
      <c r="A45" s="1">
        <v>4.0</v>
      </c>
      <c r="B45" s="1">
        <v>0.0</v>
      </c>
      <c r="C45" s="1">
        <v>0.0</v>
      </c>
      <c r="D45" s="1">
        <v>0.0</v>
      </c>
    </row>
    <row r="46">
      <c r="A46" s="1">
        <v>5.0</v>
      </c>
      <c r="B46" s="1" t="s">
        <v>70</v>
      </c>
      <c r="C46" s="1" t="s">
        <v>64</v>
      </c>
      <c r="D46" s="1" t="s">
        <v>64</v>
      </c>
    </row>
    <row r="47">
      <c r="A47" s="1">
        <v>6.0</v>
      </c>
      <c r="B47" s="1" t="s">
        <v>67</v>
      </c>
      <c r="C47" s="1" t="s">
        <v>111</v>
      </c>
      <c r="D47" s="1" t="s">
        <v>85</v>
      </c>
    </row>
    <row r="48">
      <c r="A48" s="1">
        <v>7.0</v>
      </c>
      <c r="B48" s="1" t="s">
        <v>93</v>
      </c>
      <c r="C48" s="1" t="s">
        <v>68</v>
      </c>
      <c r="D48" s="1" t="s">
        <v>126</v>
      </c>
    </row>
    <row r="49">
      <c r="A49" s="1">
        <v>8.0</v>
      </c>
      <c r="B49" s="1" t="s">
        <v>64</v>
      </c>
      <c r="C49" s="1" t="s">
        <v>86</v>
      </c>
      <c r="D49" s="1" t="s">
        <v>68</v>
      </c>
    </row>
    <row r="50">
      <c r="A50" s="1">
        <v>9.0</v>
      </c>
      <c r="B50" s="1" t="s">
        <v>74</v>
      </c>
      <c r="C50" s="1"/>
      <c r="D50" s="1" t="s">
        <v>56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C3" s="1" t="s">
        <v>6</v>
      </c>
      <c r="D3" s="2">
        <f>INDIRECT(CONCATENATE("Events!C",C4))</f>
        <v>2</v>
      </c>
      <c r="E3" s="1">
        <f>INDIRECT(CONCATENATE("Events!D",C4))</f>
        <v>999</v>
      </c>
      <c r="G3" s="1" t="s">
        <v>127</v>
      </c>
      <c r="H3" s="1">
        <v>31.0</v>
      </c>
    </row>
    <row r="4">
      <c r="C4" s="1">
        <v>6.0</v>
      </c>
    </row>
    <row r="6">
      <c r="E6" s="1">
        <v>0.0</v>
      </c>
      <c r="F6" s="1">
        <v>1.0</v>
      </c>
      <c r="G6" s="1">
        <v>2.0</v>
      </c>
      <c r="H6" s="1">
        <v>3.0</v>
      </c>
      <c r="I6" s="1">
        <v>4.0</v>
      </c>
      <c r="J6" s="1">
        <v>5.0</v>
      </c>
      <c r="K6" s="1">
        <v>6.0</v>
      </c>
      <c r="L6" s="1"/>
    </row>
    <row r="7">
      <c r="C7" s="1" t="s">
        <v>31</v>
      </c>
      <c r="D7" s="1" t="s">
        <v>128</v>
      </c>
      <c r="E7" s="1" t="str">
        <f t="shared" ref="E7:K7" si="1">CONCATENATE("C",E6)</f>
        <v>C0</v>
      </c>
      <c r="F7" s="1" t="str">
        <f t="shared" si="1"/>
        <v>C1</v>
      </c>
      <c r="G7" s="1" t="str">
        <f t="shared" si="1"/>
        <v>C2</v>
      </c>
      <c r="H7" s="1" t="str">
        <f t="shared" si="1"/>
        <v>C3</v>
      </c>
      <c r="I7" s="1" t="str">
        <f t="shared" si="1"/>
        <v>C4</v>
      </c>
      <c r="J7" s="1" t="str">
        <f t="shared" si="1"/>
        <v>C5</v>
      </c>
      <c r="K7" s="1" t="str">
        <f t="shared" si="1"/>
        <v>C6</v>
      </c>
      <c r="L7" s="1"/>
    </row>
    <row r="8">
      <c r="B8" s="1">
        <v>1.0</v>
      </c>
      <c r="C8" s="1">
        <f>Events!D5</f>
        <v>499</v>
      </c>
      <c r="D8" s="2">
        <f t="shared" ref="D8:D16" si="3">1/B8</f>
        <v>1</v>
      </c>
      <c r="E8" s="2">
        <f t="shared" ref="E8:K8" si="2">INDIRECT(CONCATENATE("'ClusterID",E$6,"'!P",$B8+5))</f>
        <v>0.735109375</v>
      </c>
      <c r="F8" s="2">
        <f t="shared" si="2"/>
        <v>0</v>
      </c>
      <c r="G8" s="2">
        <f t="shared" si="2"/>
        <v>0</v>
      </c>
      <c r="H8" s="2">
        <f t="shared" si="2"/>
        <v>0</v>
      </c>
      <c r="I8" s="2">
        <f t="shared" si="2"/>
        <v>0</v>
      </c>
      <c r="J8" s="2">
        <f t="shared" si="2"/>
        <v>0</v>
      </c>
      <c r="K8" s="2">
        <f t="shared" si="2"/>
        <v>0</v>
      </c>
    </row>
    <row r="9">
      <c r="B9" s="2">
        <f t="shared" ref="B9:B16" si="5">B8+1</f>
        <v>2</v>
      </c>
      <c r="C9" s="1">
        <f>Events!D6</f>
        <v>999</v>
      </c>
      <c r="D9" s="2">
        <f t="shared" si="3"/>
        <v>0.5</v>
      </c>
      <c r="E9" s="2">
        <f t="shared" ref="E9:K9" si="4">INDIRECT(CONCATENATE("'ClusterID",E$6,"'!P",$B9+5))</f>
        <v>0.5459453125</v>
      </c>
      <c r="F9" s="2">
        <f t="shared" si="4"/>
        <v>0.2233203125</v>
      </c>
      <c r="G9" s="2">
        <f t="shared" si="4"/>
        <v>0</v>
      </c>
      <c r="H9" s="2">
        <f t="shared" si="4"/>
        <v>0</v>
      </c>
      <c r="I9" s="2">
        <f t="shared" si="4"/>
        <v>0</v>
      </c>
      <c r="J9" s="2">
        <f t="shared" si="4"/>
        <v>0</v>
      </c>
      <c r="K9" s="2">
        <f t="shared" si="4"/>
        <v>0</v>
      </c>
    </row>
    <row r="10">
      <c r="B10" s="2">
        <f t="shared" si="5"/>
        <v>3</v>
      </c>
      <c r="C10" s="1">
        <f>Events!D7</f>
        <v>1499</v>
      </c>
      <c r="D10" s="2">
        <f t="shared" si="3"/>
        <v>0.3333333333</v>
      </c>
      <c r="E10" s="2">
        <f t="shared" ref="E10:K10" si="6">INDIRECT(CONCATENATE("'ClusterID",E$6,"'!P",$B10+5))</f>
        <v>0.554078125</v>
      </c>
      <c r="F10" s="2">
        <f t="shared" si="6"/>
        <v>0.2338515625</v>
      </c>
      <c r="G10" s="2">
        <f t="shared" si="6"/>
        <v>0.1487109375</v>
      </c>
      <c r="H10" s="2">
        <f t="shared" si="6"/>
        <v>0</v>
      </c>
      <c r="I10" s="2">
        <f t="shared" si="6"/>
        <v>0</v>
      </c>
      <c r="J10" s="2">
        <f t="shared" si="6"/>
        <v>0</v>
      </c>
      <c r="K10" s="2">
        <f t="shared" si="6"/>
        <v>0</v>
      </c>
    </row>
    <row r="11">
      <c r="B11" s="2">
        <f t="shared" si="5"/>
        <v>4</v>
      </c>
      <c r="C11" s="1">
        <f>Events!D8</f>
        <v>1999</v>
      </c>
      <c r="D11" s="2">
        <f t="shared" si="3"/>
        <v>0.25</v>
      </c>
      <c r="E11" s="2">
        <f t="shared" ref="E11:K11" si="7">INDIRECT(CONCATENATE("'ClusterID",E$6,"'!P",$B11+5))</f>
        <v>0.557609375</v>
      </c>
      <c r="F11" s="2">
        <f t="shared" si="7"/>
        <v>0.2341796875</v>
      </c>
      <c r="G11" s="2">
        <f t="shared" si="7"/>
        <v>0.1495546875</v>
      </c>
      <c r="H11" s="2">
        <f t="shared" si="7"/>
        <v>0.1910625</v>
      </c>
      <c r="I11" s="2">
        <f t="shared" si="7"/>
        <v>0</v>
      </c>
      <c r="J11" s="2">
        <f t="shared" si="7"/>
        <v>0</v>
      </c>
      <c r="K11" s="2">
        <f t="shared" si="7"/>
        <v>0</v>
      </c>
    </row>
    <row r="12">
      <c r="B12" s="2">
        <f t="shared" si="5"/>
        <v>5</v>
      </c>
      <c r="C12" s="1">
        <f>Events!D9</f>
        <v>2499</v>
      </c>
      <c r="D12" s="2">
        <f t="shared" si="3"/>
        <v>0.2</v>
      </c>
      <c r="E12" s="2">
        <f t="shared" ref="E12:K12" si="8">INDIRECT(CONCATENATE("'ClusterID",E$6,"'!P",$B12+5))</f>
        <v>0.55940625</v>
      </c>
      <c r="F12" s="2">
        <f t="shared" si="8"/>
        <v>0.2380703125</v>
      </c>
      <c r="G12" s="2">
        <f t="shared" si="8"/>
        <v>0.1503125</v>
      </c>
      <c r="H12" s="2">
        <f t="shared" si="8"/>
        <v>0.102984375</v>
      </c>
      <c r="I12" s="2">
        <f t="shared" si="8"/>
        <v>0.345375</v>
      </c>
      <c r="J12" s="2">
        <f t="shared" si="8"/>
        <v>0</v>
      </c>
      <c r="K12" s="2">
        <f t="shared" si="8"/>
        <v>0</v>
      </c>
    </row>
    <row r="13">
      <c r="B13" s="2">
        <f t="shared" si="5"/>
        <v>6</v>
      </c>
      <c r="C13" s="1">
        <f>Events!D10</f>
        <v>2999</v>
      </c>
      <c r="D13" s="2">
        <f t="shared" si="3"/>
        <v>0.1666666667</v>
      </c>
      <c r="E13" s="2">
        <f t="shared" ref="E13:K13" si="9">INDIRECT(CONCATENATE("'ClusterID",E$6,"'!P",$B13+5))</f>
        <v>0.3355078125</v>
      </c>
      <c r="F13" s="2">
        <f t="shared" si="9"/>
        <v>0.1431640625</v>
      </c>
      <c r="G13" s="2">
        <f t="shared" si="9"/>
        <v>0.1856640625</v>
      </c>
      <c r="H13" s="2">
        <f t="shared" si="9"/>
        <v>0.0979296875</v>
      </c>
      <c r="I13" s="2">
        <f t="shared" si="9"/>
        <v>0.3669765625</v>
      </c>
      <c r="J13" s="2">
        <f t="shared" si="9"/>
        <v>0.000625</v>
      </c>
      <c r="K13" s="2">
        <f t="shared" si="9"/>
        <v>0</v>
      </c>
    </row>
    <row r="14">
      <c r="B14" s="2">
        <f t="shared" si="5"/>
        <v>7</v>
      </c>
      <c r="C14" s="1">
        <f>Events!D11</f>
        <v>3499</v>
      </c>
      <c r="D14" s="2">
        <f t="shared" si="3"/>
        <v>0.1428571429</v>
      </c>
      <c r="E14" s="2">
        <f t="shared" ref="E14:K14" si="10">INDIRECT(CONCATENATE("'ClusterID",E$6,"'!P",$B14+5))</f>
        <v>0.337125</v>
      </c>
      <c r="F14" s="2">
        <f t="shared" si="10"/>
        <v>0.147</v>
      </c>
      <c r="G14" s="2">
        <f t="shared" si="10"/>
        <v>0.1886015625</v>
      </c>
      <c r="H14" s="2">
        <f t="shared" si="10"/>
        <v>0.09296875</v>
      </c>
      <c r="I14" s="2">
        <f t="shared" si="10"/>
        <v>0.3499453125</v>
      </c>
      <c r="J14" s="2">
        <f t="shared" si="10"/>
        <v>0.0008203125</v>
      </c>
      <c r="K14" s="2">
        <f t="shared" si="10"/>
        <v>0.0003046875</v>
      </c>
    </row>
    <row r="15">
      <c r="B15" s="2">
        <f t="shared" si="5"/>
        <v>8</v>
      </c>
      <c r="C15" s="1">
        <f>Events!D12</f>
        <v>3999</v>
      </c>
      <c r="D15" s="2">
        <f t="shared" si="3"/>
        <v>0.125</v>
      </c>
      <c r="E15" s="2">
        <f t="shared" ref="E15:K15" si="11">INDIRECT(CONCATENATE("'ClusterID",E$6,"'!P",$B15+5))</f>
        <v>0.34296875</v>
      </c>
      <c r="F15" s="2">
        <f t="shared" si="11"/>
        <v>0.1508984375</v>
      </c>
      <c r="G15" s="2">
        <f t="shared" si="11"/>
        <v>0.1929375</v>
      </c>
      <c r="H15" s="2">
        <f t="shared" si="11"/>
        <v>0.08659375</v>
      </c>
      <c r="I15" s="2">
        <f t="shared" si="11"/>
        <v>0.3335</v>
      </c>
      <c r="J15" s="2">
        <f t="shared" si="11"/>
        <v>0.0005703125</v>
      </c>
      <c r="K15" s="2">
        <f t="shared" si="11"/>
        <v>0.002765625</v>
      </c>
    </row>
    <row r="16">
      <c r="B16" s="2">
        <f t="shared" si="5"/>
        <v>9</v>
      </c>
      <c r="C16" s="1">
        <f>Events!D13</f>
        <v>4499</v>
      </c>
      <c r="D16" s="2">
        <f t="shared" si="3"/>
        <v>0.1111111111</v>
      </c>
      <c r="E16" s="2">
        <f t="shared" ref="E16:K16" si="12">INDIRECT(CONCATENATE("'ClusterID",E$6,"'!P",$B16+5))</f>
        <v>0.3443671875</v>
      </c>
      <c r="F16" s="2">
        <f t="shared" si="12"/>
        <v>0.153265625</v>
      </c>
      <c r="G16" s="2">
        <f t="shared" si="12"/>
        <v>0.1935390625</v>
      </c>
      <c r="H16" s="2">
        <f t="shared" si="12"/>
        <v>0.0781875</v>
      </c>
      <c r="I16" s="2">
        <f t="shared" si="12"/>
        <v>0.299546875</v>
      </c>
      <c r="J16" s="2">
        <f t="shared" si="12"/>
        <v>0.000671875</v>
      </c>
      <c r="K16" s="2">
        <f t="shared" si="12"/>
        <v>0.0121953125</v>
      </c>
    </row>
    <row r="17">
      <c r="E17" s="2" t="str">
        <f t="shared" ref="E17:H17" si="13">INDIRECT(CONCATENATE("'ClusterID",E$6,"'!H",$C17+$H$34+2))</f>
        <v/>
      </c>
      <c r="F17" s="2" t="str">
        <f t="shared" si="13"/>
        <v/>
      </c>
      <c r="G17" s="2" t="str">
        <f t="shared" si="13"/>
        <v/>
      </c>
      <c r="H17" s="2" t="str">
        <f t="shared" si="13"/>
        <v/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15.14"/>
    <col customWidth="1" min="10" max="10" width="16.0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0.0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129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1" si="5">1/N6</f>
        <v>1</v>
      </c>
      <c r="P6" s="2">
        <f>E17</f>
        <v>0</v>
      </c>
      <c r="Q6" s="2">
        <f>E18</f>
        <v>0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0.0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1" si="7">N6+1</f>
        <v>2</v>
      </c>
      <c r="O7" s="2">
        <f t="shared" si="5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>
        <f>G33</f>
        <v>0.99</v>
      </c>
      <c r="V7" s="2">
        <f t="shared" ref="V7:W7" si="6">I33</f>
        <v>0.9554010845</v>
      </c>
      <c r="W7" s="2">
        <f t="shared" si="6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>
        <f>G64</f>
        <v>0.98</v>
      </c>
      <c r="V8" s="2">
        <f t="shared" ref="V8:W8" si="8">I64</f>
        <v>0.9238030481</v>
      </c>
      <c r="W8" s="2">
        <f t="shared" si="8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9">I95</f>
        <v>0.9032673461</v>
      </c>
      <c r="W9" s="2">
        <f t="shared" si="9"/>
        <v>0.1440146875</v>
      </c>
      <c r="X9" s="2">
        <f>G96</f>
        <v>0.04</v>
      </c>
      <c r="Y9" s="2">
        <f t="shared" ref="Y9:Z9" si="10">I96</f>
        <v>0.0003175225402</v>
      </c>
      <c r="Z9" s="2">
        <f t="shared" si="10"/>
        <v>0.000050625</v>
      </c>
    </row>
    <row r="10">
      <c r="C10" s="1">
        <v>5.0</v>
      </c>
      <c r="E10" s="1">
        <v>0.0</v>
      </c>
      <c r="F10" s="1">
        <v>0.0</v>
      </c>
      <c r="G10" s="1">
        <v>0.0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>
        <f>G126</f>
        <v>0.96</v>
      </c>
      <c r="V10" s="2">
        <f t="shared" ref="V10:W10" si="11">I126</f>
        <v>0.788958867</v>
      </c>
      <c r="W10" s="2">
        <f t="shared" si="11"/>
        <v>0.0818175</v>
      </c>
      <c r="X10" s="2">
        <f>G127</f>
        <v>0.63</v>
      </c>
      <c r="Y10" s="2">
        <f t="shared" ref="Y10:Z10" si="12">I127</f>
        <v>0.02648335091</v>
      </c>
      <c r="Z10" s="2">
        <f t="shared" si="12"/>
        <v>0.00274640625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>
        <f>G157</f>
        <v>0.95</v>
      </c>
      <c r="V11" s="2">
        <f t="shared" ref="V11:W11" si="13">I157</f>
        <v>0.6901966076</v>
      </c>
      <c r="W11" s="2">
        <f t="shared" si="13"/>
        <v>0.06993632813</v>
      </c>
      <c r="X11" s="2">
        <f>G158</f>
        <v>0.69</v>
      </c>
      <c r="Y11" s="2">
        <f t="shared" ref="Y11:Z11" si="14">I158</f>
        <v>0.05240169622</v>
      </c>
      <c r="Z11" s="2">
        <f t="shared" si="14"/>
        <v>0.005309765625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</row>
    <row r="13">
      <c r="C13" s="1">
        <v>8.0</v>
      </c>
      <c r="E13" s="1">
        <v>0.0</v>
      </c>
      <c r="F13" s="1">
        <v>0.0</v>
      </c>
      <c r="G13" s="1">
        <v>0.0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1">
        <v>0.0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27586.0</v>
      </c>
      <c r="F33" s="1">
        <v>1.0</v>
      </c>
      <c r="G33" s="1">
        <v>0.99</v>
      </c>
      <c r="H33" s="2">
        <f t="shared" ref="H33:H42" si="15">E33*F33*G33</f>
        <v>27310.14</v>
      </c>
      <c r="I33" s="2">
        <f t="shared" ref="I33:I42" si="16">H33/$E$44</f>
        <v>0.9554010845</v>
      </c>
      <c r="J33" s="2">
        <f>I33*$E$45</f>
        <v>0.2133604688</v>
      </c>
    </row>
    <row r="34">
      <c r="C34" s="1">
        <v>1.0</v>
      </c>
      <c r="E34" s="1">
        <v>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196.0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10.0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763.0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15.0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C43" s="1" t="s">
        <v>28</v>
      </c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28143.0</v>
      </c>
      <c r="F64" s="1">
        <v>1.0</v>
      </c>
      <c r="G64" s="1">
        <v>0.98</v>
      </c>
      <c r="H64" s="2">
        <f t="shared" ref="H64:H73" si="18">E64*F64*G64</f>
        <v>27580.14</v>
      </c>
      <c r="I64" s="2">
        <f t="shared" ref="I64:I73" si="19">H64/$E$75</f>
        <v>0.9238030481</v>
      </c>
      <c r="J64" s="2">
        <f t="shared" ref="J64:J73" si="20">I64*$E$76</f>
        <v>0.2154698438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1">
        <v>124.0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1">
        <v>232.0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1">
        <v>66.0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1">
        <v>1147.0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1">
        <v>24.0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1">
        <v>54.0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1">
        <v>64.0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1">
        <v>1.0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C74" s="1" t="s">
        <v>28</v>
      </c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E93" s="1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19004.0</v>
      </c>
      <c r="F95" s="1">
        <v>1.0</v>
      </c>
      <c r="G95" s="1">
        <v>0.97</v>
      </c>
      <c r="H95" s="2">
        <f t="shared" ref="H95:H104" si="21">E95*F95*G95</f>
        <v>18433.88</v>
      </c>
      <c r="I95" s="2">
        <f t="shared" ref="I95:I96" si="22">H95/$E$106</f>
        <v>0.9032673461</v>
      </c>
      <c r="J95" s="2">
        <f t="shared" ref="J95:J104" si="23">I95*$E$107</f>
        <v>0.1440146875</v>
      </c>
    </row>
    <row r="96">
      <c r="C96" s="1">
        <v>1.0</v>
      </c>
      <c r="E96" s="1">
        <v>162.0</v>
      </c>
      <c r="F96" s="1">
        <v>1.0</v>
      </c>
      <c r="G96" s="1">
        <v>0.04</v>
      </c>
      <c r="H96" s="2">
        <f t="shared" si="21"/>
        <v>6.48</v>
      </c>
      <c r="I96" s="2">
        <f t="shared" si="22"/>
        <v>0.0003175225402</v>
      </c>
      <c r="J96" s="2">
        <f t="shared" si="23"/>
        <v>0.000050625</v>
      </c>
    </row>
    <row r="97">
      <c r="C97" s="1">
        <v>2.0</v>
      </c>
      <c r="E97" s="1">
        <v>172.0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81.0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0.0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795.0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49.0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65.0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70.0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10.0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10909.0</v>
      </c>
      <c r="F126" s="1">
        <v>1.0</v>
      </c>
      <c r="G126" s="1">
        <v>0.96</v>
      </c>
      <c r="H126" s="2">
        <f t="shared" ref="H126:H135" si="25">E126*F126*G126</f>
        <v>10472.64</v>
      </c>
      <c r="I126" s="2">
        <f t="shared" ref="I126:I135" si="26">H126/$E$137</f>
        <v>0.788958867</v>
      </c>
      <c r="J126" s="2">
        <f t="shared" ref="J126:J135" si="27">I126*$E$138</f>
        <v>0.0818175</v>
      </c>
    </row>
    <row r="127">
      <c r="C127" s="1">
        <v>1.0</v>
      </c>
      <c r="E127" s="1">
        <v>558.0</v>
      </c>
      <c r="F127" s="1">
        <v>1.0</v>
      </c>
      <c r="G127" s="1">
        <v>0.63</v>
      </c>
      <c r="H127" s="2">
        <f t="shared" si="25"/>
        <v>351.54</v>
      </c>
      <c r="I127" s="2">
        <f t="shared" si="26"/>
        <v>0.02648335091</v>
      </c>
      <c r="J127" s="2">
        <f t="shared" si="27"/>
        <v>0.00274640625</v>
      </c>
    </row>
    <row r="128">
      <c r="C128" s="1">
        <v>2.0</v>
      </c>
      <c r="E128" s="1">
        <v>274.0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198.0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13.0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935.0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124.0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22.0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204.0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37.0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9423.0</v>
      </c>
      <c r="F157" s="1">
        <v>1.0</v>
      </c>
      <c r="G157" s="1">
        <v>0.95</v>
      </c>
      <c r="H157" s="2">
        <f t="shared" ref="H157:H166" si="28">E157*F157*G157</f>
        <v>8951.85</v>
      </c>
      <c r="I157" s="2">
        <f t="shared" ref="I157:I166" si="29">H157/$E$168</f>
        <v>0.6901966076</v>
      </c>
      <c r="J157" s="2">
        <f t="shared" ref="J157:J166" si="30">I157*$E$169</f>
        <v>0.06993632813</v>
      </c>
    </row>
    <row r="158">
      <c r="C158" s="1">
        <v>1.0</v>
      </c>
      <c r="E158" s="1">
        <v>985.0</v>
      </c>
      <c r="F158" s="1">
        <v>1.0</v>
      </c>
      <c r="G158" s="1">
        <v>0.69</v>
      </c>
      <c r="H158" s="2">
        <f t="shared" si="28"/>
        <v>679.65</v>
      </c>
      <c r="I158" s="2">
        <f t="shared" si="29"/>
        <v>0.05240169622</v>
      </c>
      <c r="J158" s="2">
        <f t="shared" si="30"/>
        <v>0.005309765625</v>
      </c>
    </row>
    <row r="159">
      <c r="C159" s="1">
        <v>2.0</v>
      </c>
      <c r="E159" s="1">
        <v>612.0</v>
      </c>
      <c r="F159" s="1">
        <v>1.0</v>
      </c>
      <c r="G159" s="1">
        <v>0.46</v>
      </c>
      <c r="H159" s="2">
        <f t="shared" si="28"/>
        <v>281.52</v>
      </c>
      <c r="I159" s="2">
        <f t="shared" si="29"/>
        <v>0.02170547417</v>
      </c>
      <c r="J159" s="2">
        <f t="shared" si="30"/>
        <v>0.002199375</v>
      </c>
    </row>
    <row r="160">
      <c r="C160" s="1">
        <v>3.0</v>
      </c>
      <c r="E160" s="1">
        <v>299.0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23.0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1023.0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175.0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26.0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354.0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50.0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5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8038.0</v>
      </c>
      <c r="F188" s="1">
        <v>1.0</v>
      </c>
      <c r="G188" s="1">
        <v>0.92</v>
      </c>
      <c r="H188" s="2">
        <f t="shared" ref="H188:H197" si="31">E188*F188*G188</f>
        <v>7394.96</v>
      </c>
      <c r="I188" s="2">
        <f t="shared" ref="I188:I197" si="32">H188/$E$199</f>
        <v>0.5813647799</v>
      </c>
      <c r="J188" s="2">
        <f t="shared" ref="J188:J197" si="33">I188*$E$200</f>
        <v>0.057773125</v>
      </c>
    </row>
    <row r="189">
      <c r="C189" s="1">
        <v>1.0</v>
      </c>
      <c r="E189" s="1">
        <v>859.0</v>
      </c>
      <c r="F189" s="1">
        <v>1.0</v>
      </c>
      <c r="G189" s="1">
        <v>0.6</v>
      </c>
      <c r="H189" s="2">
        <f t="shared" si="31"/>
        <v>515.4</v>
      </c>
      <c r="I189" s="2">
        <f t="shared" si="32"/>
        <v>0.04051886792</v>
      </c>
      <c r="J189" s="2">
        <f t="shared" si="33"/>
        <v>0.0040265625</v>
      </c>
    </row>
    <row r="190">
      <c r="C190" s="1">
        <v>2.0</v>
      </c>
      <c r="E190" s="1">
        <v>1843.0</v>
      </c>
      <c r="F190" s="1">
        <v>1.0</v>
      </c>
      <c r="G190" s="1">
        <v>0.67</v>
      </c>
      <c r="H190" s="2">
        <f t="shared" si="31"/>
        <v>1234.81</v>
      </c>
      <c r="I190" s="2">
        <f t="shared" si="32"/>
        <v>0.09707625786</v>
      </c>
      <c r="J190" s="2">
        <f t="shared" si="33"/>
        <v>0.009646953125</v>
      </c>
    </row>
    <row r="191">
      <c r="C191" s="1">
        <v>3.0</v>
      </c>
      <c r="E191" s="1">
        <v>269.0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29.0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1003.0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188.0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28.0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420.0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43.0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6334.0</v>
      </c>
      <c r="F219" s="1">
        <v>1.0</v>
      </c>
      <c r="G219" s="1">
        <v>0.89</v>
      </c>
      <c r="H219" s="2">
        <f t="shared" ref="H219:H228" si="34">E219*F219*G219</f>
        <v>5637.26</v>
      </c>
      <c r="I219" s="2">
        <f t="shared" ref="I219:I228" si="35">H219/$E$230</f>
        <v>0.4416530868</v>
      </c>
      <c r="J219" s="2">
        <f t="shared" ref="J219:J228" si="36">I219*$E$231</f>
        <v>0.04404109375</v>
      </c>
    </row>
    <row r="220">
      <c r="C220" s="1">
        <v>1.0</v>
      </c>
      <c r="E220" s="1">
        <v>820.0</v>
      </c>
      <c r="F220" s="1">
        <v>1.0</v>
      </c>
      <c r="G220" s="1">
        <v>0.57</v>
      </c>
      <c r="H220" s="2">
        <f t="shared" si="34"/>
        <v>467.4</v>
      </c>
      <c r="I220" s="2">
        <f t="shared" si="35"/>
        <v>0.03661861485</v>
      </c>
      <c r="J220" s="2">
        <f t="shared" si="36"/>
        <v>0.0036515625</v>
      </c>
    </row>
    <row r="221">
      <c r="C221" s="1">
        <v>2.0</v>
      </c>
      <c r="E221" s="1">
        <v>3674.0</v>
      </c>
      <c r="F221" s="1">
        <v>1.0</v>
      </c>
      <c r="G221" s="1">
        <v>0.77</v>
      </c>
      <c r="H221" s="2">
        <f t="shared" si="34"/>
        <v>2828.98</v>
      </c>
      <c r="I221" s="2">
        <f t="shared" si="35"/>
        <v>0.2216374177</v>
      </c>
      <c r="J221" s="2">
        <f t="shared" si="36"/>
        <v>0.02210140625</v>
      </c>
    </row>
    <row r="222">
      <c r="C222" s="1">
        <v>3.0</v>
      </c>
      <c r="E222" s="1">
        <v>338.0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42.0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797.0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240.0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22.0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472.0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25.0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6"/>
      <c r="E248" s="5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4695.0</v>
      </c>
      <c r="F250" s="1">
        <v>1.0</v>
      </c>
      <c r="G250" s="1">
        <v>0.84</v>
      </c>
      <c r="H250" s="2">
        <f t="shared" ref="H250:H259" si="37">E250*F250*G250</f>
        <v>3943.8</v>
      </c>
      <c r="I250" s="2">
        <f t="shared" ref="I250:I259" si="38">H250/$E$261</f>
        <v>0.318228032</v>
      </c>
      <c r="J250" s="2">
        <f t="shared" ref="J250:J259" si="39">I250*$E$262</f>
        <v>0.0308109375</v>
      </c>
    </row>
    <row r="251">
      <c r="C251" s="1">
        <v>1.0</v>
      </c>
      <c r="E251" s="1">
        <v>650.0</v>
      </c>
      <c r="F251" s="1">
        <v>1.0</v>
      </c>
      <c r="G251" s="1">
        <v>0.52</v>
      </c>
      <c r="H251" s="2">
        <f t="shared" si="37"/>
        <v>338</v>
      </c>
      <c r="I251" s="2">
        <f t="shared" si="38"/>
        <v>0.02727346082</v>
      </c>
      <c r="J251" s="2">
        <f t="shared" si="39"/>
        <v>0.002640625</v>
      </c>
    </row>
    <row r="252">
      <c r="C252" s="1">
        <v>2.0</v>
      </c>
      <c r="E252" s="1">
        <v>5404.0</v>
      </c>
      <c r="F252" s="1">
        <v>1.0</v>
      </c>
      <c r="G252" s="1">
        <v>0.81</v>
      </c>
      <c r="H252" s="2">
        <f t="shared" si="37"/>
        <v>4377.24</v>
      </c>
      <c r="I252" s="2">
        <f t="shared" si="38"/>
        <v>0.3532026144</v>
      </c>
      <c r="J252" s="2">
        <f t="shared" si="39"/>
        <v>0.0341971875</v>
      </c>
    </row>
    <row r="253">
      <c r="C253" s="1">
        <v>3.0</v>
      </c>
      <c r="E253" s="1">
        <v>321.0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63.0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589.0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230.0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31.0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398.0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12.0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33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0.2233203125</v>
      </c>
      <c r="Q7" s="2">
        <f>E46</f>
        <v>0.9554010845</v>
      </c>
      <c r="R7" s="2">
        <f>I43</f>
        <v>0.04459891552</v>
      </c>
      <c r="S7" s="2">
        <f>E47</f>
        <v>0.2133604688</v>
      </c>
      <c r="T7" s="2">
        <f>E48</f>
        <v>0.00995984375</v>
      </c>
      <c r="U7" s="2" t="str">
        <f>G33</f>
        <v>0.99</v>
      </c>
      <c r="V7" s="2">
        <f t="shared" ref="V7:W7" si="8">I33</f>
        <v>0.9554010845</v>
      </c>
      <c r="W7" s="2">
        <f t="shared" si="8"/>
        <v>0.2133604688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0.2332421875</v>
      </c>
      <c r="Q8" s="2">
        <f>E77</f>
        <v>0.9238030481</v>
      </c>
      <c r="R8" s="2">
        <f>I74</f>
        <v>0.07619695193</v>
      </c>
      <c r="S8" s="2">
        <f>E78</f>
        <v>0.2154698438</v>
      </c>
      <c r="T8" s="2">
        <f>E79</f>
        <v>0.01777234375</v>
      </c>
      <c r="U8" s="2" t="str">
        <f>G64</f>
        <v>0.98</v>
      </c>
      <c r="V8" s="2">
        <f t="shared" ref="V8:W8" si="10">I64</f>
        <v>0.9238030481</v>
      </c>
      <c r="W8" s="2">
        <f t="shared" si="10"/>
        <v>0.2154698438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0.1594375</v>
      </c>
      <c r="Q9" s="2">
        <f>E108</f>
        <v>0.9035848687</v>
      </c>
      <c r="R9" s="2">
        <f>I105</f>
        <v>0.09641513132</v>
      </c>
      <c r="S9" s="2">
        <f>E109</f>
        <v>0.1440653125</v>
      </c>
      <c r="T9" s="2">
        <f>E110</f>
        <v>0.0153721875</v>
      </c>
      <c r="U9" s="2">
        <f>G95</f>
        <v>0.97</v>
      </c>
      <c r="V9" s="2">
        <f t="shared" ref="V9:W9" si="11">I95</f>
        <v>0.9032673461</v>
      </c>
      <c r="W9" s="2">
        <f t="shared" si="11"/>
        <v>0.1440146875</v>
      </c>
      <c r="X9" s="2">
        <f>G96</f>
        <v>0.04</v>
      </c>
      <c r="Y9" s="2">
        <f t="shared" ref="Y9:Z9" si="12">I96</f>
        <v>0.0003175225402</v>
      </c>
      <c r="Z9" s="2">
        <f t="shared" si="12"/>
        <v>0.000050625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0.103703125</v>
      </c>
      <c r="Q10" s="2">
        <f>E139</f>
        <v>0.8154422179</v>
      </c>
      <c r="R10" s="2">
        <f>I136</f>
        <v>0.1845577821</v>
      </c>
      <c r="S10" s="2">
        <f>E140</f>
        <v>0.08456390625</v>
      </c>
      <c r="T10" s="2">
        <f>E141</f>
        <v>0.01913921875</v>
      </c>
      <c r="U10" s="2" t="str">
        <f>G126</f>
        <v>0.96</v>
      </c>
      <c r="V10" s="2">
        <f t="shared" ref="V10:W10" si="13">I126</f>
        <v>0.788958867</v>
      </c>
      <c r="W10" s="2">
        <f t="shared" si="13"/>
        <v>0.0818175</v>
      </c>
      <c r="X10" s="2" t="str">
        <f>G127</f>
        <v>0.63</v>
      </c>
      <c r="Y10" s="2">
        <f t="shared" ref="Y10:Z10" si="14">I127</f>
        <v>0.02648335091</v>
      </c>
      <c r="Z10" s="2">
        <f t="shared" si="14"/>
        <v>0.00274640625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0.101328125</v>
      </c>
      <c r="Q11" s="2">
        <f>E170</f>
        <v>0.7643037779</v>
      </c>
      <c r="R11" s="2">
        <f>I167</f>
        <v>0.2356962221</v>
      </c>
      <c r="S11" s="2">
        <f>E171</f>
        <v>0.07744546875</v>
      </c>
      <c r="T11" s="2">
        <f>E172</f>
        <v>0.02388265625</v>
      </c>
      <c r="U11" s="2" t="str">
        <f>G157</f>
        <v>0.95</v>
      </c>
      <c r="V11" s="2">
        <f t="shared" ref="V11:W11" si="15">I157</f>
        <v>0.6901966076</v>
      </c>
      <c r="W11" s="2">
        <f t="shared" si="15"/>
        <v>0.06993632813</v>
      </c>
      <c r="X11" s="2" t="str">
        <f>G158</f>
        <v>0.69</v>
      </c>
      <c r="Y11" s="2">
        <f t="shared" ref="Y11:Z11" si="16">I158</f>
        <v>0.05240169622</v>
      </c>
      <c r="Z11" s="2">
        <f t="shared" si="16"/>
        <v>0.005309765625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0.099375</v>
      </c>
      <c r="Q12" s="2">
        <f>E201</f>
        <v>0.7189599057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0.09971875</v>
      </c>
      <c r="Q13" s="2">
        <f>E232</f>
        <v>0.6999091194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0.0968203125</v>
      </c>
      <c r="Q14" s="2">
        <f>E263</f>
        <v>0.6987041072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>
        <f t="shared" ref="E33:E42" si="17">INDIRECT(CONCATENATE("'ccc",$D$31,"'!",$B$1,C33+2))</f>
        <v>27586</v>
      </c>
      <c r="F33" s="1">
        <v>1.0</v>
      </c>
      <c r="G33" s="4" t="str">
        <f t="shared" ref="G33:G42" si="18">INDIRECT(CONCATENATE("'ccc",$D$31,"s'!",$B$1,C33+2))</f>
        <v>0.99</v>
      </c>
      <c r="H33" s="2">
        <f t="shared" ref="H33:H42" si="19">E33*F33*G33</f>
        <v>27310.14</v>
      </c>
      <c r="I33" s="2">
        <f t="shared" ref="I33:I42" si="20">H33/$E$44</f>
        <v>0.9554010845</v>
      </c>
      <c r="J33" s="2">
        <f>I33*$E$45</f>
        <v>0.2133604688</v>
      </c>
    </row>
    <row r="34">
      <c r="C34" s="1">
        <v>1.0</v>
      </c>
      <c r="E34" s="4">
        <f t="shared" si="17"/>
        <v>6</v>
      </c>
      <c r="F34" s="1">
        <v>0.0</v>
      </c>
      <c r="G34" s="4" t="str">
        <f t="shared" si="18"/>
        <v>0.00</v>
      </c>
      <c r="H34" s="2">
        <f t="shared" si="19"/>
        <v>0</v>
      </c>
      <c r="I34" s="2">
        <f t="shared" si="20"/>
        <v>0</v>
      </c>
      <c r="J34" s="2">
        <f t="shared" ref="J34:J42" si="21">I34*E47</f>
        <v>0</v>
      </c>
    </row>
    <row r="35">
      <c r="C35" s="1">
        <v>2.0</v>
      </c>
      <c r="E35" s="4">
        <f t="shared" si="17"/>
        <v>196</v>
      </c>
      <c r="F35" s="1">
        <v>0.0</v>
      </c>
      <c r="G35" s="4" t="str">
        <f t="shared" si="18"/>
        <v>0.28</v>
      </c>
      <c r="H35" s="2">
        <f t="shared" si="19"/>
        <v>0</v>
      </c>
      <c r="I35" s="2">
        <f t="shared" si="20"/>
        <v>0</v>
      </c>
      <c r="J35" s="2">
        <f t="shared" si="21"/>
        <v>0</v>
      </c>
    </row>
    <row r="36">
      <c r="C36" s="1">
        <v>3.0</v>
      </c>
      <c r="E36" s="4">
        <f t="shared" si="17"/>
        <v>10</v>
      </c>
      <c r="F36" s="1">
        <v>0.0</v>
      </c>
      <c r="G36" s="4" t="str">
        <f t="shared" si="18"/>
        <v>0.00</v>
      </c>
      <c r="H36" s="2">
        <f t="shared" si="19"/>
        <v>0</v>
      </c>
      <c r="I36" s="2">
        <f t="shared" si="20"/>
        <v>0</v>
      </c>
      <c r="J36" s="2">
        <f t="shared" si="21"/>
        <v>0</v>
      </c>
    </row>
    <row r="37">
      <c r="C37" s="1">
        <v>4.0</v>
      </c>
      <c r="E37" s="4">
        <f t="shared" si="17"/>
        <v>0</v>
      </c>
      <c r="F37" s="1">
        <v>0.0</v>
      </c>
      <c r="G37" s="4" t="str">
        <f t="shared" si="18"/>
        <v>0</v>
      </c>
      <c r="H37" s="2">
        <f t="shared" si="19"/>
        <v>0</v>
      </c>
      <c r="I37" s="2">
        <f t="shared" si="20"/>
        <v>0</v>
      </c>
      <c r="J37" s="2">
        <f t="shared" si="21"/>
        <v>0</v>
      </c>
    </row>
    <row r="38">
      <c r="C38" s="1">
        <v>5.0</v>
      </c>
      <c r="E38" s="4">
        <f t="shared" si="17"/>
        <v>763</v>
      </c>
      <c r="F38" s="1">
        <v>0.0</v>
      </c>
      <c r="G38" s="4" t="str">
        <f t="shared" si="18"/>
        <v>0.55</v>
      </c>
      <c r="H38" s="2">
        <f t="shared" si="19"/>
        <v>0</v>
      </c>
      <c r="I38" s="2">
        <f t="shared" si="20"/>
        <v>0</v>
      </c>
      <c r="J38" s="2">
        <f t="shared" si="21"/>
        <v>0</v>
      </c>
    </row>
    <row r="39">
      <c r="C39" s="1">
        <v>6.0</v>
      </c>
      <c r="E39" s="4">
        <f t="shared" si="17"/>
        <v>0</v>
      </c>
      <c r="F39" s="1">
        <v>0.0</v>
      </c>
      <c r="G39" s="4" t="str">
        <f t="shared" si="18"/>
        <v/>
      </c>
      <c r="H39" s="2">
        <f t="shared" si="19"/>
        <v>0</v>
      </c>
      <c r="I39" s="2">
        <f t="shared" si="20"/>
        <v>0</v>
      </c>
      <c r="J39" s="2">
        <f t="shared" si="21"/>
        <v>0</v>
      </c>
    </row>
    <row r="40">
      <c r="C40" s="1">
        <v>7.0</v>
      </c>
      <c r="E40" s="4">
        <f t="shared" si="17"/>
        <v>9</v>
      </c>
      <c r="F40" s="1">
        <v>0.0</v>
      </c>
      <c r="G40" s="4" t="str">
        <f t="shared" si="18"/>
        <v>0.00</v>
      </c>
      <c r="H40" s="2">
        <f t="shared" si="19"/>
        <v>0</v>
      </c>
      <c r="I40" s="2">
        <f t="shared" si="20"/>
        <v>0</v>
      </c>
      <c r="J40" s="2">
        <f t="shared" si="21"/>
        <v>0</v>
      </c>
    </row>
    <row r="41">
      <c r="C41" s="1">
        <v>8.0</v>
      </c>
      <c r="E41" s="4">
        <f t="shared" si="17"/>
        <v>15</v>
      </c>
      <c r="F41" s="1">
        <v>0.0</v>
      </c>
      <c r="G41" s="4" t="str">
        <f t="shared" si="18"/>
        <v>0.00</v>
      </c>
      <c r="H41" s="2">
        <f t="shared" si="19"/>
        <v>0</v>
      </c>
      <c r="I41" s="2">
        <f t="shared" si="20"/>
        <v>0</v>
      </c>
      <c r="J41" s="2">
        <f t="shared" si="21"/>
        <v>0</v>
      </c>
    </row>
    <row r="42">
      <c r="C42" s="1">
        <v>9.0</v>
      </c>
      <c r="E42" s="4">
        <f t="shared" si="17"/>
        <v>0</v>
      </c>
      <c r="F42" s="1">
        <v>0.0</v>
      </c>
      <c r="G42" s="4" t="str">
        <f t="shared" si="18"/>
        <v/>
      </c>
      <c r="H42" s="2">
        <f t="shared" si="19"/>
        <v>0</v>
      </c>
      <c r="I42" s="2">
        <f t="shared" si="20"/>
        <v>0</v>
      </c>
      <c r="J42" s="2">
        <f t="shared" si="21"/>
        <v>0</v>
      </c>
    </row>
    <row r="43">
      <c r="I43" s="2">
        <f>(E44-H44)/E44</f>
        <v>0.04459891552</v>
      </c>
    </row>
    <row r="44">
      <c r="D44" s="1" t="s">
        <v>29</v>
      </c>
      <c r="E44" s="2">
        <f>Sum(E33:E42)</f>
        <v>28585</v>
      </c>
      <c r="H44" s="2">
        <f>Sum(H33:H42)</f>
        <v>27310.14</v>
      </c>
    </row>
    <row r="45">
      <c r="D45" s="1" t="s">
        <v>17</v>
      </c>
      <c r="E45" s="2">
        <f>E44/$B$2</f>
        <v>0.2233203125</v>
      </c>
    </row>
    <row r="46">
      <c r="D46" s="1" t="s">
        <v>18</v>
      </c>
      <c r="E46" s="2">
        <f>H44/E44</f>
        <v>0.9554010845</v>
      </c>
    </row>
    <row r="47">
      <c r="D47" s="1" t="s">
        <v>20</v>
      </c>
      <c r="E47" s="2">
        <f>H44/$B$2</f>
        <v>0.2133604688</v>
      </c>
    </row>
    <row r="48">
      <c r="D48" s="1" t="s">
        <v>21</v>
      </c>
      <c r="E48" s="2">
        <f>(E44-H44)/$B$2</f>
        <v>0.00995984375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28143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27580.14</v>
      </c>
      <c r="I64" s="2">
        <f t="shared" ref="I64:I73" si="25">H64/$E$75</f>
        <v>0.9238030481</v>
      </c>
      <c r="J64" s="2">
        <f t="shared" ref="J64:J73" si="26">I64*$E$76</f>
        <v>0.2154698438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>
        <f t="shared" si="22"/>
        <v>124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232</v>
      </c>
      <c r="F66" s="1">
        <v>0.0</v>
      </c>
      <c r="G66" s="4" t="str">
        <f t="shared" si="23"/>
        <v>0.19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>
        <f>I33</f>
        <v>0.9554010845</v>
      </c>
      <c r="O66" s="2">
        <f>I34</f>
        <v>0</v>
      </c>
      <c r="P66" s="2">
        <f>I35</f>
        <v>0</v>
      </c>
      <c r="Q66" s="2">
        <f>I43</f>
        <v>0.04459891552</v>
      </c>
    </row>
    <row r="67">
      <c r="C67" s="1">
        <v>3.0</v>
      </c>
      <c r="E67" s="4">
        <f t="shared" si="22"/>
        <v>66</v>
      </c>
      <c r="F67" s="1">
        <v>0.0</v>
      </c>
      <c r="G67" s="4" t="str">
        <f t="shared" si="23"/>
        <v>0.09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0.9238030481</v>
      </c>
      <c r="O67" s="2">
        <f>I65</f>
        <v>0</v>
      </c>
      <c r="P67" s="2">
        <f>I66</f>
        <v>0</v>
      </c>
      <c r="Q67" s="2">
        <f>I74</f>
        <v>0.07619695193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0.9032673461</v>
      </c>
      <c r="O68" s="2">
        <f>I96</f>
        <v>0.0003175225402</v>
      </c>
      <c r="P68" s="2" t="str">
        <f>I97</f>
        <v>#DIV/0!</v>
      </c>
      <c r="Q68" s="2">
        <f>I105</f>
        <v>0.09641513132</v>
      </c>
    </row>
    <row r="69">
      <c r="C69" s="1">
        <v>5.0</v>
      </c>
      <c r="E69" s="4">
        <f t="shared" si="22"/>
        <v>1147</v>
      </c>
      <c r="F69" s="1">
        <v>0.0</v>
      </c>
      <c r="G69" s="4" t="str">
        <f t="shared" si="23"/>
        <v>0.47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0.788958867</v>
      </c>
      <c r="O69" s="2">
        <f>I127</f>
        <v>0.02648335091</v>
      </c>
      <c r="P69" s="2">
        <f>I128</f>
        <v>0</v>
      </c>
      <c r="Q69" s="2">
        <f>I136</f>
        <v>0.1845577821</v>
      </c>
    </row>
    <row r="70">
      <c r="C70" s="1">
        <v>6.0</v>
      </c>
      <c r="E70" s="4">
        <f t="shared" si="22"/>
        <v>24</v>
      </c>
      <c r="F70" s="1">
        <v>0.0</v>
      </c>
      <c r="G70" s="4" t="str">
        <f t="shared" si="23"/>
        <v>0.04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0.6901966076</v>
      </c>
      <c r="O70" s="2">
        <f>I158</f>
        <v>0.05240169622</v>
      </c>
      <c r="P70" s="2">
        <f>I159</f>
        <v>0.02170547417</v>
      </c>
      <c r="Q70" s="2">
        <f>I167</f>
        <v>0.2356962221</v>
      </c>
    </row>
    <row r="71">
      <c r="C71" s="1">
        <v>7.0</v>
      </c>
      <c r="E71" s="4">
        <f t="shared" si="22"/>
        <v>54</v>
      </c>
      <c r="F71" s="1">
        <v>0.0</v>
      </c>
      <c r="G71" s="4" t="str">
        <f t="shared" si="23"/>
        <v>0.02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0.5813647799</v>
      </c>
      <c r="O71" s="2">
        <f>I189</f>
        <v>0.04051886792</v>
      </c>
      <c r="P71" s="2">
        <f>I190</f>
        <v>0.09707625786</v>
      </c>
      <c r="Q71" s="2">
        <f>I198</f>
        <v>0.2810400943</v>
      </c>
    </row>
    <row r="72">
      <c r="C72" s="1">
        <v>8.0</v>
      </c>
      <c r="E72" s="4">
        <f t="shared" si="22"/>
        <v>64</v>
      </c>
      <c r="F72" s="1">
        <v>0.0</v>
      </c>
      <c r="G72" s="4" t="str">
        <f t="shared" si="23"/>
        <v>0.05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0.4416530868</v>
      </c>
      <c r="O72" s="2">
        <f>I220</f>
        <v>0.03661861485</v>
      </c>
      <c r="P72" s="2">
        <f>I221</f>
        <v>0.2216374177</v>
      </c>
      <c r="Q72" s="2">
        <f>I229</f>
        <v>0.3000908806</v>
      </c>
    </row>
    <row r="73">
      <c r="C73" s="1">
        <v>9.0</v>
      </c>
      <c r="E73" s="4">
        <f t="shared" si="22"/>
        <v>1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0.318228032</v>
      </c>
      <c r="O73" s="2">
        <f>I251</f>
        <v>0.02727346082</v>
      </c>
      <c r="P73" s="2">
        <f>I252</f>
        <v>0.3532026144</v>
      </c>
      <c r="Q73" s="2">
        <f>I260</f>
        <v>0.3012958928</v>
      </c>
    </row>
    <row r="74">
      <c r="I74" s="2">
        <f>(E75-H75)/E75</f>
        <v>0.07619695193</v>
      </c>
    </row>
    <row r="75">
      <c r="D75" s="1" t="s">
        <v>29</v>
      </c>
      <c r="E75" s="2">
        <f>Sum(E64:E73)</f>
        <v>29855</v>
      </c>
      <c r="H75" s="2">
        <f>Sum(H64:H73)</f>
        <v>27580.14</v>
      </c>
    </row>
    <row r="76">
      <c r="D76" s="1" t="s">
        <v>17</v>
      </c>
      <c r="E76" s="2">
        <f>E75/$B$2</f>
        <v>0.2332421875</v>
      </c>
    </row>
    <row r="77">
      <c r="D77" s="1" t="s">
        <v>18</v>
      </c>
      <c r="E77" s="2">
        <f>H75/E75</f>
        <v>0.9238030481</v>
      </c>
    </row>
    <row r="78">
      <c r="D78" s="1" t="s">
        <v>20</v>
      </c>
      <c r="E78" s="2">
        <f>H75/$B$2</f>
        <v>0.2154698438</v>
      </c>
    </row>
    <row r="79">
      <c r="D79" s="1" t="s">
        <v>21</v>
      </c>
      <c r="E79" s="2">
        <f>(E75-H75)/$B$2</f>
        <v>0.01777234375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19004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18433.88</v>
      </c>
      <c r="I95" s="2">
        <f t="shared" ref="I95:I96" si="30">H95/$E$106</f>
        <v>0.9032673461</v>
      </c>
      <c r="J95" s="2">
        <f t="shared" ref="J95:J104" si="31">I95*$E$107</f>
        <v>0.1440146875</v>
      </c>
    </row>
    <row r="96">
      <c r="C96" s="1">
        <v>1.0</v>
      </c>
      <c r="E96" s="4">
        <f t="shared" si="27"/>
        <v>162</v>
      </c>
      <c r="F96" s="1">
        <v>1.0</v>
      </c>
      <c r="G96" s="4">
        <f t="shared" si="28"/>
        <v>0.04</v>
      </c>
      <c r="H96" s="2">
        <f t="shared" si="29"/>
        <v>6.48</v>
      </c>
      <c r="I96" s="2">
        <f t="shared" si="30"/>
        <v>0.0003175225402</v>
      </c>
      <c r="J96" s="2">
        <f t="shared" si="31"/>
        <v>0.000050625</v>
      </c>
    </row>
    <row r="97">
      <c r="C97" s="1">
        <v>2.0</v>
      </c>
      <c r="E97" s="4">
        <f t="shared" si="27"/>
        <v>172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81</v>
      </c>
      <c r="F98" s="1">
        <v>0.0</v>
      </c>
      <c r="G98" s="4">
        <f t="shared" si="28"/>
        <v>0.07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0</v>
      </c>
      <c r="F99" s="1">
        <v>0.0</v>
      </c>
      <c r="G99" s="4">
        <f t="shared" si="28"/>
        <v>0.07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795</v>
      </c>
      <c r="F100" s="1">
        <v>0.0</v>
      </c>
      <c r="G100" s="4">
        <f t="shared" si="28"/>
        <v>0.42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49</v>
      </c>
      <c r="F101" s="1">
        <v>0.0</v>
      </c>
      <c r="G101" s="4">
        <f t="shared" si="28"/>
        <v>0.2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65</v>
      </c>
      <c r="F102" s="1">
        <v>0.0</v>
      </c>
      <c r="G102" s="4">
        <f t="shared" si="28"/>
        <v>0.06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70</v>
      </c>
      <c r="F103" s="1">
        <v>0.0</v>
      </c>
      <c r="G103" s="4">
        <f t="shared" si="28"/>
        <v>0.16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10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0.09641513132</v>
      </c>
    </row>
    <row r="106">
      <c r="D106" s="1" t="s">
        <v>29</v>
      </c>
      <c r="E106" s="2">
        <f>Sum(E95:E104)</f>
        <v>20408</v>
      </c>
      <c r="H106" s="2">
        <f>Sum(H95:H104)</f>
        <v>18440.36</v>
      </c>
    </row>
    <row r="107">
      <c r="D107" s="1" t="s">
        <v>17</v>
      </c>
      <c r="E107" s="2">
        <f>E106/$B$2</f>
        <v>0.1594375</v>
      </c>
    </row>
    <row r="108">
      <c r="D108" s="1" t="s">
        <v>18</v>
      </c>
      <c r="E108" s="2">
        <f>H106/E106</f>
        <v>0.9035848687</v>
      </c>
    </row>
    <row r="109">
      <c r="D109" s="1" t="s">
        <v>20</v>
      </c>
      <c r="E109" s="2">
        <f>H106/$B$2</f>
        <v>0.1440653125</v>
      </c>
    </row>
    <row r="110">
      <c r="D110" s="1" t="s">
        <v>21</v>
      </c>
      <c r="E110" s="2">
        <f>(E106-H106)/$B$2</f>
        <v>0.0153721875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10909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10472.64</v>
      </c>
      <c r="I126" s="2">
        <f t="shared" ref="I126:I135" si="36">H126/$E$137</f>
        <v>0.788958867</v>
      </c>
      <c r="J126" s="2">
        <f t="shared" ref="J126:J135" si="37">I126*$E$138</f>
        <v>0.0818175</v>
      </c>
    </row>
    <row r="127">
      <c r="C127" s="1">
        <v>1.0</v>
      </c>
      <c r="E127" s="4">
        <f t="shared" si="33"/>
        <v>558</v>
      </c>
      <c r="F127" s="1">
        <v>1.0</v>
      </c>
      <c r="G127" s="4" t="str">
        <f t="shared" si="34"/>
        <v>0.63</v>
      </c>
      <c r="H127" s="2">
        <f t="shared" si="35"/>
        <v>351.54</v>
      </c>
      <c r="I127" s="2">
        <f t="shared" si="36"/>
        <v>0.02648335091</v>
      </c>
      <c r="J127" s="2">
        <f t="shared" si="37"/>
        <v>0.00274640625</v>
      </c>
    </row>
    <row r="128">
      <c r="C128" s="1">
        <v>2.0</v>
      </c>
      <c r="E128" s="4">
        <f t="shared" si="33"/>
        <v>274</v>
      </c>
      <c r="F128" s="1">
        <v>0.0</v>
      </c>
      <c r="G128" s="4" t="str">
        <f t="shared" si="34"/>
        <v>0.28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198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13</v>
      </c>
      <c r="F130" s="1">
        <v>0.0</v>
      </c>
      <c r="G130" s="4" t="str">
        <f t="shared" si="34"/>
        <v>0.23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935</v>
      </c>
      <c r="F131" s="1">
        <v>0.0</v>
      </c>
      <c r="G131" s="4" t="str">
        <f t="shared" si="34"/>
        <v>0.44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124</v>
      </c>
      <c r="F132" s="1">
        <v>0.0</v>
      </c>
      <c r="G132" s="4" t="str">
        <f t="shared" si="34"/>
        <v>0.35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22</v>
      </c>
      <c r="F133" s="1">
        <v>0.0</v>
      </c>
      <c r="G133" s="4" t="str">
        <f t="shared" si="34"/>
        <v>0.05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204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37</v>
      </c>
      <c r="F135" s="1">
        <v>0.0</v>
      </c>
      <c r="G135" s="4" t="str">
        <f t="shared" si="34"/>
        <v>0.22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0.1845577821</v>
      </c>
    </row>
    <row r="137">
      <c r="D137" s="1" t="s">
        <v>29</v>
      </c>
      <c r="E137" s="2">
        <f>Sum(E126:E135)</f>
        <v>13274</v>
      </c>
      <c r="H137" s="2">
        <f>Sum(H126:H135)</f>
        <v>10824.18</v>
      </c>
    </row>
    <row r="138">
      <c r="D138" s="1" t="s">
        <v>17</v>
      </c>
      <c r="E138" s="2">
        <f>E137/$B$2</f>
        <v>0.103703125</v>
      </c>
    </row>
    <row r="139">
      <c r="D139" s="1" t="s">
        <v>18</v>
      </c>
      <c r="E139" s="2">
        <f>H137/E137</f>
        <v>0.8154422179</v>
      </c>
    </row>
    <row r="140">
      <c r="D140" s="1" t="s">
        <v>20</v>
      </c>
      <c r="E140" s="2">
        <f>H137/$B$2</f>
        <v>0.08456390625</v>
      </c>
    </row>
    <row r="141">
      <c r="D141" s="1" t="s">
        <v>21</v>
      </c>
      <c r="E141" s="2">
        <f>(E137-H137)/$B$2</f>
        <v>0.01913921875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9423</v>
      </c>
      <c r="F157" s="1">
        <v>1.0</v>
      </c>
      <c r="G157" s="4" t="str">
        <f t="shared" ref="G157:G166" si="39">INDIRECT(CONCATENATE("'ccc",$D$155,"s'!",$B$1,C157+2))</f>
        <v>0.95</v>
      </c>
      <c r="H157" s="2">
        <f t="shared" ref="H157:H166" si="40">E157*F157*G157</f>
        <v>8951.85</v>
      </c>
      <c r="I157" s="2">
        <f t="shared" ref="I157:I166" si="41">H157/$E$168</f>
        <v>0.6901966076</v>
      </c>
      <c r="J157" s="2">
        <f t="shared" ref="J157:J166" si="42">I157*$E$169</f>
        <v>0.06993632813</v>
      </c>
    </row>
    <row r="158">
      <c r="C158" s="1">
        <v>1.0</v>
      </c>
      <c r="E158" s="4">
        <f t="shared" si="38"/>
        <v>985</v>
      </c>
      <c r="F158" s="1">
        <v>1.0</v>
      </c>
      <c r="G158" s="4" t="str">
        <f t="shared" si="39"/>
        <v>0.69</v>
      </c>
      <c r="H158" s="2">
        <f t="shared" si="40"/>
        <v>679.65</v>
      </c>
      <c r="I158" s="2">
        <f t="shared" si="41"/>
        <v>0.05240169622</v>
      </c>
      <c r="J158" s="2">
        <f t="shared" si="42"/>
        <v>0.005309765625</v>
      </c>
    </row>
    <row r="159">
      <c r="C159" s="1">
        <v>2.0</v>
      </c>
      <c r="E159" s="4">
        <f t="shared" si="38"/>
        <v>612</v>
      </c>
      <c r="F159" s="1">
        <v>1.0</v>
      </c>
      <c r="G159" s="4" t="str">
        <f t="shared" si="39"/>
        <v>0.46</v>
      </c>
      <c r="H159" s="2">
        <f t="shared" si="40"/>
        <v>281.52</v>
      </c>
      <c r="I159" s="2">
        <f t="shared" si="41"/>
        <v>0.02170547417</v>
      </c>
      <c r="J159" s="2">
        <f t="shared" si="42"/>
        <v>0.002199375</v>
      </c>
    </row>
    <row r="160">
      <c r="C160" s="1">
        <v>3.0</v>
      </c>
      <c r="E160" s="4">
        <f t="shared" si="38"/>
        <v>299</v>
      </c>
      <c r="F160" s="1">
        <v>0.0</v>
      </c>
      <c r="G160" s="4" t="str">
        <f t="shared" si="39"/>
        <v>0.26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23</v>
      </c>
      <c r="F161" s="1">
        <v>0.0</v>
      </c>
      <c r="G161" s="4" t="str">
        <f t="shared" si="39"/>
        <v>0.22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1023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175</v>
      </c>
      <c r="F163" s="1">
        <v>0.0</v>
      </c>
      <c r="G163" s="4" t="str">
        <f t="shared" si="39"/>
        <v>0.42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26</v>
      </c>
      <c r="F164" s="1">
        <v>0.0</v>
      </c>
      <c r="G164" s="4" t="str">
        <f t="shared" si="39"/>
        <v>0.08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354</v>
      </c>
      <c r="F165" s="1">
        <v>0.0</v>
      </c>
      <c r="G165" s="4" t="str">
        <f t="shared" si="39"/>
        <v>0.24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50</v>
      </c>
      <c r="F166" s="1">
        <v>0.0</v>
      </c>
      <c r="G166" s="4" t="str">
        <f t="shared" si="39"/>
        <v>0.16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0.2356962221</v>
      </c>
    </row>
    <row r="168">
      <c r="D168" s="1" t="s">
        <v>29</v>
      </c>
      <c r="E168" s="2">
        <f>Sum(E157:E166)</f>
        <v>12970</v>
      </c>
      <c r="H168" s="2">
        <f>Sum(H157:H166)</f>
        <v>9913.02</v>
      </c>
    </row>
    <row r="169">
      <c r="D169" s="1" t="s">
        <v>17</v>
      </c>
      <c r="E169" s="2">
        <f>E168/$B$2</f>
        <v>0.101328125</v>
      </c>
    </row>
    <row r="170">
      <c r="D170" s="1" t="s">
        <v>18</v>
      </c>
      <c r="E170" s="2">
        <f>H168/E168</f>
        <v>0.7643037779</v>
      </c>
    </row>
    <row r="171">
      <c r="D171" s="1" t="s">
        <v>20</v>
      </c>
      <c r="E171" s="2">
        <f>H168/$B$2</f>
        <v>0.07744546875</v>
      </c>
    </row>
    <row r="172">
      <c r="D172" s="1" t="s">
        <v>21</v>
      </c>
      <c r="E172" s="2">
        <f>(E168-H168)/$B$2</f>
        <v>0.02388265625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8038</v>
      </c>
      <c r="F188" s="1">
        <v>1.0</v>
      </c>
      <c r="G188" s="4" t="str">
        <f t="shared" ref="G188:G197" si="44">INDIRECT(CONCATENATE("'ccc",$D$186,"s'!",$B$1,C188+2))</f>
        <v>0.92</v>
      </c>
      <c r="H188" s="2">
        <f t="shared" ref="H188:H197" si="45">E188*F188*G188</f>
        <v>7394.96</v>
      </c>
      <c r="I188" s="2">
        <f t="shared" ref="I188:I197" si="46">H188/$E$199</f>
        <v>0.5813647799</v>
      </c>
      <c r="J188" s="2">
        <f t="shared" ref="J188:J197" si="47">I188*$E$200</f>
        <v>0.057773125</v>
      </c>
    </row>
    <row r="189">
      <c r="C189" s="1">
        <v>1.0</v>
      </c>
      <c r="E189" s="4">
        <f t="shared" si="43"/>
        <v>859</v>
      </c>
      <c r="F189" s="1">
        <v>1.0</v>
      </c>
      <c r="G189" s="4" t="str">
        <f t="shared" si="44"/>
        <v>0.60</v>
      </c>
      <c r="H189" s="2">
        <f t="shared" si="45"/>
        <v>515.4</v>
      </c>
      <c r="I189" s="2">
        <f t="shared" si="46"/>
        <v>0.04051886792</v>
      </c>
      <c r="J189" s="2">
        <f t="shared" si="47"/>
        <v>0.0040265625</v>
      </c>
    </row>
    <row r="190">
      <c r="C190" s="1">
        <v>2.0</v>
      </c>
      <c r="E190" s="4">
        <f t="shared" si="43"/>
        <v>1843</v>
      </c>
      <c r="F190" s="1">
        <v>1.0</v>
      </c>
      <c r="G190" s="4" t="str">
        <f t="shared" si="44"/>
        <v>0.67</v>
      </c>
      <c r="H190" s="2">
        <f t="shared" si="45"/>
        <v>1234.81</v>
      </c>
      <c r="I190" s="2">
        <f t="shared" si="46"/>
        <v>0.09707625786</v>
      </c>
      <c r="J190" s="2">
        <f t="shared" si="47"/>
        <v>0.009646953125</v>
      </c>
    </row>
    <row r="191">
      <c r="C191" s="1">
        <v>3.0</v>
      </c>
      <c r="E191" s="4">
        <f t="shared" si="43"/>
        <v>269</v>
      </c>
      <c r="F191" s="1">
        <v>0.0</v>
      </c>
      <c r="G191" s="4" t="str">
        <f t="shared" si="44"/>
        <v>0.28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29</v>
      </c>
      <c r="F192" s="1">
        <v>0.0</v>
      </c>
      <c r="G192" s="4" t="str">
        <f t="shared" si="44"/>
        <v>0.17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1003</v>
      </c>
      <c r="F193" s="1">
        <v>0.0</v>
      </c>
      <c r="G193" s="4" t="str">
        <f t="shared" si="44"/>
        <v>0.48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188</v>
      </c>
      <c r="F194" s="1">
        <v>0.0</v>
      </c>
      <c r="G194" s="4" t="str">
        <f t="shared" si="44"/>
        <v>0.35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28</v>
      </c>
      <c r="F195" s="1">
        <v>0.0</v>
      </c>
      <c r="G195" s="4" t="str">
        <f t="shared" si="44"/>
        <v>0.07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420</v>
      </c>
      <c r="F196" s="1">
        <v>0.0</v>
      </c>
      <c r="G196" s="4" t="str">
        <f t="shared" si="44"/>
        <v>0.29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43</v>
      </c>
      <c r="F197" s="1">
        <v>0.0</v>
      </c>
      <c r="G197" s="4" t="str">
        <f t="shared" si="44"/>
        <v>0.09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0.2810400943</v>
      </c>
    </row>
    <row r="199">
      <c r="D199" s="1" t="s">
        <v>29</v>
      </c>
      <c r="E199" s="2">
        <f>Sum(E188:E197)</f>
        <v>12720</v>
      </c>
      <c r="H199" s="2">
        <f>Sum(H188:H197)</f>
        <v>9145.17</v>
      </c>
    </row>
    <row r="200">
      <c r="D200" s="1" t="s">
        <v>17</v>
      </c>
      <c r="E200" s="2">
        <f>E199/$B$2</f>
        <v>0.099375</v>
      </c>
    </row>
    <row r="201">
      <c r="D201" s="1" t="s">
        <v>18</v>
      </c>
      <c r="E201" s="2">
        <f>H199/E199</f>
        <v>0.7189599057</v>
      </c>
    </row>
    <row r="202">
      <c r="D202" s="1" t="s">
        <v>20</v>
      </c>
      <c r="E202" s="2">
        <f>H199/$B$2</f>
        <v>0.07144664063</v>
      </c>
    </row>
    <row r="203">
      <c r="D203" s="1" t="s">
        <v>21</v>
      </c>
      <c r="E203" s="2">
        <f>(E199-H199)/$B$2</f>
        <v>0.02792835938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6334</v>
      </c>
      <c r="F219" s="1">
        <v>1.0</v>
      </c>
      <c r="G219" s="4" t="str">
        <f t="shared" ref="G219:G228" si="49">INDIRECT(CONCATENATE("'ccc",$D$217,"s'!",$B$1,C219+2))</f>
        <v>0.89</v>
      </c>
      <c r="H219" s="2">
        <f t="shared" ref="H219:H228" si="50">E219*F219*G219</f>
        <v>5637.26</v>
      </c>
      <c r="I219" s="2">
        <f t="shared" ref="I219:I228" si="51">H219/$E$230</f>
        <v>0.4416530868</v>
      </c>
      <c r="J219" s="2">
        <f t="shared" ref="J219:J228" si="52">I219*$E$231</f>
        <v>0.04404109375</v>
      </c>
    </row>
    <row r="220">
      <c r="C220" s="1">
        <v>1.0</v>
      </c>
      <c r="E220" s="4">
        <f t="shared" si="48"/>
        <v>820</v>
      </c>
      <c r="F220" s="1">
        <v>1.0</v>
      </c>
      <c r="G220" s="4" t="str">
        <f t="shared" si="49"/>
        <v>0.57</v>
      </c>
      <c r="H220" s="2">
        <f t="shared" si="50"/>
        <v>467.4</v>
      </c>
      <c r="I220" s="2">
        <f t="shared" si="51"/>
        <v>0.03661861485</v>
      </c>
      <c r="J220" s="2">
        <f t="shared" si="52"/>
        <v>0.0036515625</v>
      </c>
    </row>
    <row r="221">
      <c r="C221" s="1">
        <v>2.0</v>
      </c>
      <c r="E221" s="4">
        <f t="shared" si="48"/>
        <v>3674</v>
      </c>
      <c r="F221" s="1">
        <v>1.0</v>
      </c>
      <c r="G221" s="4" t="str">
        <f t="shared" si="49"/>
        <v>0.77</v>
      </c>
      <c r="H221" s="2">
        <f t="shared" si="50"/>
        <v>2828.98</v>
      </c>
      <c r="I221" s="2">
        <f t="shared" si="51"/>
        <v>0.2216374177</v>
      </c>
      <c r="J221" s="2">
        <f t="shared" si="52"/>
        <v>0.02210140625</v>
      </c>
    </row>
    <row r="222">
      <c r="C222" s="1">
        <v>3.0</v>
      </c>
      <c r="E222" s="4">
        <f t="shared" si="48"/>
        <v>338</v>
      </c>
      <c r="F222" s="1">
        <v>0.0</v>
      </c>
      <c r="G222" s="4" t="str">
        <f t="shared" si="49"/>
        <v>0.34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42</v>
      </c>
      <c r="F223" s="1">
        <v>0.0</v>
      </c>
      <c r="G223" s="4" t="str">
        <f t="shared" si="49"/>
        <v>0.29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797</v>
      </c>
      <c r="F224" s="1">
        <v>0.0</v>
      </c>
      <c r="G224" s="4" t="str">
        <f t="shared" si="49"/>
        <v>0.43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240</v>
      </c>
      <c r="F225" s="1">
        <v>0.0</v>
      </c>
      <c r="G225" s="4" t="str">
        <f t="shared" si="49"/>
        <v>0.37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22</v>
      </c>
      <c r="F226" s="1">
        <v>0.0</v>
      </c>
      <c r="G226" s="4" t="str">
        <f t="shared" si="49"/>
        <v>0.14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472</v>
      </c>
      <c r="F227" s="1">
        <v>0.0</v>
      </c>
      <c r="G227" s="4" t="str">
        <f t="shared" si="49"/>
        <v>0.30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25</v>
      </c>
      <c r="F228" s="1">
        <v>0.0</v>
      </c>
      <c r="G228" s="4" t="str">
        <f t="shared" si="49"/>
        <v>0.12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0.3000908806</v>
      </c>
    </row>
    <row r="230">
      <c r="D230" s="1" t="s">
        <v>29</v>
      </c>
      <c r="E230" s="2">
        <f>Sum(E219:E228)</f>
        <v>12764</v>
      </c>
      <c r="H230" s="2">
        <f>Sum(H219:H228)</f>
        <v>8933.64</v>
      </c>
    </row>
    <row r="231">
      <c r="D231" s="1" t="s">
        <v>17</v>
      </c>
      <c r="E231" s="2">
        <f>E230/$B$2</f>
        <v>0.09971875</v>
      </c>
    </row>
    <row r="232">
      <c r="D232" s="1" t="s">
        <v>18</v>
      </c>
      <c r="E232" s="2">
        <f>H230/E230</f>
        <v>0.6999091194</v>
      </c>
    </row>
    <row r="233">
      <c r="D233" s="1" t="s">
        <v>20</v>
      </c>
      <c r="E233" s="2">
        <f>H230/$B$2</f>
        <v>0.0697940625</v>
      </c>
    </row>
    <row r="234">
      <c r="D234" s="1" t="s">
        <v>21</v>
      </c>
      <c r="E234" s="2">
        <f>(E230-H230)/$B$2</f>
        <v>0.0299246875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4695</v>
      </c>
      <c r="F250" s="1">
        <v>1.0</v>
      </c>
      <c r="G250" s="4" t="str">
        <f t="shared" ref="G250:G259" si="54">INDIRECT(CONCATENATE("'ccc",$D$248,"s'!",$B$1,C250+2))</f>
        <v>0.84</v>
      </c>
      <c r="H250" s="2">
        <f t="shared" ref="H250:H259" si="55">E250*F250*G250</f>
        <v>3943.8</v>
      </c>
      <c r="I250" s="2">
        <f t="shared" ref="I250:I259" si="56">H250/$E$261</f>
        <v>0.318228032</v>
      </c>
      <c r="J250" s="2">
        <f t="shared" ref="J250:J259" si="57">I250*$E$262</f>
        <v>0.0308109375</v>
      </c>
    </row>
    <row r="251">
      <c r="C251" s="1">
        <v>1.0</v>
      </c>
      <c r="E251" s="4">
        <f t="shared" si="53"/>
        <v>650</v>
      </c>
      <c r="F251" s="1">
        <v>1.0</v>
      </c>
      <c r="G251" s="4" t="str">
        <f t="shared" si="54"/>
        <v>0.52</v>
      </c>
      <c r="H251" s="2">
        <f t="shared" si="55"/>
        <v>338</v>
      </c>
      <c r="I251" s="2">
        <f t="shared" si="56"/>
        <v>0.02727346082</v>
      </c>
      <c r="J251" s="2">
        <f t="shared" si="57"/>
        <v>0.002640625</v>
      </c>
    </row>
    <row r="252">
      <c r="C252" s="1">
        <v>2.0</v>
      </c>
      <c r="E252" s="4">
        <f t="shared" si="53"/>
        <v>5404</v>
      </c>
      <c r="F252" s="1">
        <v>1.0</v>
      </c>
      <c r="G252" s="4" t="str">
        <f t="shared" si="54"/>
        <v>0.81</v>
      </c>
      <c r="H252" s="2">
        <f t="shared" si="55"/>
        <v>4377.24</v>
      </c>
      <c r="I252" s="2">
        <f t="shared" si="56"/>
        <v>0.3532026144</v>
      </c>
      <c r="J252" s="2">
        <f t="shared" si="57"/>
        <v>0.0341971875</v>
      </c>
    </row>
    <row r="253">
      <c r="C253" s="1">
        <v>3.0</v>
      </c>
      <c r="E253" s="4">
        <f t="shared" si="53"/>
        <v>321</v>
      </c>
      <c r="F253" s="1">
        <v>0.0</v>
      </c>
      <c r="G253" s="4" t="str">
        <f t="shared" si="54"/>
        <v>0.35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63</v>
      </c>
      <c r="F254" s="1">
        <v>0.0</v>
      </c>
      <c r="G254" s="4" t="str">
        <f t="shared" si="54"/>
        <v>0.19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589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230</v>
      </c>
      <c r="F256" s="1">
        <v>0.0</v>
      </c>
      <c r="G256" s="4" t="str">
        <f t="shared" si="54"/>
        <v>0.28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31</v>
      </c>
      <c r="F257" s="1">
        <v>0.0</v>
      </c>
      <c r="G257" s="4" t="str">
        <f t="shared" si="54"/>
        <v>0.06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398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12</v>
      </c>
      <c r="F259" s="1">
        <v>0.0</v>
      </c>
      <c r="G259" s="4" t="str">
        <f t="shared" si="54"/>
        <v>0.08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0.3012958928</v>
      </c>
    </row>
    <row r="261">
      <c r="D261" s="1" t="s">
        <v>29</v>
      </c>
      <c r="E261" s="2">
        <f>Sum(E250:E259)</f>
        <v>12393</v>
      </c>
      <c r="H261" s="2">
        <f>Sum(H250:H259)</f>
        <v>8659.04</v>
      </c>
    </row>
    <row r="262">
      <c r="D262" s="1" t="s">
        <v>17</v>
      </c>
      <c r="E262" s="2">
        <f>E261/$B$2</f>
        <v>0.0968203125</v>
      </c>
    </row>
    <row r="263">
      <c r="D263" s="1" t="s">
        <v>18</v>
      </c>
      <c r="E263" s="2">
        <f>H261/E261</f>
        <v>0.6987041072</v>
      </c>
    </row>
    <row r="264">
      <c r="D264" s="1" t="s">
        <v>20</v>
      </c>
      <c r="E264" s="2">
        <f>H261/$B$2</f>
        <v>0.06764875</v>
      </c>
    </row>
    <row r="265">
      <c r="D265" s="1" t="s">
        <v>21</v>
      </c>
      <c r="E265" s="2">
        <f>(E261-H261)/$B$2</f>
        <v>0.0291715625</v>
      </c>
    </row>
  </sheetData>
  <mergeCells count="1">
    <mergeCell ref="M4:V4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2">
      <c r="A2" s="1" t="s">
        <v>5</v>
      </c>
      <c r="B2" s="1">
        <v>128000.0</v>
      </c>
    </row>
    <row r="3">
      <c r="C3" s="1" t="s">
        <v>6</v>
      </c>
      <c r="E3" s="1">
        <v>108.0</v>
      </c>
    </row>
    <row r="4">
      <c r="C4" s="1"/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0.0</v>
      </c>
      <c r="F5" s="1">
        <v>0.0</v>
      </c>
      <c r="G5" s="1">
        <v>0.98</v>
      </c>
      <c r="H5" s="2">
        <f t="shared" ref="H5:H14" si="1">E5*F5*G5</f>
        <v>0</v>
      </c>
      <c r="I5" s="2" t="str">
        <f t="shared" ref="I5:I14" si="2">H5/$E$16</f>
        <v>#DIV/0!</v>
      </c>
      <c r="J5" s="2" t="str">
        <f t="shared" ref="J5:J14" si="3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 t="str">
        <f t="shared" si="2"/>
        <v>#DIV/0!</v>
      </c>
      <c r="J6" s="2" t="str">
        <f t="shared" si="3"/>
        <v>#DIV/0!</v>
      </c>
      <c r="M6" s="1">
        <v>108.0</v>
      </c>
      <c r="N6" s="1">
        <v>1.0</v>
      </c>
      <c r="O6" s="2">
        <f t="shared" ref="O6:O14" si="5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>
        <f>G5</f>
        <v>0.98</v>
      </c>
      <c r="V6" s="2" t="str">
        <f t="shared" ref="V6:W6" si="4">I5</f>
        <v>#DIV/0!</v>
      </c>
      <c r="W6" s="2" t="str">
        <f t="shared" si="4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0.0</v>
      </c>
      <c r="F7" s="1">
        <v>0.0</v>
      </c>
      <c r="G7" s="1">
        <v>0.16</v>
      </c>
      <c r="H7" s="2">
        <f t="shared" si="1"/>
        <v>0</v>
      </c>
      <c r="I7" s="2" t="str">
        <f t="shared" si="2"/>
        <v>#DIV/0!</v>
      </c>
      <c r="J7" s="2" t="str">
        <f t="shared" si="3"/>
        <v>#DIV/0!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>
        <f>G33</f>
        <v>0.99</v>
      </c>
      <c r="V7" s="2" t="str">
        <f t="shared" ref="V7:W7" si="6">I33</f>
        <v>#DIV/0!</v>
      </c>
      <c r="W7" s="2" t="str">
        <f t="shared" si="6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0.0</v>
      </c>
      <c r="F8" s="1">
        <v>0.0</v>
      </c>
      <c r="G8" s="1">
        <v>0.0</v>
      </c>
      <c r="H8" s="2">
        <f t="shared" si="1"/>
        <v>0</v>
      </c>
      <c r="I8" s="2" t="str">
        <f t="shared" si="2"/>
        <v>#DIV/0!</v>
      </c>
      <c r="J8" s="2" t="str">
        <f t="shared" si="3"/>
        <v>#DIV/0!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>
        <f>G64</f>
        <v>0.98</v>
      </c>
      <c r="V8" s="2">
        <f t="shared" ref="V8:W8" si="8">I64</f>
        <v>0.9187081164</v>
      </c>
      <c r="W8" s="2">
        <f t="shared" si="8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 t="str">
        <f t="shared" si="2"/>
        <v>#DIV/0!</v>
      </c>
      <c r="J9" s="2" t="str">
        <f t="shared" si="3"/>
        <v>#DIV/0!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9">I95</f>
        <v>0.898106118</v>
      </c>
      <c r="W9" s="2">
        <f t="shared" si="9"/>
        <v>0.2039121875</v>
      </c>
      <c r="X9" s="2">
        <f>G96</f>
        <v>0.06</v>
      </c>
      <c r="Y9" s="2">
        <f t="shared" ref="Y9:Z9" si="10">I96</f>
        <v>0.0007019475604</v>
      </c>
      <c r="Z9" s="2">
        <f t="shared" si="10"/>
        <v>0.000159375</v>
      </c>
    </row>
    <row r="10">
      <c r="C10" s="1">
        <v>5.0</v>
      </c>
      <c r="E10" s="1">
        <v>0.0</v>
      </c>
      <c r="F10" s="1">
        <v>0.0</v>
      </c>
      <c r="G10" s="1">
        <v>0.43</v>
      </c>
      <c r="H10" s="2">
        <f t="shared" si="1"/>
        <v>0</v>
      </c>
      <c r="I10" s="2" t="str">
        <f t="shared" si="2"/>
        <v>#DIV/0!</v>
      </c>
      <c r="J10" s="2" t="str">
        <f t="shared" si="3"/>
        <v>#DIV/0!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0.1418359375</v>
      </c>
      <c r="Q10" s="2">
        <f>E139</f>
        <v>0.7982660424</v>
      </c>
      <c r="R10" s="2">
        <f>I136</f>
        <v>0.2017339576</v>
      </c>
      <c r="S10" s="2">
        <f>E140</f>
        <v>0.1132228125</v>
      </c>
      <c r="T10" s="2">
        <f>E141</f>
        <v>0.028613125</v>
      </c>
      <c r="U10" s="2">
        <f>G126</f>
        <v>0.94</v>
      </c>
      <c r="V10" s="2">
        <f t="shared" ref="V10:W10" si="11">I126</f>
        <v>0.742214266</v>
      </c>
      <c r="W10" s="2">
        <f t="shared" si="11"/>
        <v>0.1052726563</v>
      </c>
      <c r="X10" s="2">
        <f>G127</f>
        <v>0.73</v>
      </c>
      <c r="Y10" s="2">
        <f t="shared" ref="Y10:Z10" si="12">I127</f>
        <v>0.05605177637</v>
      </c>
      <c r="Z10" s="2">
        <f t="shared" si="12"/>
        <v>0.00795015625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 t="str">
        <f t="shared" si="2"/>
        <v>#DIV/0!</v>
      </c>
      <c r="J11" s="2" t="str">
        <f t="shared" si="3"/>
        <v>#DIV/0!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>
        <f>G157</f>
        <v>0.94</v>
      </c>
      <c r="V11" s="2">
        <f t="shared" ref="V11:W11" si="13">I157</f>
        <v>0.6624381848</v>
      </c>
      <c r="W11" s="2">
        <f t="shared" si="13"/>
        <v>0.090210625</v>
      </c>
      <c r="X11" s="2">
        <f>G158</f>
        <v>0.73</v>
      </c>
      <c r="Y11" s="2">
        <f t="shared" ref="Y11:Z11" si="14">I158</f>
        <v>0.07777006483</v>
      </c>
      <c r="Z11" s="2">
        <f t="shared" si="14"/>
        <v>0.01059070313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 t="str">
        <f t="shared" si="2"/>
        <v>#DIV/0!</v>
      </c>
      <c r="J12" s="2" t="str">
        <f t="shared" si="3"/>
        <v>#DIV/0!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1">
        <v>0.0</v>
      </c>
      <c r="F13" s="1">
        <v>0.0</v>
      </c>
      <c r="G13" s="1">
        <v>0.01</v>
      </c>
      <c r="H13" s="2">
        <f t="shared" si="1"/>
        <v>0</v>
      </c>
      <c r="I13" s="2" t="str">
        <f t="shared" si="2"/>
        <v>#DIV/0!</v>
      </c>
      <c r="J13" s="2" t="str">
        <f t="shared" si="3"/>
        <v>#DIV/0!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 t="str">
        <f t="shared" si="2"/>
        <v>#DIV/0!</v>
      </c>
      <c r="J14" s="2" t="str">
        <f t="shared" si="3"/>
        <v>#DIV/0!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E31" s="1">
        <v>368.0</v>
      </c>
    </row>
    <row r="32">
      <c r="C32" s="1"/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0.0</v>
      </c>
      <c r="F33" s="1">
        <v>1.0</v>
      </c>
      <c r="G33" s="1">
        <v>0.99</v>
      </c>
      <c r="H33" s="2">
        <f t="shared" ref="H33:H42" si="15">E33*F33*G33</f>
        <v>0</v>
      </c>
      <c r="I33" s="2" t="str">
        <f t="shared" ref="I33:I42" si="16">H33/$E$44</f>
        <v>#DIV/0!</v>
      </c>
      <c r="J33" s="2" t="str">
        <f>I33*$E$45</f>
        <v>#DIV/0!</v>
      </c>
    </row>
    <row r="34">
      <c r="C34" s="1">
        <v>1.0</v>
      </c>
      <c r="E34" s="1">
        <v>0.0</v>
      </c>
      <c r="F34" s="1">
        <v>0.0</v>
      </c>
      <c r="G34" s="1">
        <v>0.0</v>
      </c>
      <c r="H34" s="2">
        <f t="shared" si="15"/>
        <v>0</v>
      </c>
      <c r="I34" s="2" t="str">
        <f t="shared" si="16"/>
        <v>#DIV/0!</v>
      </c>
      <c r="J34" s="2" t="str">
        <f t="shared" ref="J34:J42" si="17">I34*E47</f>
        <v>#DIV/0!</v>
      </c>
    </row>
    <row r="35">
      <c r="C35" s="1">
        <v>2.0</v>
      </c>
      <c r="E35" s="1">
        <v>0.0</v>
      </c>
      <c r="F35" s="1">
        <v>0.0</v>
      </c>
      <c r="G35" s="1">
        <v>0.0</v>
      </c>
      <c r="H35" s="2">
        <f t="shared" si="15"/>
        <v>0</v>
      </c>
      <c r="I35" s="2" t="str">
        <f t="shared" si="16"/>
        <v>#DIV/0!</v>
      </c>
      <c r="J35" s="2" t="str">
        <f t="shared" si="17"/>
        <v>#DIV/0!</v>
      </c>
    </row>
    <row r="36">
      <c r="C36" s="1">
        <v>3.0</v>
      </c>
      <c r="E36" s="1">
        <v>0.0</v>
      </c>
      <c r="F36" s="1">
        <v>0.0</v>
      </c>
      <c r="G36" s="1">
        <v>0.0</v>
      </c>
      <c r="H36" s="2">
        <f t="shared" si="15"/>
        <v>0</v>
      </c>
      <c r="I36" s="2" t="str">
        <f t="shared" si="16"/>
        <v>#DIV/0!</v>
      </c>
      <c r="J36" s="2" t="str">
        <f t="shared" si="17"/>
        <v>#DIV/0!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 t="str">
        <f t="shared" si="16"/>
        <v>#DIV/0!</v>
      </c>
      <c r="J37" s="2" t="str">
        <f t="shared" si="17"/>
        <v>#DIV/0!</v>
      </c>
    </row>
    <row r="38">
      <c r="C38" s="1">
        <v>5.0</v>
      </c>
      <c r="E38" s="1">
        <v>0.0</v>
      </c>
      <c r="F38" s="1">
        <v>0.0</v>
      </c>
      <c r="G38" s="1">
        <v>0.0</v>
      </c>
      <c r="H38" s="2">
        <f t="shared" si="15"/>
        <v>0</v>
      </c>
      <c r="I38" s="2" t="str">
        <f t="shared" si="16"/>
        <v>#DIV/0!</v>
      </c>
      <c r="J38" s="2" t="str">
        <f t="shared" si="17"/>
        <v>#DIV/0!</v>
      </c>
    </row>
    <row r="39">
      <c r="C39" s="1">
        <v>6.0</v>
      </c>
      <c r="E39" s="1">
        <v>0.0</v>
      </c>
      <c r="F39" s="1">
        <v>0.0</v>
      </c>
      <c r="G39" s="1">
        <v>0.0</v>
      </c>
      <c r="H39" s="2">
        <f t="shared" si="15"/>
        <v>0</v>
      </c>
      <c r="I39" s="2" t="str">
        <f t="shared" si="16"/>
        <v>#DIV/0!</v>
      </c>
      <c r="J39" s="2" t="str">
        <f t="shared" si="17"/>
        <v>#DIV/0!</v>
      </c>
    </row>
    <row r="40">
      <c r="C40" s="1">
        <v>7.0</v>
      </c>
      <c r="E40" s="1">
        <v>0.0</v>
      </c>
      <c r="F40" s="1">
        <v>0.0</v>
      </c>
      <c r="G40" s="1">
        <v>0.0</v>
      </c>
      <c r="H40" s="2">
        <f t="shared" si="15"/>
        <v>0</v>
      </c>
      <c r="I40" s="2" t="str">
        <f t="shared" si="16"/>
        <v>#DIV/0!</v>
      </c>
      <c r="J40" s="2" t="str">
        <f t="shared" si="17"/>
        <v>#DIV/0!</v>
      </c>
    </row>
    <row r="41">
      <c r="C41" s="1">
        <v>8.0</v>
      </c>
      <c r="E41" s="1">
        <v>0.0</v>
      </c>
      <c r="F41" s="1">
        <v>0.0</v>
      </c>
      <c r="G41" s="1">
        <v>0.0</v>
      </c>
      <c r="H41" s="2">
        <f t="shared" si="15"/>
        <v>0</v>
      </c>
      <c r="I41" s="2" t="str">
        <f t="shared" si="16"/>
        <v>#DIV/0!</v>
      </c>
      <c r="J41" s="2" t="str">
        <f t="shared" si="17"/>
        <v>#DIV/0!</v>
      </c>
    </row>
    <row r="42">
      <c r="C42" s="1">
        <v>9.0</v>
      </c>
      <c r="E42" s="1">
        <v>0.0</v>
      </c>
      <c r="F42" s="1">
        <v>0.0</v>
      </c>
      <c r="G42" s="1">
        <v>0.0</v>
      </c>
      <c r="H42" s="2">
        <f t="shared" si="15"/>
        <v>0</v>
      </c>
      <c r="I42" s="2" t="str">
        <f t="shared" si="16"/>
        <v>#DIV/0!</v>
      </c>
      <c r="J42" s="2" t="str">
        <f t="shared" si="17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E62" s="1">
        <v>746.0</v>
      </c>
    </row>
    <row r="63">
      <c r="C63" s="1"/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17822.0</v>
      </c>
      <c r="F64" s="1">
        <v>1.0</v>
      </c>
      <c r="G64" s="1">
        <v>0.98</v>
      </c>
      <c r="H64" s="2">
        <f t="shared" ref="H64:H73" si="18">E64*F64*G64</f>
        <v>17465.56</v>
      </c>
      <c r="I64" s="2">
        <f t="shared" ref="I64:I73" si="19">H64/$E$75</f>
        <v>0.9187081164</v>
      </c>
      <c r="J64" s="2">
        <f t="shared" ref="J64:J73" si="20">I64*$E$76</f>
        <v>0.1364496875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1">
        <v>128.0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115.0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65.0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1">
        <v>0.0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1">
        <v>767.0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0.742214266</v>
      </c>
      <c r="O69" s="2">
        <f>I127</f>
        <v>0.05605177637</v>
      </c>
      <c r="P69" s="2">
        <f>I128</f>
        <v>0</v>
      </c>
      <c r="Q69" s="2">
        <f>I136</f>
        <v>0.2017339576</v>
      </c>
    </row>
    <row r="70">
      <c r="C70" s="1">
        <v>6.0</v>
      </c>
      <c r="E70" s="1">
        <v>26.0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1">
        <v>61.0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1">
        <v>22.0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1">
        <v>5.0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5" t="s">
        <v>6</v>
      </c>
      <c r="D93" s="6"/>
      <c r="E93" s="5">
        <v>2502.0</v>
      </c>
    </row>
    <row r="94">
      <c r="C94" s="1"/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v>26908.0</v>
      </c>
      <c r="F95" s="1">
        <v>1.0</v>
      </c>
      <c r="G95" s="1">
        <v>0.97</v>
      </c>
      <c r="H95" s="2">
        <f t="shared" ref="H95:H104" si="21">E95*F95*G95</f>
        <v>26100.76</v>
      </c>
      <c r="I95" s="2">
        <f t="shared" ref="I95:I96" si="22">H95/$E$106</f>
        <v>0.898106118</v>
      </c>
      <c r="J95" s="2">
        <f t="shared" ref="J95:J104" si="23">I95*$E$107</f>
        <v>0.2039121875</v>
      </c>
    </row>
    <row r="96">
      <c r="C96" s="1">
        <v>1.0</v>
      </c>
      <c r="E96" s="1">
        <v>340.0</v>
      </c>
      <c r="F96" s="1">
        <v>1.0</v>
      </c>
      <c r="G96" s="1">
        <v>0.06</v>
      </c>
      <c r="H96" s="2">
        <f t="shared" si="21"/>
        <v>20.4</v>
      </c>
      <c r="I96" s="2">
        <f t="shared" si="22"/>
        <v>0.0007019475604</v>
      </c>
      <c r="J96" s="2">
        <f t="shared" si="23"/>
        <v>0.000159375</v>
      </c>
    </row>
    <row r="97">
      <c r="C97" s="1">
        <v>2.0</v>
      </c>
      <c r="E97" s="1">
        <v>221.0</v>
      </c>
      <c r="F97" s="1">
        <v>0.0</v>
      </c>
      <c r="G97" s="1">
        <v>0.0</v>
      </c>
      <c r="H97" s="2">
        <f t="shared" si="21"/>
        <v>0</v>
      </c>
      <c r="I97" s="2" t="str">
        <f t="shared" ref="I97:I104" si="24">H97/$E$16</f>
        <v>#DIV/0!</v>
      </c>
      <c r="J97" s="2" t="str">
        <f t="shared" si="23"/>
        <v>#DIV/0!</v>
      </c>
    </row>
    <row r="98">
      <c r="C98" s="1">
        <v>3.0</v>
      </c>
      <c r="E98" s="1">
        <v>177.0</v>
      </c>
      <c r="F98" s="1">
        <v>0.0</v>
      </c>
      <c r="G98" s="1">
        <v>0.0</v>
      </c>
      <c r="H98" s="2">
        <f t="shared" si="21"/>
        <v>0</v>
      </c>
      <c r="I98" s="2" t="str">
        <f t="shared" si="24"/>
        <v>#DIV/0!</v>
      </c>
      <c r="J98" s="2" t="str">
        <f t="shared" si="23"/>
        <v>#DIV/0!</v>
      </c>
    </row>
    <row r="99">
      <c r="C99" s="1">
        <v>4.0</v>
      </c>
      <c r="E99" s="1">
        <v>8.0</v>
      </c>
      <c r="F99" s="1">
        <v>0.0</v>
      </c>
      <c r="G99" s="1">
        <v>0.0</v>
      </c>
      <c r="H99" s="2">
        <f t="shared" si="21"/>
        <v>0</v>
      </c>
      <c r="I99" s="2" t="str">
        <f t="shared" si="24"/>
        <v>#DIV/0!</v>
      </c>
      <c r="J99" s="2" t="str">
        <f t="shared" si="23"/>
        <v>#DIV/0!</v>
      </c>
    </row>
    <row r="100">
      <c r="C100" s="1">
        <v>5.0</v>
      </c>
      <c r="E100" s="1">
        <v>889.0</v>
      </c>
      <c r="F100" s="1">
        <v>0.0</v>
      </c>
      <c r="G100" s="1">
        <v>0.0</v>
      </c>
      <c r="H100" s="2">
        <f t="shared" si="21"/>
        <v>0</v>
      </c>
      <c r="I100" s="2" t="str">
        <f t="shared" si="24"/>
        <v>#DIV/0!</v>
      </c>
      <c r="J100" s="2" t="str">
        <f t="shared" si="23"/>
        <v>#DIV/0!</v>
      </c>
    </row>
    <row r="101">
      <c r="C101" s="1">
        <v>6.0</v>
      </c>
      <c r="E101" s="1">
        <v>192.0</v>
      </c>
      <c r="F101" s="1">
        <v>0.0</v>
      </c>
      <c r="G101" s="1">
        <v>0.0</v>
      </c>
      <c r="H101" s="2">
        <f t="shared" si="21"/>
        <v>0</v>
      </c>
      <c r="I101" s="2" t="str">
        <f t="shared" si="24"/>
        <v>#DIV/0!</v>
      </c>
      <c r="J101" s="2" t="str">
        <f t="shared" si="23"/>
        <v>#DIV/0!</v>
      </c>
    </row>
    <row r="102">
      <c r="C102" s="1">
        <v>7.0</v>
      </c>
      <c r="E102" s="1">
        <v>229.0</v>
      </c>
      <c r="F102" s="1">
        <v>0.0</v>
      </c>
      <c r="G102" s="1">
        <v>0.0</v>
      </c>
      <c r="H102" s="2">
        <f t="shared" si="21"/>
        <v>0</v>
      </c>
      <c r="I102" s="2" t="str">
        <f t="shared" si="24"/>
        <v>#DIV/0!</v>
      </c>
      <c r="J102" s="2" t="str">
        <f t="shared" si="23"/>
        <v>#DIV/0!</v>
      </c>
    </row>
    <row r="103">
      <c r="C103" s="1">
        <v>8.0</v>
      </c>
      <c r="E103" s="1">
        <v>66.0</v>
      </c>
      <c r="F103" s="1">
        <v>0.0</v>
      </c>
      <c r="G103" s="1">
        <v>0.0</v>
      </c>
      <c r="H103" s="2">
        <f t="shared" si="21"/>
        <v>0</v>
      </c>
      <c r="I103" s="2" t="str">
        <f t="shared" si="24"/>
        <v>#DIV/0!</v>
      </c>
      <c r="J103" s="2" t="str">
        <f t="shared" si="23"/>
        <v>#DIV/0!</v>
      </c>
    </row>
    <row r="104">
      <c r="C104" s="1">
        <v>9.0</v>
      </c>
      <c r="E104" s="1">
        <v>32.0</v>
      </c>
      <c r="F104" s="1">
        <v>0.0</v>
      </c>
      <c r="G104" s="1">
        <v>0.0</v>
      </c>
      <c r="H104" s="2">
        <f t="shared" si="21"/>
        <v>0</v>
      </c>
      <c r="I104" s="2" t="str">
        <f t="shared" si="24"/>
        <v>#DIV/0!</v>
      </c>
      <c r="J104" s="2" t="str">
        <f t="shared" si="23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E124" s="1">
        <v>4754.0</v>
      </c>
    </row>
    <row r="125">
      <c r="C125" s="1"/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v>14335.0</v>
      </c>
      <c r="F126" s="1">
        <v>1.0</v>
      </c>
      <c r="G126" s="1">
        <v>0.94</v>
      </c>
      <c r="H126" s="2">
        <f t="shared" ref="H126:H135" si="25">E126*F126*G126</f>
        <v>13474.9</v>
      </c>
      <c r="I126" s="2">
        <f t="shared" ref="I126:I135" si="26">H126/$E$137</f>
        <v>0.742214266</v>
      </c>
      <c r="J126" s="2">
        <f t="shared" ref="J126:J135" si="27">I126*$E$138</f>
        <v>0.1052726563</v>
      </c>
    </row>
    <row r="127">
      <c r="C127" s="1">
        <v>1.0</v>
      </c>
      <c r="E127" s="1">
        <v>1394.0</v>
      </c>
      <c r="F127" s="1">
        <v>1.0</v>
      </c>
      <c r="G127" s="1">
        <v>0.73</v>
      </c>
      <c r="H127" s="2">
        <f t="shared" si="25"/>
        <v>1017.62</v>
      </c>
      <c r="I127" s="2">
        <f t="shared" si="26"/>
        <v>0.05605177637</v>
      </c>
      <c r="J127" s="2">
        <f t="shared" si="27"/>
        <v>0.00795015625</v>
      </c>
    </row>
    <row r="128">
      <c r="C128" s="1">
        <v>2.0</v>
      </c>
      <c r="E128" s="1">
        <v>458.0</v>
      </c>
      <c r="F128" s="1">
        <v>0.0</v>
      </c>
      <c r="G128" s="1">
        <v>0.0</v>
      </c>
      <c r="H128" s="2">
        <f t="shared" si="25"/>
        <v>0</v>
      </c>
      <c r="I128" s="2">
        <f t="shared" si="26"/>
        <v>0</v>
      </c>
      <c r="J128" s="2">
        <f t="shared" si="27"/>
        <v>0</v>
      </c>
    </row>
    <row r="129">
      <c r="C129" s="1">
        <v>3.0</v>
      </c>
      <c r="E129" s="1">
        <v>310.0</v>
      </c>
      <c r="F129" s="1">
        <v>0.0</v>
      </c>
      <c r="G129" s="1">
        <v>0.0</v>
      </c>
      <c r="H129" s="2">
        <f t="shared" si="25"/>
        <v>0</v>
      </c>
      <c r="I129" s="2">
        <f t="shared" si="26"/>
        <v>0</v>
      </c>
      <c r="J129" s="2">
        <f t="shared" si="27"/>
        <v>0</v>
      </c>
    </row>
    <row r="130">
      <c r="C130" s="1">
        <v>4.0</v>
      </c>
      <c r="E130" s="1">
        <v>18.0</v>
      </c>
      <c r="F130" s="1">
        <v>0.0</v>
      </c>
      <c r="G130" s="1">
        <v>0.0</v>
      </c>
      <c r="H130" s="2">
        <f t="shared" si="25"/>
        <v>0</v>
      </c>
      <c r="I130" s="2">
        <f t="shared" si="26"/>
        <v>0</v>
      </c>
      <c r="J130" s="2">
        <f t="shared" si="27"/>
        <v>0</v>
      </c>
    </row>
    <row r="131">
      <c r="C131" s="1">
        <v>5.0</v>
      </c>
      <c r="E131" s="1">
        <v>979.0</v>
      </c>
      <c r="F131" s="1">
        <v>0.0</v>
      </c>
      <c r="G131" s="1">
        <v>0.0</v>
      </c>
      <c r="H131" s="2">
        <f t="shared" si="25"/>
        <v>0</v>
      </c>
      <c r="I131" s="2">
        <f t="shared" si="26"/>
        <v>0</v>
      </c>
      <c r="J131" s="2">
        <f t="shared" si="27"/>
        <v>0</v>
      </c>
    </row>
    <row r="132">
      <c r="C132" s="1">
        <v>6.0</v>
      </c>
      <c r="E132" s="1">
        <v>215.0</v>
      </c>
      <c r="F132" s="1">
        <v>0.0</v>
      </c>
      <c r="G132" s="1">
        <v>0.0</v>
      </c>
      <c r="H132" s="2">
        <f t="shared" si="25"/>
        <v>0</v>
      </c>
      <c r="I132" s="2">
        <f t="shared" si="26"/>
        <v>0</v>
      </c>
      <c r="J132" s="2">
        <f t="shared" si="27"/>
        <v>0</v>
      </c>
    </row>
    <row r="133">
      <c r="C133" s="1">
        <v>7.0</v>
      </c>
      <c r="E133" s="1">
        <v>100.0</v>
      </c>
      <c r="F133" s="1">
        <v>0.0</v>
      </c>
      <c r="G133" s="1">
        <v>0.0</v>
      </c>
      <c r="H133" s="2">
        <f t="shared" si="25"/>
        <v>0</v>
      </c>
      <c r="I133" s="2">
        <f t="shared" si="26"/>
        <v>0</v>
      </c>
      <c r="J133" s="2">
        <f t="shared" si="27"/>
        <v>0</v>
      </c>
    </row>
    <row r="134">
      <c r="C134" s="1">
        <v>8.0</v>
      </c>
      <c r="E134" s="1">
        <v>284.0</v>
      </c>
      <c r="F134" s="1">
        <v>0.0</v>
      </c>
      <c r="G134" s="1">
        <v>0.0</v>
      </c>
      <c r="H134" s="2">
        <f t="shared" si="25"/>
        <v>0</v>
      </c>
      <c r="I134" s="2">
        <f t="shared" si="26"/>
        <v>0</v>
      </c>
      <c r="J134" s="2">
        <f t="shared" si="27"/>
        <v>0</v>
      </c>
    </row>
    <row r="135">
      <c r="C135" s="1">
        <v>9.0</v>
      </c>
      <c r="E135" s="1">
        <v>62.0</v>
      </c>
      <c r="F135" s="1">
        <v>0.0</v>
      </c>
      <c r="G135" s="1">
        <v>0.0</v>
      </c>
      <c r="H135" s="2">
        <f t="shared" si="25"/>
        <v>0</v>
      </c>
      <c r="I135" s="2">
        <f t="shared" si="26"/>
        <v>0</v>
      </c>
      <c r="J135" s="2">
        <f t="shared" si="27"/>
        <v>0</v>
      </c>
    </row>
    <row r="136">
      <c r="C136" s="1" t="s">
        <v>28</v>
      </c>
      <c r="I136" s="2">
        <f>(E137-H137)/E137</f>
        <v>0.2017339576</v>
      </c>
    </row>
    <row r="137">
      <c r="D137" s="1" t="s">
        <v>29</v>
      </c>
      <c r="E137" s="2">
        <f>Sum(E126:E135)</f>
        <v>18155</v>
      </c>
      <c r="H137" s="2">
        <f>Sum(H126:H135)</f>
        <v>14492.52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0.7982660424</v>
      </c>
    </row>
    <row r="140">
      <c r="D140" s="1" t="s">
        <v>20</v>
      </c>
      <c r="E140" s="2">
        <f>H137/$B$2</f>
        <v>0.1132228125</v>
      </c>
    </row>
    <row r="141">
      <c r="D141" s="1" t="s">
        <v>21</v>
      </c>
      <c r="E141" s="2">
        <f>(E137-H137)/$B$2</f>
        <v>0.028613125</v>
      </c>
    </row>
    <row r="155">
      <c r="C155" s="1" t="s">
        <v>6</v>
      </c>
      <c r="E155" s="1">
        <v>5002.0</v>
      </c>
    </row>
    <row r="156">
      <c r="C156" s="1"/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v>12284.0</v>
      </c>
      <c r="F157" s="1">
        <v>1.0</v>
      </c>
      <c r="G157" s="1">
        <v>0.94</v>
      </c>
      <c r="H157" s="2">
        <f t="shared" ref="H157:H166" si="28">E157*F157*G157</f>
        <v>11546.96</v>
      </c>
      <c r="I157" s="2">
        <f t="shared" ref="I157:I166" si="29">H157/$E$168</f>
        <v>0.6624381848</v>
      </c>
      <c r="J157" s="2">
        <f t="shared" ref="J157:J166" si="30">I157*$E$169</f>
        <v>0.090210625</v>
      </c>
    </row>
    <row r="158">
      <c r="C158" s="1">
        <v>1.0</v>
      </c>
      <c r="E158" s="1">
        <v>1857.0</v>
      </c>
      <c r="F158" s="1">
        <v>1.0</v>
      </c>
      <c r="G158" s="1">
        <v>0.73</v>
      </c>
      <c r="H158" s="2">
        <f t="shared" si="28"/>
        <v>1355.61</v>
      </c>
      <c r="I158" s="2">
        <f t="shared" si="29"/>
        <v>0.07777006483</v>
      </c>
      <c r="J158" s="2">
        <f t="shared" si="30"/>
        <v>0.01059070313</v>
      </c>
    </row>
    <row r="159">
      <c r="C159" s="1">
        <v>2.0</v>
      </c>
      <c r="E159" s="1">
        <v>752.0</v>
      </c>
      <c r="F159" s="1">
        <v>1.0</v>
      </c>
      <c r="G159" s="1">
        <v>0.37</v>
      </c>
      <c r="H159" s="2">
        <f t="shared" si="28"/>
        <v>278.24</v>
      </c>
      <c r="I159" s="2">
        <f t="shared" si="29"/>
        <v>0.0159623659</v>
      </c>
      <c r="J159" s="2">
        <f t="shared" si="30"/>
        <v>0.00217375</v>
      </c>
    </row>
    <row r="160">
      <c r="C160" s="1">
        <v>3.0</v>
      </c>
      <c r="E160" s="1">
        <v>452.0</v>
      </c>
      <c r="F160" s="1">
        <v>0.0</v>
      </c>
      <c r="G160" s="1">
        <v>0.0</v>
      </c>
      <c r="H160" s="2">
        <f t="shared" si="28"/>
        <v>0</v>
      </c>
      <c r="I160" s="2">
        <f t="shared" si="29"/>
        <v>0</v>
      </c>
      <c r="J160" s="2">
        <f t="shared" si="30"/>
        <v>0</v>
      </c>
    </row>
    <row r="161">
      <c r="C161" s="1">
        <v>4.0</v>
      </c>
      <c r="E161" s="1">
        <v>32.0</v>
      </c>
      <c r="F161" s="1">
        <v>0.0</v>
      </c>
      <c r="G161" s="1">
        <v>0.0</v>
      </c>
      <c r="H161" s="2">
        <f t="shared" si="28"/>
        <v>0</v>
      </c>
      <c r="I161" s="2">
        <f t="shared" si="29"/>
        <v>0</v>
      </c>
      <c r="J161" s="2">
        <f t="shared" si="30"/>
        <v>0</v>
      </c>
    </row>
    <row r="162">
      <c r="C162" s="1">
        <v>5.0</v>
      </c>
      <c r="E162" s="1">
        <v>1169.0</v>
      </c>
      <c r="F162" s="1">
        <v>0.0</v>
      </c>
      <c r="G162" s="1">
        <v>0.0</v>
      </c>
      <c r="H162" s="2">
        <f t="shared" si="28"/>
        <v>0</v>
      </c>
      <c r="I162" s="2">
        <f t="shared" si="29"/>
        <v>0</v>
      </c>
      <c r="J162" s="2">
        <f t="shared" si="30"/>
        <v>0</v>
      </c>
    </row>
    <row r="163">
      <c r="C163" s="1">
        <v>6.0</v>
      </c>
      <c r="E163" s="1">
        <v>228.0</v>
      </c>
      <c r="F163" s="1">
        <v>0.0</v>
      </c>
      <c r="G163" s="1">
        <v>0.0</v>
      </c>
      <c r="H163" s="2">
        <f t="shared" si="28"/>
        <v>0</v>
      </c>
      <c r="I163" s="2">
        <f t="shared" si="29"/>
        <v>0</v>
      </c>
      <c r="J163" s="2">
        <f t="shared" si="30"/>
        <v>0</v>
      </c>
    </row>
    <row r="164">
      <c r="C164" s="1">
        <v>7.0</v>
      </c>
      <c r="E164" s="1">
        <v>91.0</v>
      </c>
      <c r="F164" s="1">
        <v>0.0</v>
      </c>
      <c r="G164" s="1">
        <v>0.0</v>
      </c>
      <c r="H164" s="2">
        <f t="shared" si="28"/>
        <v>0</v>
      </c>
      <c r="I164" s="2">
        <f t="shared" si="29"/>
        <v>0</v>
      </c>
      <c r="J164" s="2">
        <f t="shared" si="30"/>
        <v>0</v>
      </c>
    </row>
    <row r="165">
      <c r="C165" s="1">
        <v>8.0</v>
      </c>
      <c r="E165" s="1">
        <v>502.0</v>
      </c>
      <c r="F165" s="1">
        <v>0.0</v>
      </c>
      <c r="G165" s="1">
        <v>0.0</v>
      </c>
      <c r="H165" s="2">
        <f t="shared" si="28"/>
        <v>0</v>
      </c>
      <c r="I165" s="2">
        <f t="shared" si="29"/>
        <v>0</v>
      </c>
      <c r="J165" s="2">
        <f t="shared" si="30"/>
        <v>0</v>
      </c>
    </row>
    <row r="166">
      <c r="C166" s="1">
        <v>9.0</v>
      </c>
      <c r="E166" s="1">
        <v>64.0</v>
      </c>
      <c r="F166" s="1">
        <v>0.0</v>
      </c>
      <c r="G166" s="1">
        <v>0.0</v>
      </c>
      <c r="H166" s="2">
        <f t="shared" si="28"/>
        <v>0</v>
      </c>
      <c r="I166" s="2">
        <f t="shared" si="29"/>
        <v>0</v>
      </c>
      <c r="J166" s="2">
        <f t="shared" si="30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E186" s="1">
        <v>5272.0</v>
      </c>
    </row>
    <row r="187">
      <c r="C187" s="1"/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v>8873.0</v>
      </c>
      <c r="F188" s="1">
        <v>1.0</v>
      </c>
      <c r="G188" s="1">
        <v>0.9</v>
      </c>
      <c r="H188" s="2">
        <f t="shared" ref="H188:H197" si="31">E188*F188*G188</f>
        <v>7985.7</v>
      </c>
      <c r="I188" s="2">
        <f t="shared" ref="I188:I197" si="32">H188/$E$199</f>
        <v>0.3577662291</v>
      </c>
      <c r="J188" s="2">
        <f t="shared" ref="J188:J197" si="33">I188*$E$200</f>
        <v>0.06238828125</v>
      </c>
    </row>
    <row r="189">
      <c r="C189" s="1">
        <v>1.0</v>
      </c>
      <c r="E189" s="1">
        <v>2676.0</v>
      </c>
      <c r="F189" s="1">
        <v>1.0</v>
      </c>
      <c r="G189" s="1">
        <v>0.68</v>
      </c>
      <c r="H189" s="2">
        <f t="shared" si="31"/>
        <v>1819.68</v>
      </c>
      <c r="I189" s="2">
        <f t="shared" si="32"/>
        <v>0.08152322925</v>
      </c>
      <c r="J189" s="2">
        <f t="shared" si="33"/>
        <v>0.01421625</v>
      </c>
    </row>
    <row r="190">
      <c r="C190" s="1">
        <v>2.0</v>
      </c>
      <c r="E190" s="1">
        <v>7493.0</v>
      </c>
      <c r="F190" s="1">
        <v>1.0</v>
      </c>
      <c r="G190" s="1">
        <v>0.79</v>
      </c>
      <c r="H190" s="2">
        <f t="shared" si="31"/>
        <v>5919.47</v>
      </c>
      <c r="I190" s="2">
        <f t="shared" si="32"/>
        <v>0.2651973478</v>
      </c>
      <c r="J190" s="2">
        <f t="shared" si="33"/>
        <v>0.04624585938</v>
      </c>
    </row>
    <row r="191">
      <c r="C191" s="1">
        <v>3.0</v>
      </c>
      <c r="E191" s="1">
        <v>915.0</v>
      </c>
      <c r="F191" s="1">
        <v>0.0</v>
      </c>
      <c r="G191" s="1">
        <v>0.0</v>
      </c>
      <c r="H191" s="2">
        <f t="shared" si="31"/>
        <v>0</v>
      </c>
      <c r="I191" s="2">
        <f t="shared" si="32"/>
        <v>0</v>
      </c>
      <c r="J191" s="2">
        <f t="shared" si="33"/>
        <v>0</v>
      </c>
    </row>
    <row r="192">
      <c r="C192" s="1">
        <v>4.0</v>
      </c>
      <c r="E192" s="1">
        <v>44.0</v>
      </c>
      <c r="F192" s="1">
        <v>0.0</v>
      </c>
      <c r="G192" s="1">
        <v>0.0</v>
      </c>
      <c r="H192" s="2">
        <f t="shared" si="31"/>
        <v>0</v>
      </c>
      <c r="I192" s="2">
        <f t="shared" si="32"/>
        <v>0</v>
      </c>
      <c r="J192" s="2">
        <f t="shared" si="33"/>
        <v>0</v>
      </c>
    </row>
    <row r="193">
      <c r="C193" s="1">
        <v>5.0</v>
      </c>
      <c r="E193" s="1">
        <v>1282.0</v>
      </c>
      <c r="F193" s="1">
        <v>0.0</v>
      </c>
      <c r="G193" s="1">
        <v>0.0</v>
      </c>
      <c r="H193" s="2">
        <f t="shared" si="31"/>
        <v>0</v>
      </c>
      <c r="I193" s="2">
        <f t="shared" si="32"/>
        <v>0</v>
      </c>
      <c r="J193" s="2">
        <f t="shared" si="33"/>
        <v>0</v>
      </c>
    </row>
    <row r="194">
      <c r="C194" s="1">
        <v>6.0</v>
      </c>
      <c r="E194" s="1">
        <v>168.0</v>
      </c>
      <c r="F194" s="1">
        <v>0.0</v>
      </c>
      <c r="G194" s="1">
        <v>0.0</v>
      </c>
      <c r="H194" s="2">
        <f t="shared" si="31"/>
        <v>0</v>
      </c>
      <c r="I194" s="2">
        <f t="shared" si="32"/>
        <v>0</v>
      </c>
      <c r="J194" s="2">
        <f t="shared" si="33"/>
        <v>0</v>
      </c>
    </row>
    <row r="195">
      <c r="C195" s="1">
        <v>7.0</v>
      </c>
      <c r="E195" s="1">
        <v>109.0</v>
      </c>
      <c r="F195" s="1">
        <v>0.0</v>
      </c>
      <c r="G195" s="1">
        <v>0.0</v>
      </c>
      <c r="H195" s="2">
        <f t="shared" si="31"/>
        <v>0</v>
      </c>
      <c r="I195" s="2">
        <f t="shared" si="32"/>
        <v>0</v>
      </c>
      <c r="J195" s="2">
        <f t="shared" si="33"/>
        <v>0</v>
      </c>
    </row>
    <row r="196">
      <c r="C196" s="1">
        <v>8.0</v>
      </c>
      <c r="E196" s="1">
        <v>694.0</v>
      </c>
      <c r="F196" s="1">
        <v>0.0</v>
      </c>
      <c r="G196" s="1">
        <v>0.0</v>
      </c>
      <c r="H196" s="2">
        <f t="shared" si="31"/>
        <v>0</v>
      </c>
      <c r="I196" s="2">
        <f t="shared" si="32"/>
        <v>0</v>
      </c>
      <c r="J196" s="2">
        <f t="shared" si="33"/>
        <v>0</v>
      </c>
    </row>
    <row r="197">
      <c r="C197" s="1">
        <v>9.0</v>
      </c>
      <c r="E197" s="1">
        <v>67.0</v>
      </c>
      <c r="F197" s="1">
        <v>0.0</v>
      </c>
      <c r="G197" s="1">
        <v>0.0</v>
      </c>
      <c r="H197" s="2">
        <f t="shared" si="31"/>
        <v>0</v>
      </c>
      <c r="I197" s="2">
        <f t="shared" si="32"/>
        <v>0</v>
      </c>
      <c r="J197" s="2">
        <f t="shared" si="33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E217" s="1">
        <v>5630.0</v>
      </c>
    </row>
    <row r="218">
      <c r="C218" s="1"/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v>4976.0</v>
      </c>
      <c r="F219" s="1">
        <v>1.0</v>
      </c>
      <c r="G219" s="1">
        <v>0.84</v>
      </c>
      <c r="H219" s="2">
        <f t="shared" ref="H219:H228" si="34">E219*F219*G219</f>
        <v>4179.84</v>
      </c>
      <c r="I219" s="2">
        <f t="shared" ref="I219:I228" si="35">H219/$E$230</f>
        <v>0.163992467</v>
      </c>
      <c r="J219" s="2">
        <f t="shared" ref="J219:J228" si="36">I219*$E$231</f>
        <v>0.032655</v>
      </c>
    </row>
    <row r="220">
      <c r="C220" s="1">
        <v>1.0</v>
      </c>
      <c r="E220" s="1">
        <v>2058.0</v>
      </c>
      <c r="F220" s="1">
        <v>1.0</v>
      </c>
      <c r="G220" s="1">
        <v>0.64</v>
      </c>
      <c r="H220" s="2">
        <f t="shared" si="34"/>
        <v>1317.12</v>
      </c>
      <c r="I220" s="2">
        <f t="shared" si="35"/>
        <v>0.05167608286</v>
      </c>
      <c r="J220" s="2">
        <f t="shared" si="36"/>
        <v>0.01029</v>
      </c>
    </row>
    <row r="221">
      <c r="C221" s="1">
        <v>2.0</v>
      </c>
      <c r="E221" s="1">
        <v>15803.0</v>
      </c>
      <c r="F221" s="1">
        <v>1.0</v>
      </c>
      <c r="G221" s="1">
        <v>0.89</v>
      </c>
      <c r="H221" s="2">
        <f t="shared" si="34"/>
        <v>14064.67</v>
      </c>
      <c r="I221" s="2">
        <f t="shared" si="35"/>
        <v>0.5518153641</v>
      </c>
      <c r="J221" s="2">
        <f t="shared" si="36"/>
        <v>0.1098802344</v>
      </c>
    </row>
    <row r="222">
      <c r="C222" s="1">
        <v>3.0</v>
      </c>
      <c r="E222" s="1">
        <v>896.0</v>
      </c>
      <c r="F222" s="1">
        <v>0.0</v>
      </c>
      <c r="G222" s="1">
        <v>0.0</v>
      </c>
      <c r="H222" s="2">
        <f t="shared" si="34"/>
        <v>0</v>
      </c>
      <c r="I222" s="2">
        <f t="shared" si="35"/>
        <v>0</v>
      </c>
      <c r="J222" s="2">
        <f t="shared" si="36"/>
        <v>0</v>
      </c>
    </row>
    <row r="223">
      <c r="C223" s="1">
        <v>4.0</v>
      </c>
      <c r="E223" s="1">
        <v>77.0</v>
      </c>
      <c r="F223" s="1">
        <v>0.0</v>
      </c>
      <c r="G223" s="1">
        <v>0.0</v>
      </c>
      <c r="H223" s="2">
        <f t="shared" si="34"/>
        <v>0</v>
      </c>
      <c r="I223" s="2">
        <f t="shared" si="35"/>
        <v>0</v>
      </c>
      <c r="J223" s="2">
        <f t="shared" si="36"/>
        <v>0</v>
      </c>
    </row>
    <row r="224">
      <c r="C224" s="1">
        <v>5.0</v>
      </c>
      <c r="E224" s="1">
        <v>839.0</v>
      </c>
      <c r="F224" s="1">
        <v>0.0</v>
      </c>
      <c r="G224" s="1">
        <v>0.0</v>
      </c>
      <c r="H224" s="2">
        <f t="shared" si="34"/>
        <v>0</v>
      </c>
      <c r="I224" s="2">
        <f t="shared" si="35"/>
        <v>0</v>
      </c>
      <c r="J224" s="2">
        <f t="shared" si="36"/>
        <v>0</v>
      </c>
    </row>
    <row r="225">
      <c r="C225" s="1">
        <v>6.0</v>
      </c>
      <c r="E225" s="1">
        <v>136.0</v>
      </c>
      <c r="F225" s="1">
        <v>0.0</v>
      </c>
      <c r="G225" s="1">
        <v>0.0</v>
      </c>
      <c r="H225" s="2">
        <f t="shared" si="34"/>
        <v>0</v>
      </c>
      <c r="I225" s="2">
        <f t="shared" si="35"/>
        <v>0</v>
      </c>
      <c r="J225" s="2">
        <f t="shared" si="36"/>
        <v>0</v>
      </c>
    </row>
    <row r="226">
      <c r="C226" s="1">
        <v>7.0</v>
      </c>
      <c r="E226" s="1">
        <v>102.0</v>
      </c>
      <c r="F226" s="1">
        <v>0.0</v>
      </c>
      <c r="G226" s="1">
        <v>0.0</v>
      </c>
      <c r="H226" s="2">
        <f t="shared" si="34"/>
        <v>0</v>
      </c>
      <c r="I226" s="2">
        <f t="shared" si="35"/>
        <v>0</v>
      </c>
      <c r="J226" s="2">
        <f t="shared" si="36"/>
        <v>0</v>
      </c>
    </row>
    <row r="227">
      <c r="C227" s="1">
        <v>8.0</v>
      </c>
      <c r="E227" s="1">
        <v>580.0</v>
      </c>
      <c r="F227" s="1">
        <v>0.0</v>
      </c>
      <c r="G227" s="1">
        <v>0.0</v>
      </c>
      <c r="H227" s="2">
        <f t="shared" si="34"/>
        <v>0</v>
      </c>
      <c r="I227" s="2">
        <f t="shared" si="35"/>
        <v>0</v>
      </c>
      <c r="J227" s="2">
        <f t="shared" si="36"/>
        <v>0</v>
      </c>
    </row>
    <row r="228">
      <c r="C228" s="1">
        <v>9.0</v>
      </c>
      <c r="E228" s="1">
        <v>21.0</v>
      </c>
      <c r="F228" s="1">
        <v>0.0</v>
      </c>
      <c r="G228" s="1">
        <v>0.0</v>
      </c>
      <c r="H228" s="2">
        <f t="shared" si="34"/>
        <v>0</v>
      </c>
      <c r="I228" s="2">
        <f t="shared" si="35"/>
        <v>0</v>
      </c>
      <c r="J228" s="2">
        <f t="shared" si="36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1" t="s">
        <v>6</v>
      </c>
      <c r="E248" s="1">
        <v>6222.0</v>
      </c>
    </row>
    <row r="249">
      <c r="C249" s="1"/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v>2611.0</v>
      </c>
      <c r="F250" s="1">
        <v>1.0</v>
      </c>
      <c r="G250" s="1">
        <v>0.76</v>
      </c>
      <c r="H250" s="2">
        <f t="shared" ref="H250:H259" si="37">E250*F250*G250</f>
        <v>1984.36</v>
      </c>
      <c r="I250" s="2">
        <f t="shared" ref="I250:I259" si="38">H250/$E$261</f>
        <v>0.07274313575</v>
      </c>
      <c r="J250" s="2">
        <f t="shared" ref="J250:J259" si="39">I250*$E$262</f>
        <v>0.0155028125</v>
      </c>
    </row>
    <row r="251">
      <c r="C251" s="1">
        <v>1.0</v>
      </c>
      <c r="E251" s="1">
        <v>1051.0</v>
      </c>
      <c r="F251" s="1">
        <v>1.0</v>
      </c>
      <c r="G251" s="1">
        <v>0.57</v>
      </c>
      <c r="H251" s="2">
        <f t="shared" si="37"/>
        <v>599.07</v>
      </c>
      <c r="I251" s="2">
        <f t="shared" si="38"/>
        <v>0.021960849</v>
      </c>
      <c r="J251" s="2">
        <f t="shared" si="39"/>
        <v>0.004680234375</v>
      </c>
    </row>
    <row r="252">
      <c r="C252" s="1">
        <v>2.0</v>
      </c>
      <c r="E252" s="1">
        <v>21822.0</v>
      </c>
      <c r="F252" s="1">
        <v>1.0</v>
      </c>
      <c r="G252" s="1">
        <v>0.92</v>
      </c>
      <c r="H252" s="2">
        <f t="shared" si="37"/>
        <v>20076.24</v>
      </c>
      <c r="I252" s="2">
        <f t="shared" si="38"/>
        <v>0.7359595293</v>
      </c>
      <c r="J252" s="2">
        <f t="shared" si="39"/>
        <v>0.156845625</v>
      </c>
    </row>
    <row r="253">
      <c r="C253" s="1">
        <v>3.0</v>
      </c>
      <c r="E253" s="1">
        <v>742.0</v>
      </c>
      <c r="F253" s="1">
        <v>0.0</v>
      </c>
      <c r="G253" s="1">
        <v>0.0</v>
      </c>
      <c r="H253" s="2">
        <f t="shared" si="37"/>
        <v>0</v>
      </c>
      <c r="I253" s="2">
        <f t="shared" si="38"/>
        <v>0</v>
      </c>
      <c r="J253" s="2">
        <f t="shared" si="39"/>
        <v>0</v>
      </c>
    </row>
    <row r="254">
      <c r="C254" s="1">
        <v>4.0</v>
      </c>
      <c r="E254" s="1">
        <v>98.0</v>
      </c>
      <c r="F254" s="1">
        <v>0.0</v>
      </c>
      <c r="G254" s="1">
        <v>0.0</v>
      </c>
      <c r="H254" s="2">
        <f t="shared" si="37"/>
        <v>0</v>
      </c>
      <c r="I254" s="2">
        <f t="shared" si="38"/>
        <v>0</v>
      </c>
      <c r="J254" s="2">
        <f t="shared" si="39"/>
        <v>0</v>
      </c>
    </row>
    <row r="255">
      <c r="C255" s="1">
        <v>5.0</v>
      </c>
      <c r="E255" s="1">
        <v>409.0</v>
      </c>
      <c r="F255" s="1">
        <v>0.0</v>
      </c>
      <c r="G255" s="1">
        <v>0.0</v>
      </c>
      <c r="H255" s="2">
        <f t="shared" si="37"/>
        <v>0</v>
      </c>
      <c r="I255" s="2">
        <f t="shared" si="38"/>
        <v>0</v>
      </c>
      <c r="J255" s="2">
        <f t="shared" si="39"/>
        <v>0</v>
      </c>
    </row>
    <row r="256">
      <c r="C256" s="1">
        <v>6.0</v>
      </c>
      <c r="E256" s="1">
        <v>51.0</v>
      </c>
      <c r="F256" s="1">
        <v>0.0</v>
      </c>
      <c r="G256" s="1">
        <v>0.0</v>
      </c>
      <c r="H256" s="2">
        <f t="shared" si="37"/>
        <v>0</v>
      </c>
      <c r="I256" s="2">
        <f t="shared" si="38"/>
        <v>0</v>
      </c>
      <c r="J256" s="2">
        <f t="shared" si="39"/>
        <v>0</v>
      </c>
    </row>
    <row r="257">
      <c r="C257" s="1">
        <v>7.0</v>
      </c>
      <c r="E257" s="1">
        <v>106.0</v>
      </c>
      <c r="F257" s="1">
        <v>0.0</v>
      </c>
      <c r="G257" s="1">
        <v>0.0</v>
      </c>
      <c r="H257" s="2">
        <f t="shared" si="37"/>
        <v>0</v>
      </c>
      <c r="I257" s="2">
        <f t="shared" si="38"/>
        <v>0</v>
      </c>
      <c r="J257" s="2">
        <f t="shared" si="39"/>
        <v>0</v>
      </c>
    </row>
    <row r="258">
      <c r="C258" s="1">
        <v>8.0</v>
      </c>
      <c r="E258" s="1">
        <v>379.0</v>
      </c>
      <c r="F258" s="1">
        <v>0.0</v>
      </c>
      <c r="G258" s="1">
        <v>0.0</v>
      </c>
      <c r="H258" s="2">
        <f t="shared" si="37"/>
        <v>0</v>
      </c>
      <c r="I258" s="2">
        <f t="shared" si="38"/>
        <v>0</v>
      </c>
      <c r="J258" s="2">
        <f t="shared" si="39"/>
        <v>0</v>
      </c>
    </row>
    <row r="259">
      <c r="C259" s="1">
        <v>9.0</v>
      </c>
      <c r="E259" s="1">
        <v>10.0</v>
      </c>
      <c r="F259" s="1">
        <v>0.0</v>
      </c>
      <c r="G259" s="1">
        <v>0.0</v>
      </c>
      <c r="H259" s="2">
        <f t="shared" si="37"/>
        <v>0</v>
      </c>
      <c r="I259" s="2">
        <f t="shared" si="38"/>
        <v>0</v>
      </c>
      <c r="J259" s="2">
        <f t="shared" si="39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34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0.1485234375</v>
      </c>
      <c r="Q8" s="2">
        <f>E77</f>
        <v>0.9187081164</v>
      </c>
      <c r="R8" s="2">
        <f>I74</f>
        <v>0.08129188365</v>
      </c>
      <c r="S8" s="2">
        <f>E78</f>
        <v>0.1364496875</v>
      </c>
      <c r="T8" s="2">
        <f>E79</f>
        <v>0.01207375</v>
      </c>
      <c r="U8" s="2" t="str">
        <f>G64</f>
        <v>0.98</v>
      </c>
      <c r="V8" s="2">
        <f t="shared" ref="V8:W8" si="10">I64</f>
        <v>0.9187081164</v>
      </c>
      <c r="W8" s="2">
        <f t="shared" si="10"/>
        <v>0.1364496875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0.227046875</v>
      </c>
      <c r="Q9" s="2">
        <f>E108</f>
        <v>0.8988080655</v>
      </c>
      <c r="R9" s="2">
        <f>I105</f>
        <v>0.1011919345</v>
      </c>
      <c r="S9" s="2">
        <f>E109</f>
        <v>0.2040715625</v>
      </c>
      <c r="T9" s="2">
        <f>E110</f>
        <v>0.0229753125</v>
      </c>
      <c r="U9" s="2">
        <f>G95</f>
        <v>0.97</v>
      </c>
      <c r="V9" s="2">
        <f t="shared" ref="V9:W9" si="11">I95</f>
        <v>0.898106118</v>
      </c>
      <c r="W9" s="2">
        <f t="shared" si="11"/>
        <v>0.2039121875</v>
      </c>
      <c r="X9" s="2">
        <f>G96</f>
        <v>0.06</v>
      </c>
      <c r="Y9" s="2">
        <f t="shared" ref="Y9:Z9" si="12">I96</f>
        <v>0.0007019475604</v>
      </c>
      <c r="Z9" s="2">
        <f t="shared" si="12"/>
        <v>0.000159375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0.1418359375</v>
      </c>
      <c r="Q10" s="2">
        <f>E139</f>
        <v>0.8117543376</v>
      </c>
      <c r="R10" s="2">
        <f>I136</f>
        <v>0.1882456624</v>
      </c>
      <c r="S10" s="2">
        <f>E140</f>
        <v>0.1151359375</v>
      </c>
      <c r="T10" s="2">
        <f>E141</f>
        <v>0.0267</v>
      </c>
      <c r="U10" s="2" t="str">
        <f>G126</f>
        <v>0.96</v>
      </c>
      <c r="V10" s="2">
        <f t="shared" ref="V10:W10" si="13">I126</f>
        <v>0.7580060589</v>
      </c>
      <c r="W10" s="2">
        <f t="shared" si="13"/>
        <v>0.1075125</v>
      </c>
      <c r="X10" s="2" t="str">
        <f>G127</f>
        <v>0.70</v>
      </c>
      <c r="Y10" s="2">
        <f t="shared" ref="Y10:Z10" si="14">I127</f>
        <v>0.05374827871</v>
      </c>
      <c r="Z10" s="2">
        <f t="shared" si="14"/>
        <v>0.0076234375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0.1361796875</v>
      </c>
      <c r="Q11" s="2">
        <f>E170</f>
        <v>0.7561706156</v>
      </c>
      <c r="R11" s="2">
        <f>I167</f>
        <v>0.2438293844</v>
      </c>
      <c r="S11" s="2">
        <f>E171</f>
        <v>0.1029750781</v>
      </c>
      <c r="T11" s="2">
        <f>E172</f>
        <v>0.03320460938</v>
      </c>
      <c r="U11" s="2" t="str">
        <f>G157</f>
        <v>0.94</v>
      </c>
      <c r="V11" s="2">
        <f t="shared" ref="V11:W11" si="15">I157</f>
        <v>0.6624381848</v>
      </c>
      <c r="W11" s="2">
        <f t="shared" si="15"/>
        <v>0.090210625</v>
      </c>
      <c r="X11" s="2" t="str">
        <f>G158</f>
        <v>0.73</v>
      </c>
      <c r="Y11" s="2">
        <f t="shared" ref="Y11:Z11" si="16">I158</f>
        <v>0.07777006483</v>
      </c>
      <c r="Z11" s="2">
        <f t="shared" si="16"/>
        <v>0.01059070313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0.1743828125</v>
      </c>
      <c r="Q12" s="2">
        <f>E201</f>
        <v>0.7044868061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0.199125</v>
      </c>
      <c r="Q13" s="2">
        <f>E232</f>
        <v>0.767483914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0.2131171875</v>
      </c>
      <c r="Q14" s="2">
        <f>E263</f>
        <v>0.8306635141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>
        <f t="shared" ref="E64:E73" si="22">INDIRECT(CONCATENATE("'ccc",$D$62,"'!",$B$1,C64+2))</f>
        <v>17822</v>
      </c>
      <c r="F64" s="1">
        <v>1.0</v>
      </c>
      <c r="G64" s="4" t="str">
        <f t="shared" ref="G64:G73" si="23">INDIRECT(CONCATENATE("'ccc",$D$62,"s'!",$B$1,C64+2))</f>
        <v>0.98</v>
      </c>
      <c r="H64" s="2">
        <f t="shared" ref="H64:H73" si="24">E64*F64*G64</f>
        <v>17465.56</v>
      </c>
      <c r="I64" s="2">
        <f t="shared" ref="I64:I73" si="25">H64/$E$75</f>
        <v>0.9187081164</v>
      </c>
      <c r="J64" s="2">
        <f t="shared" ref="J64:J73" si="26">I64*$E$76</f>
        <v>0.1364496875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>
        <f t="shared" si="22"/>
        <v>128</v>
      </c>
      <c r="F65" s="1">
        <v>0.0</v>
      </c>
      <c r="G65" s="4" t="str">
        <f t="shared" si="23"/>
        <v>0.00</v>
      </c>
      <c r="H65" s="2">
        <f t="shared" si="24"/>
        <v>0</v>
      </c>
      <c r="I65" s="2">
        <f t="shared" si="25"/>
        <v>0</v>
      </c>
      <c r="J65" s="2">
        <f t="shared" si="26"/>
        <v>0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>
        <f t="shared" si="22"/>
        <v>115</v>
      </c>
      <c r="F66" s="1">
        <v>0.0</v>
      </c>
      <c r="G66" s="4" t="str">
        <f t="shared" si="23"/>
        <v>0.15</v>
      </c>
      <c r="H66" s="2">
        <f t="shared" si="24"/>
        <v>0</v>
      </c>
      <c r="I66" s="2">
        <f t="shared" si="25"/>
        <v>0</v>
      </c>
      <c r="J66" s="2">
        <f t="shared" si="26"/>
        <v>0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>
        <f t="shared" si="22"/>
        <v>65</v>
      </c>
      <c r="F67" s="1">
        <v>0.0</v>
      </c>
      <c r="G67" s="4" t="str">
        <f t="shared" si="23"/>
        <v>0.08</v>
      </c>
      <c r="H67" s="2">
        <f t="shared" si="24"/>
        <v>0</v>
      </c>
      <c r="I67" s="2">
        <f t="shared" si="25"/>
        <v>0</v>
      </c>
      <c r="J67" s="2">
        <f t="shared" si="26"/>
        <v>0</v>
      </c>
      <c r="M67" s="1">
        <v>746.0</v>
      </c>
      <c r="N67" s="2">
        <f>I64</f>
        <v>0.9187081164</v>
      </c>
      <c r="O67" s="2">
        <f>I65</f>
        <v>0</v>
      </c>
      <c r="P67" s="2">
        <f>I66</f>
        <v>0</v>
      </c>
      <c r="Q67" s="2">
        <f>I74</f>
        <v>0.08129188365</v>
      </c>
    </row>
    <row r="68">
      <c r="C68" s="1">
        <v>4.0</v>
      </c>
      <c r="E68" s="4">
        <f t="shared" si="22"/>
        <v>0</v>
      </c>
      <c r="F68" s="1">
        <v>0.0</v>
      </c>
      <c r="G68" s="4" t="str">
        <f t="shared" si="23"/>
        <v/>
      </c>
      <c r="H68" s="2">
        <f t="shared" si="24"/>
        <v>0</v>
      </c>
      <c r="I68" s="2">
        <f t="shared" si="25"/>
        <v>0</v>
      </c>
      <c r="J68" s="2">
        <f t="shared" si="26"/>
        <v>0</v>
      </c>
      <c r="M68" s="1">
        <v>2502.0</v>
      </c>
      <c r="N68" s="2">
        <f>I95</f>
        <v>0.898106118</v>
      </c>
      <c r="O68" s="2">
        <f>I96</f>
        <v>0.0007019475604</v>
      </c>
      <c r="P68" s="2" t="str">
        <f>I97</f>
        <v>#DIV/0!</v>
      </c>
      <c r="Q68" s="2">
        <f>I105</f>
        <v>0.1011919345</v>
      </c>
    </row>
    <row r="69">
      <c r="C69" s="1">
        <v>5.0</v>
      </c>
      <c r="E69" s="4">
        <f t="shared" si="22"/>
        <v>767</v>
      </c>
      <c r="F69" s="1">
        <v>0.0</v>
      </c>
      <c r="G69" s="4" t="str">
        <f t="shared" si="23"/>
        <v>0.46</v>
      </c>
      <c r="H69" s="2">
        <f t="shared" si="24"/>
        <v>0</v>
      </c>
      <c r="I69" s="2">
        <f t="shared" si="25"/>
        <v>0</v>
      </c>
      <c r="J69" s="2">
        <f t="shared" si="26"/>
        <v>0</v>
      </c>
      <c r="M69" s="1">
        <v>4754.0</v>
      </c>
      <c r="N69" s="2">
        <f>I126</f>
        <v>0.7580060589</v>
      </c>
      <c r="O69" s="2">
        <f>I127</f>
        <v>0.05374827871</v>
      </c>
      <c r="P69" s="2">
        <f>I128</f>
        <v>0</v>
      </c>
      <c r="Q69" s="2">
        <f>I136</f>
        <v>0.1882456624</v>
      </c>
    </row>
    <row r="70">
      <c r="C70" s="1">
        <v>6.0</v>
      </c>
      <c r="E70" s="4">
        <f t="shared" si="22"/>
        <v>26</v>
      </c>
      <c r="F70" s="1">
        <v>0.0</v>
      </c>
      <c r="G70" s="4" t="str">
        <f t="shared" si="23"/>
        <v>0.15</v>
      </c>
      <c r="H70" s="2">
        <f t="shared" si="24"/>
        <v>0</v>
      </c>
      <c r="I70" s="2">
        <f t="shared" si="25"/>
        <v>0</v>
      </c>
      <c r="J70" s="2">
        <f t="shared" si="26"/>
        <v>0</v>
      </c>
      <c r="M70" s="1">
        <v>5002.0</v>
      </c>
      <c r="N70" s="2">
        <f>I157</f>
        <v>0.6624381848</v>
      </c>
      <c r="O70" s="2">
        <f>I158</f>
        <v>0.07777006483</v>
      </c>
      <c r="P70" s="2">
        <f>I159</f>
        <v>0.0159623659</v>
      </c>
      <c r="Q70" s="2">
        <f>I167</f>
        <v>0.2438293844</v>
      </c>
    </row>
    <row r="71">
      <c r="C71" s="1">
        <v>7.0</v>
      </c>
      <c r="E71" s="4">
        <f t="shared" si="22"/>
        <v>61</v>
      </c>
      <c r="F71" s="1">
        <v>0.0</v>
      </c>
      <c r="G71" s="4" t="str">
        <f t="shared" si="23"/>
        <v>0.00</v>
      </c>
      <c r="H71" s="2">
        <f t="shared" si="24"/>
        <v>0</v>
      </c>
      <c r="I71" s="2">
        <f t="shared" si="25"/>
        <v>0</v>
      </c>
      <c r="J71" s="2">
        <f t="shared" si="26"/>
        <v>0</v>
      </c>
      <c r="M71" s="1">
        <v>5272.0</v>
      </c>
      <c r="N71" s="2">
        <f>I188</f>
        <v>0.3577662291</v>
      </c>
      <c r="O71" s="2">
        <f>I189</f>
        <v>0.08152322925</v>
      </c>
      <c r="P71" s="2">
        <f>I190</f>
        <v>0.2651973478</v>
      </c>
      <c r="Q71" s="2">
        <f>I198</f>
        <v>0.2955131939</v>
      </c>
    </row>
    <row r="72">
      <c r="C72" s="1">
        <v>8.0</v>
      </c>
      <c r="E72" s="4">
        <f t="shared" si="22"/>
        <v>22</v>
      </c>
      <c r="F72" s="1">
        <v>0.0</v>
      </c>
      <c r="G72" s="4" t="str">
        <f t="shared" si="23"/>
        <v>0.14</v>
      </c>
      <c r="H72" s="2">
        <f t="shared" si="24"/>
        <v>0</v>
      </c>
      <c r="I72" s="2">
        <f t="shared" si="25"/>
        <v>0</v>
      </c>
      <c r="J72" s="2">
        <f t="shared" si="26"/>
        <v>0</v>
      </c>
      <c r="M72" s="1">
        <v>5630.0</v>
      </c>
      <c r="N72" s="2">
        <f>I219</f>
        <v>0.163992467</v>
      </c>
      <c r="O72" s="2">
        <f>I220</f>
        <v>0.05167608286</v>
      </c>
      <c r="P72" s="2">
        <f>I221</f>
        <v>0.5518153641</v>
      </c>
      <c r="Q72" s="2">
        <f>I229</f>
        <v>0.232516086</v>
      </c>
    </row>
    <row r="73">
      <c r="C73" s="1">
        <v>9.0</v>
      </c>
      <c r="E73" s="4">
        <f t="shared" si="22"/>
        <v>5</v>
      </c>
      <c r="F73" s="1">
        <v>0.0</v>
      </c>
      <c r="G73" s="4" t="str">
        <f t="shared" si="23"/>
        <v>0.00</v>
      </c>
      <c r="H73" s="2">
        <f t="shared" si="24"/>
        <v>0</v>
      </c>
      <c r="I73" s="2">
        <f t="shared" si="25"/>
        <v>0</v>
      </c>
      <c r="J73" s="2">
        <f t="shared" si="26"/>
        <v>0</v>
      </c>
      <c r="M73" s="1">
        <v>6222.0</v>
      </c>
      <c r="N73" s="2">
        <f>I250</f>
        <v>0.07274313575</v>
      </c>
      <c r="O73" s="2">
        <f>I251</f>
        <v>0.021960849</v>
      </c>
      <c r="P73" s="2">
        <f>I252</f>
        <v>0.7359595293</v>
      </c>
      <c r="Q73" s="2">
        <f>I260</f>
        <v>0.1693364859</v>
      </c>
    </row>
    <row r="74">
      <c r="I74" s="2">
        <f>(E75-H75)/E75</f>
        <v>0.08129188365</v>
      </c>
    </row>
    <row r="75">
      <c r="D75" s="1" t="s">
        <v>29</v>
      </c>
      <c r="E75" s="2">
        <f>Sum(E64:E73)</f>
        <v>19011</v>
      </c>
      <c r="H75" s="2">
        <f>Sum(H64:H73)</f>
        <v>17465.56</v>
      </c>
    </row>
    <row r="76">
      <c r="D76" s="1" t="s">
        <v>17</v>
      </c>
      <c r="E76" s="2">
        <f>E75/$B$2</f>
        <v>0.1485234375</v>
      </c>
    </row>
    <row r="77">
      <c r="D77" s="1" t="s">
        <v>18</v>
      </c>
      <c r="E77" s="2">
        <f>H75/E75</f>
        <v>0.9187081164</v>
      </c>
    </row>
    <row r="78">
      <c r="D78" s="1" t="s">
        <v>20</v>
      </c>
      <c r="E78" s="2">
        <f>H75/$B$2</f>
        <v>0.1364496875</v>
      </c>
    </row>
    <row r="79">
      <c r="D79" s="1" t="s">
        <v>21</v>
      </c>
      <c r="E79" s="2">
        <f>(E75-H75)/$B$2</f>
        <v>0.01207375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26908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26100.76</v>
      </c>
      <c r="I95" s="2">
        <f t="shared" ref="I95:I96" si="30">H95/$E$106</f>
        <v>0.898106118</v>
      </c>
      <c r="J95" s="2">
        <f t="shared" ref="J95:J104" si="31">I95*$E$107</f>
        <v>0.2039121875</v>
      </c>
    </row>
    <row r="96">
      <c r="C96" s="1">
        <v>1.0</v>
      </c>
      <c r="E96" s="4">
        <f t="shared" si="27"/>
        <v>340</v>
      </c>
      <c r="F96" s="1">
        <v>1.0</v>
      </c>
      <c r="G96" s="4">
        <f t="shared" si="28"/>
        <v>0.06</v>
      </c>
      <c r="H96" s="2">
        <f t="shared" si="29"/>
        <v>20.4</v>
      </c>
      <c r="I96" s="2">
        <f t="shared" si="30"/>
        <v>0.0007019475604</v>
      </c>
      <c r="J96" s="2">
        <f t="shared" si="31"/>
        <v>0.000159375</v>
      </c>
    </row>
    <row r="97">
      <c r="C97" s="1">
        <v>2.0</v>
      </c>
      <c r="E97" s="4">
        <f t="shared" si="27"/>
        <v>221</v>
      </c>
      <c r="F97" s="1">
        <v>0.0</v>
      </c>
      <c r="G97" s="4">
        <f t="shared" si="28"/>
        <v>0.12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177</v>
      </c>
      <c r="F98" s="1">
        <v>0.0</v>
      </c>
      <c r="G98" s="4">
        <f t="shared" si="28"/>
        <v>0.2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8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889</v>
      </c>
      <c r="F100" s="1">
        <v>0.0</v>
      </c>
      <c r="G100" s="4">
        <f t="shared" si="28"/>
        <v>0.36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192</v>
      </c>
      <c r="F101" s="1">
        <v>0.0</v>
      </c>
      <c r="G101" s="4">
        <f t="shared" si="28"/>
        <v>0.25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229</v>
      </c>
      <c r="F102" s="1">
        <v>0.0</v>
      </c>
      <c r="G102" s="4">
        <f t="shared" si="28"/>
        <v>0.07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66</v>
      </c>
      <c r="F103" s="1">
        <v>0.0</v>
      </c>
      <c r="G103" s="4">
        <f t="shared" si="28"/>
        <v>0.27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32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0.1011919345</v>
      </c>
    </row>
    <row r="106">
      <c r="D106" s="1" t="s">
        <v>29</v>
      </c>
      <c r="E106" s="2">
        <f>Sum(E95:E104)</f>
        <v>29062</v>
      </c>
      <c r="H106" s="2">
        <f>Sum(H95:H104)</f>
        <v>26121.16</v>
      </c>
    </row>
    <row r="107">
      <c r="D107" s="1" t="s">
        <v>17</v>
      </c>
      <c r="E107" s="2">
        <f>E106/$B$2</f>
        <v>0.227046875</v>
      </c>
    </row>
    <row r="108">
      <c r="D108" s="1" t="s">
        <v>18</v>
      </c>
      <c r="E108" s="2">
        <f>H106/E106</f>
        <v>0.8988080655</v>
      </c>
    </row>
    <row r="109">
      <c r="D109" s="1" t="s">
        <v>20</v>
      </c>
      <c r="E109" s="2">
        <f>H106/$B$2</f>
        <v>0.2040715625</v>
      </c>
    </row>
    <row r="110">
      <c r="D110" s="1" t="s">
        <v>21</v>
      </c>
      <c r="E110" s="2">
        <f>(E106-H106)/$B$2</f>
        <v>0.0229753125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14335</v>
      </c>
      <c r="F126" s="1">
        <v>1.0</v>
      </c>
      <c r="G126" s="4" t="str">
        <f t="shared" ref="G126:G135" si="34">INDIRECT(CONCATENATE("'ccc",$D$124,"s'!",$B$1,C126+2))</f>
        <v>0.96</v>
      </c>
      <c r="H126" s="2">
        <f t="shared" ref="H126:H135" si="35">E126*F126*G126</f>
        <v>13761.6</v>
      </c>
      <c r="I126" s="2">
        <f t="shared" ref="I126:I135" si="36">H126/$E$137</f>
        <v>0.7580060589</v>
      </c>
      <c r="J126" s="2">
        <f t="shared" ref="J126:J135" si="37">I126*$E$138</f>
        <v>0.1075125</v>
      </c>
    </row>
    <row r="127">
      <c r="C127" s="1">
        <v>1.0</v>
      </c>
      <c r="E127" s="4">
        <f t="shared" si="33"/>
        <v>1394</v>
      </c>
      <c r="F127" s="1">
        <v>1.0</v>
      </c>
      <c r="G127" s="4" t="str">
        <f t="shared" si="34"/>
        <v>0.70</v>
      </c>
      <c r="H127" s="2">
        <f t="shared" si="35"/>
        <v>975.8</v>
      </c>
      <c r="I127" s="2">
        <f t="shared" si="36"/>
        <v>0.05374827871</v>
      </c>
      <c r="J127" s="2">
        <f t="shared" si="37"/>
        <v>0.0076234375</v>
      </c>
    </row>
    <row r="128">
      <c r="C128" s="1">
        <v>2.0</v>
      </c>
      <c r="E128" s="4">
        <f t="shared" si="33"/>
        <v>458</v>
      </c>
      <c r="F128" s="1">
        <v>0.0</v>
      </c>
      <c r="G128" s="4" t="str">
        <f t="shared" si="34"/>
        <v>0.23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310</v>
      </c>
      <c r="F129" s="1">
        <v>0.0</v>
      </c>
      <c r="G129" s="4" t="str">
        <f t="shared" si="34"/>
        <v>0.20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18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979</v>
      </c>
      <c r="F131" s="1">
        <v>0.0</v>
      </c>
      <c r="G131" s="4" t="str">
        <f t="shared" si="34"/>
        <v>0.41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215</v>
      </c>
      <c r="F132" s="1">
        <v>0.0</v>
      </c>
      <c r="G132" s="4" t="str">
        <f t="shared" si="34"/>
        <v>0.38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100</v>
      </c>
      <c r="F133" s="1">
        <v>0.0</v>
      </c>
      <c r="G133" s="4" t="str">
        <f t="shared" si="34"/>
        <v>0.10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284</v>
      </c>
      <c r="F134" s="1">
        <v>0.0</v>
      </c>
      <c r="G134" s="4" t="str">
        <f t="shared" si="34"/>
        <v>0.24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62</v>
      </c>
      <c r="F135" s="1">
        <v>0.0</v>
      </c>
      <c r="G135" s="4" t="str">
        <f t="shared" si="34"/>
        <v>0.08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0.1882456624</v>
      </c>
    </row>
    <row r="137">
      <c r="D137" s="1" t="s">
        <v>29</v>
      </c>
      <c r="E137" s="2">
        <f>Sum(E126:E135)</f>
        <v>18155</v>
      </c>
      <c r="H137" s="2">
        <f>Sum(H126:H135)</f>
        <v>14737.4</v>
      </c>
    </row>
    <row r="138">
      <c r="D138" s="1" t="s">
        <v>17</v>
      </c>
      <c r="E138" s="2">
        <f>E137/$B$2</f>
        <v>0.1418359375</v>
      </c>
    </row>
    <row r="139">
      <c r="D139" s="1" t="s">
        <v>18</v>
      </c>
      <c r="E139" s="2">
        <f>H137/E137</f>
        <v>0.8117543376</v>
      </c>
    </row>
    <row r="140">
      <c r="D140" s="1" t="s">
        <v>20</v>
      </c>
      <c r="E140" s="2">
        <f>H137/$B$2</f>
        <v>0.1151359375</v>
      </c>
    </row>
    <row r="141">
      <c r="D141" s="1" t="s">
        <v>21</v>
      </c>
      <c r="E141" s="2">
        <f>(E137-H137)/$B$2</f>
        <v>0.0267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12284</v>
      </c>
      <c r="F157" s="1">
        <v>1.0</v>
      </c>
      <c r="G157" s="4" t="str">
        <f t="shared" ref="G157:G166" si="39">INDIRECT(CONCATENATE("'ccc",$D$155,"s'!",$B$1,C157+2))</f>
        <v>0.94</v>
      </c>
      <c r="H157" s="2">
        <f t="shared" ref="H157:H166" si="40">E157*F157*G157</f>
        <v>11546.96</v>
      </c>
      <c r="I157" s="2">
        <f t="shared" ref="I157:I166" si="41">H157/$E$168</f>
        <v>0.6624381848</v>
      </c>
      <c r="J157" s="2">
        <f t="shared" ref="J157:J166" si="42">I157*$E$169</f>
        <v>0.090210625</v>
      </c>
    </row>
    <row r="158">
      <c r="C158" s="1">
        <v>1.0</v>
      </c>
      <c r="E158" s="4">
        <f t="shared" si="38"/>
        <v>1857</v>
      </c>
      <c r="F158" s="1">
        <v>1.0</v>
      </c>
      <c r="G158" s="4" t="str">
        <f t="shared" si="39"/>
        <v>0.73</v>
      </c>
      <c r="H158" s="2">
        <f t="shared" si="40"/>
        <v>1355.61</v>
      </c>
      <c r="I158" s="2">
        <f t="shared" si="41"/>
        <v>0.07777006483</v>
      </c>
      <c r="J158" s="2">
        <f t="shared" si="42"/>
        <v>0.01059070313</v>
      </c>
    </row>
    <row r="159">
      <c r="C159" s="1">
        <v>2.0</v>
      </c>
      <c r="E159" s="4">
        <f t="shared" si="38"/>
        <v>752</v>
      </c>
      <c r="F159" s="1">
        <v>1.0</v>
      </c>
      <c r="G159" s="4" t="str">
        <f t="shared" si="39"/>
        <v>0.37</v>
      </c>
      <c r="H159" s="2">
        <f t="shared" si="40"/>
        <v>278.24</v>
      </c>
      <c r="I159" s="2">
        <f t="shared" si="41"/>
        <v>0.0159623659</v>
      </c>
      <c r="J159" s="2">
        <f t="shared" si="42"/>
        <v>0.00217375</v>
      </c>
    </row>
    <row r="160">
      <c r="C160" s="1">
        <v>3.0</v>
      </c>
      <c r="E160" s="4">
        <f t="shared" si="38"/>
        <v>452</v>
      </c>
      <c r="F160" s="1">
        <v>0.0</v>
      </c>
      <c r="G160" s="4" t="str">
        <f t="shared" si="39"/>
        <v>0.33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32</v>
      </c>
      <c r="F161" s="1">
        <v>0.0</v>
      </c>
      <c r="G161" s="4" t="str">
        <f t="shared" si="39"/>
        <v>0.12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1169</v>
      </c>
      <c r="F162" s="1">
        <v>0.0</v>
      </c>
      <c r="G162" s="4" t="str">
        <f t="shared" si="39"/>
        <v>0.46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0.32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91</v>
      </c>
      <c r="F164" s="1">
        <v>0.0</v>
      </c>
      <c r="G164" s="4" t="str">
        <f t="shared" si="39"/>
        <v>0.10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502</v>
      </c>
      <c r="F165" s="1">
        <v>0.0</v>
      </c>
      <c r="G165" s="4" t="str">
        <f t="shared" si="39"/>
        <v>0.28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64</v>
      </c>
      <c r="F166" s="1">
        <v>0.0</v>
      </c>
      <c r="G166" s="4" t="str">
        <f t="shared" si="39"/>
        <v>0.09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0.2438293844</v>
      </c>
    </row>
    <row r="168">
      <c r="D168" s="1" t="s">
        <v>29</v>
      </c>
      <c r="E168" s="2">
        <f>Sum(E157:E166)</f>
        <v>17431</v>
      </c>
      <c r="H168" s="2">
        <f>Sum(H157:H166)</f>
        <v>13180.81</v>
      </c>
    </row>
    <row r="169">
      <c r="D169" s="1" t="s">
        <v>17</v>
      </c>
      <c r="E169" s="2">
        <f>E168/$B$2</f>
        <v>0.1361796875</v>
      </c>
    </row>
    <row r="170">
      <c r="D170" s="1" t="s">
        <v>18</v>
      </c>
      <c r="E170" s="2">
        <f>H168/E168</f>
        <v>0.7561706156</v>
      </c>
    </row>
    <row r="171">
      <c r="D171" s="1" t="s">
        <v>20</v>
      </c>
      <c r="E171" s="2">
        <f>H168/$B$2</f>
        <v>0.1029750781</v>
      </c>
    </row>
    <row r="172">
      <c r="D172" s="1" t="s">
        <v>21</v>
      </c>
      <c r="E172" s="2">
        <f>(E168-H168)/$B$2</f>
        <v>0.03320460938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8873</v>
      </c>
      <c r="F188" s="1">
        <v>1.0</v>
      </c>
      <c r="G188" s="4" t="str">
        <f t="shared" ref="G188:G197" si="44">INDIRECT(CONCATENATE("'ccc",$D$186,"s'!",$B$1,C188+2))</f>
        <v>0.90</v>
      </c>
      <c r="H188" s="2">
        <f t="shared" ref="H188:H197" si="45">E188*F188*G188</f>
        <v>7985.7</v>
      </c>
      <c r="I188" s="2">
        <f t="shared" ref="I188:I197" si="46">H188/$E$199</f>
        <v>0.3577662291</v>
      </c>
      <c r="J188" s="2">
        <f t="shared" ref="J188:J197" si="47">I188*$E$200</f>
        <v>0.06238828125</v>
      </c>
    </row>
    <row r="189">
      <c r="C189" s="1">
        <v>1.0</v>
      </c>
      <c r="E189" s="4">
        <f t="shared" si="43"/>
        <v>2676</v>
      </c>
      <c r="F189" s="1">
        <v>1.0</v>
      </c>
      <c r="G189" s="4" t="str">
        <f t="shared" si="44"/>
        <v>0.68</v>
      </c>
      <c r="H189" s="2">
        <f t="shared" si="45"/>
        <v>1819.68</v>
      </c>
      <c r="I189" s="2">
        <f t="shared" si="46"/>
        <v>0.08152322925</v>
      </c>
      <c r="J189" s="2">
        <f t="shared" si="47"/>
        <v>0.01421625</v>
      </c>
    </row>
    <row r="190">
      <c r="C190" s="1">
        <v>2.0</v>
      </c>
      <c r="E190" s="4">
        <f t="shared" si="43"/>
        <v>7493</v>
      </c>
      <c r="F190" s="1">
        <v>1.0</v>
      </c>
      <c r="G190" s="4" t="str">
        <f t="shared" si="44"/>
        <v>0.79</v>
      </c>
      <c r="H190" s="2">
        <f t="shared" si="45"/>
        <v>5919.47</v>
      </c>
      <c r="I190" s="2">
        <f t="shared" si="46"/>
        <v>0.2651973478</v>
      </c>
      <c r="J190" s="2">
        <f t="shared" si="47"/>
        <v>0.04624585938</v>
      </c>
    </row>
    <row r="191">
      <c r="C191" s="1">
        <v>3.0</v>
      </c>
      <c r="E191" s="4">
        <f t="shared" si="43"/>
        <v>915</v>
      </c>
      <c r="F191" s="1">
        <v>0.0</v>
      </c>
      <c r="G191" s="4" t="str">
        <f t="shared" si="44"/>
        <v>0.39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44</v>
      </c>
      <c r="F192" s="1">
        <v>0.0</v>
      </c>
      <c r="G192" s="4" t="str">
        <f t="shared" si="44"/>
        <v>0.14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1282</v>
      </c>
      <c r="F193" s="1">
        <v>0.0</v>
      </c>
      <c r="G193" s="4" t="str">
        <f t="shared" si="44"/>
        <v>0.46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168</v>
      </c>
      <c r="F194" s="1">
        <v>0.0</v>
      </c>
      <c r="G194" s="4" t="str">
        <f t="shared" si="44"/>
        <v>0.26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109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694</v>
      </c>
      <c r="F196" s="1">
        <v>0.0</v>
      </c>
      <c r="G196" s="4" t="str">
        <f t="shared" si="44"/>
        <v>0.28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67</v>
      </c>
      <c r="F197" s="1">
        <v>0.0</v>
      </c>
      <c r="G197" s="4" t="str">
        <f t="shared" si="44"/>
        <v>0.07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0.2955131939</v>
      </c>
    </row>
    <row r="199">
      <c r="D199" s="1" t="s">
        <v>29</v>
      </c>
      <c r="E199" s="2">
        <f>Sum(E188:E197)</f>
        <v>22321</v>
      </c>
      <c r="H199" s="2">
        <f>Sum(H188:H197)</f>
        <v>15724.85</v>
      </c>
    </row>
    <row r="200">
      <c r="D200" s="1" t="s">
        <v>17</v>
      </c>
      <c r="E200" s="2">
        <f>E199/$B$2</f>
        <v>0.1743828125</v>
      </c>
    </row>
    <row r="201">
      <c r="D201" s="1" t="s">
        <v>18</v>
      </c>
      <c r="E201" s="2">
        <f>H199/E199</f>
        <v>0.7044868061</v>
      </c>
    </row>
    <row r="202">
      <c r="D202" s="1" t="s">
        <v>20</v>
      </c>
      <c r="E202" s="2">
        <f>H199/$B$2</f>
        <v>0.1228503906</v>
      </c>
    </row>
    <row r="203">
      <c r="D203" s="1" t="s">
        <v>21</v>
      </c>
      <c r="E203" s="2">
        <f>(E199-H199)/$B$2</f>
        <v>0.05153242188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4976</v>
      </c>
      <c r="F219" s="1">
        <v>1.0</v>
      </c>
      <c r="G219" s="4" t="str">
        <f t="shared" ref="G219:G228" si="49">INDIRECT(CONCATENATE("'ccc",$D$217,"s'!",$B$1,C219+2))</f>
        <v>0.84</v>
      </c>
      <c r="H219" s="2">
        <f t="shared" ref="H219:H228" si="50">E219*F219*G219</f>
        <v>4179.84</v>
      </c>
      <c r="I219" s="2">
        <f t="shared" ref="I219:I228" si="51">H219/$E$230</f>
        <v>0.163992467</v>
      </c>
      <c r="J219" s="2">
        <f t="shared" ref="J219:J228" si="52">I219*$E$231</f>
        <v>0.032655</v>
      </c>
    </row>
    <row r="220">
      <c r="C220" s="1">
        <v>1.0</v>
      </c>
      <c r="E220" s="4">
        <f t="shared" si="48"/>
        <v>2058</v>
      </c>
      <c r="F220" s="1">
        <v>1.0</v>
      </c>
      <c r="G220" s="4" t="str">
        <f t="shared" si="49"/>
        <v>0.64</v>
      </c>
      <c r="H220" s="2">
        <f t="shared" si="50"/>
        <v>1317.12</v>
      </c>
      <c r="I220" s="2">
        <f t="shared" si="51"/>
        <v>0.05167608286</v>
      </c>
      <c r="J220" s="2">
        <f t="shared" si="52"/>
        <v>0.01029</v>
      </c>
    </row>
    <row r="221">
      <c r="C221" s="1">
        <v>2.0</v>
      </c>
      <c r="E221" s="4">
        <f t="shared" si="48"/>
        <v>15803</v>
      </c>
      <c r="F221" s="1">
        <v>1.0</v>
      </c>
      <c r="G221" s="4" t="str">
        <f t="shared" si="49"/>
        <v>0.89</v>
      </c>
      <c r="H221" s="2">
        <f t="shared" si="50"/>
        <v>14064.67</v>
      </c>
      <c r="I221" s="2">
        <f t="shared" si="51"/>
        <v>0.5518153641</v>
      </c>
      <c r="J221" s="2">
        <f t="shared" si="52"/>
        <v>0.1098802344</v>
      </c>
    </row>
    <row r="222">
      <c r="C222" s="1">
        <v>3.0</v>
      </c>
      <c r="E222" s="4">
        <f t="shared" si="48"/>
        <v>896</v>
      </c>
      <c r="F222" s="1">
        <v>0.0</v>
      </c>
      <c r="G222" s="4" t="str">
        <f t="shared" si="49"/>
        <v>0.41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77</v>
      </c>
      <c r="F223" s="1">
        <v>0.0</v>
      </c>
      <c r="G223" s="4" t="str">
        <f t="shared" si="49"/>
        <v>0.14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839</v>
      </c>
      <c r="F224" s="1">
        <v>0.0</v>
      </c>
      <c r="G224" s="4" t="str">
        <f t="shared" si="49"/>
        <v>0.44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136</v>
      </c>
      <c r="F225" s="1">
        <v>0.0</v>
      </c>
      <c r="G225" s="4" t="str">
        <f t="shared" si="49"/>
        <v>0.20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102</v>
      </c>
      <c r="F226" s="1">
        <v>0.0</v>
      </c>
      <c r="G226" s="4" t="str">
        <f t="shared" si="49"/>
        <v>0.10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580</v>
      </c>
      <c r="F227" s="1">
        <v>0.0</v>
      </c>
      <c r="G227" s="4" t="str">
        <f t="shared" si="49"/>
        <v>0.29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21</v>
      </c>
      <c r="F228" s="1">
        <v>0.0</v>
      </c>
      <c r="G228" s="4" t="str">
        <f t="shared" si="49"/>
        <v>0.14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0.232516086</v>
      </c>
    </row>
    <row r="230">
      <c r="D230" s="1" t="s">
        <v>29</v>
      </c>
      <c r="E230" s="2">
        <f>Sum(E219:E228)</f>
        <v>25488</v>
      </c>
      <c r="H230" s="2">
        <f>Sum(H219:H228)</f>
        <v>19561.63</v>
      </c>
    </row>
    <row r="231">
      <c r="D231" s="1" t="s">
        <v>17</v>
      </c>
      <c r="E231" s="2">
        <f>E230/$B$2</f>
        <v>0.199125</v>
      </c>
    </row>
    <row r="232">
      <c r="D232" s="1" t="s">
        <v>18</v>
      </c>
      <c r="E232" s="2">
        <f>H230/E230</f>
        <v>0.767483914</v>
      </c>
    </row>
    <row r="233">
      <c r="D233" s="1" t="s">
        <v>20</v>
      </c>
      <c r="E233" s="2">
        <f>H230/$B$2</f>
        <v>0.1528252344</v>
      </c>
    </row>
    <row r="234">
      <c r="D234" s="1" t="s">
        <v>21</v>
      </c>
      <c r="E234" s="2">
        <f>(E230-H230)/$B$2</f>
        <v>0.04629976563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2611</v>
      </c>
      <c r="F250" s="1">
        <v>1.0</v>
      </c>
      <c r="G250" s="4" t="str">
        <f t="shared" ref="G250:G259" si="54">INDIRECT(CONCATENATE("'ccc",$D$248,"s'!",$B$1,C250+2))</f>
        <v>0.76</v>
      </c>
      <c r="H250" s="2">
        <f t="shared" ref="H250:H259" si="55">E250*F250*G250</f>
        <v>1984.36</v>
      </c>
      <c r="I250" s="2">
        <f t="shared" ref="I250:I259" si="56">H250/$E$261</f>
        <v>0.07274313575</v>
      </c>
      <c r="J250" s="2">
        <f t="shared" ref="J250:J259" si="57">I250*$E$262</f>
        <v>0.0155028125</v>
      </c>
    </row>
    <row r="251">
      <c r="C251" s="1">
        <v>1.0</v>
      </c>
      <c r="E251" s="4">
        <f t="shared" si="53"/>
        <v>1051</v>
      </c>
      <c r="F251" s="1">
        <v>1.0</v>
      </c>
      <c r="G251" s="4" t="str">
        <f t="shared" si="54"/>
        <v>0.57</v>
      </c>
      <c r="H251" s="2">
        <f t="shared" si="55"/>
        <v>599.07</v>
      </c>
      <c r="I251" s="2">
        <f t="shared" si="56"/>
        <v>0.021960849</v>
      </c>
      <c r="J251" s="2">
        <f t="shared" si="57"/>
        <v>0.004680234375</v>
      </c>
    </row>
    <row r="252">
      <c r="C252" s="1">
        <v>2.0</v>
      </c>
      <c r="E252" s="4">
        <f t="shared" si="53"/>
        <v>21822</v>
      </c>
      <c r="F252" s="1">
        <v>1.0</v>
      </c>
      <c r="G252" s="4" t="str">
        <f t="shared" si="54"/>
        <v>0.92</v>
      </c>
      <c r="H252" s="2">
        <f t="shared" si="55"/>
        <v>20076.24</v>
      </c>
      <c r="I252" s="2">
        <f t="shared" si="56"/>
        <v>0.7359595293</v>
      </c>
      <c r="J252" s="2">
        <f t="shared" si="57"/>
        <v>0.156845625</v>
      </c>
    </row>
    <row r="253">
      <c r="C253" s="1">
        <v>3.0</v>
      </c>
      <c r="E253" s="4">
        <f t="shared" si="53"/>
        <v>742</v>
      </c>
      <c r="F253" s="1">
        <v>0.0</v>
      </c>
      <c r="G253" s="4" t="str">
        <f t="shared" si="54"/>
        <v>0.43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98</v>
      </c>
      <c r="F254" s="1">
        <v>0.0</v>
      </c>
      <c r="G254" s="4" t="str">
        <f t="shared" si="54"/>
        <v>0.21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409</v>
      </c>
      <c r="F255" s="1">
        <v>0.0</v>
      </c>
      <c r="G255" s="4" t="str">
        <f t="shared" si="54"/>
        <v>0.33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51</v>
      </c>
      <c r="F256" s="1">
        <v>0.0</v>
      </c>
      <c r="G256" s="4" t="str">
        <f t="shared" si="54"/>
        <v>0.16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106</v>
      </c>
      <c r="F257" s="1">
        <v>0.0</v>
      </c>
      <c r="G257" s="4" t="str">
        <f t="shared" si="54"/>
        <v>0.11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379</v>
      </c>
      <c r="F258" s="1">
        <v>0.0</v>
      </c>
      <c r="G258" s="4" t="str">
        <f t="shared" si="54"/>
        <v>0.25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10</v>
      </c>
      <c r="F259" s="1">
        <v>0.0</v>
      </c>
      <c r="G259" s="4" t="str">
        <f t="shared" si="54"/>
        <v>0.10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0.1693364859</v>
      </c>
    </row>
    <row r="261">
      <c r="D261" s="1" t="s">
        <v>29</v>
      </c>
      <c r="E261" s="2">
        <f>Sum(E250:E259)</f>
        <v>27279</v>
      </c>
      <c r="H261" s="2">
        <f>Sum(H250:H259)</f>
        <v>22659.67</v>
      </c>
    </row>
    <row r="262">
      <c r="D262" s="1" t="s">
        <v>17</v>
      </c>
      <c r="E262" s="2">
        <f>E261/$B$2</f>
        <v>0.2131171875</v>
      </c>
    </row>
    <row r="263">
      <c r="D263" s="1" t="s">
        <v>18</v>
      </c>
      <c r="E263" s="2">
        <f>H261/E261</f>
        <v>0.8306635141</v>
      </c>
    </row>
    <row r="264">
      <c r="D264" s="1" t="s">
        <v>20</v>
      </c>
      <c r="E264" s="2">
        <f>H261/$B$2</f>
        <v>0.1770286719</v>
      </c>
    </row>
    <row r="265">
      <c r="D265" s="1" t="s">
        <v>21</v>
      </c>
      <c r="E265" s="2">
        <f>(E261-H261)/$B$2</f>
        <v>0.03608851563</v>
      </c>
    </row>
  </sheetData>
  <mergeCells count="1">
    <mergeCell ref="M4:V4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1">
        <v>125239.0</v>
      </c>
      <c r="F5" s="1">
        <v>0.0</v>
      </c>
      <c r="G5" s="1">
        <v>0.98</v>
      </c>
      <c r="H5" s="2">
        <f t="shared" ref="H5:H14" si="1">E5*F5*G5</f>
        <v>0</v>
      </c>
      <c r="I5" s="2">
        <f t="shared" ref="I5:I14" si="2">H5/$E$16</f>
        <v>0</v>
      </c>
      <c r="J5" s="2">
        <f t="shared" ref="J5:J14" si="3">I5*$E$17</f>
        <v>0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1">
        <v>0.0</v>
      </c>
      <c r="F6" s="1">
        <v>0.0</v>
      </c>
      <c r="G6" s="1">
        <v>0.0</v>
      </c>
      <c r="H6" s="2">
        <f t="shared" si="1"/>
        <v>0</v>
      </c>
      <c r="I6" s="2">
        <f t="shared" si="2"/>
        <v>0</v>
      </c>
      <c r="J6" s="2">
        <f t="shared" si="3"/>
        <v>0</v>
      </c>
      <c r="M6" s="1">
        <v>108.0</v>
      </c>
      <c r="N6" s="1">
        <v>1.0</v>
      </c>
      <c r="O6" s="2">
        <f t="shared" ref="O6:O14" si="5">1/N6</f>
        <v>1</v>
      </c>
      <c r="P6" s="2">
        <f>E17</f>
        <v>1</v>
      </c>
      <c r="Q6" s="2">
        <f>E18</f>
        <v>0</v>
      </c>
      <c r="R6" s="2">
        <f>I15</f>
        <v>1</v>
      </c>
      <c r="S6" s="2">
        <f>E19</f>
        <v>0</v>
      </c>
      <c r="T6" s="2">
        <f>E20</f>
        <v>1</v>
      </c>
      <c r="U6" s="2">
        <f>G5</f>
        <v>0.98</v>
      </c>
      <c r="V6" s="2">
        <f t="shared" ref="V6:W6" si="4">I5</f>
        <v>0</v>
      </c>
      <c r="W6" s="2">
        <f t="shared" si="4"/>
        <v>0</v>
      </c>
      <c r="X6" s="1">
        <v>0.0</v>
      </c>
      <c r="Y6" s="1">
        <v>0.0</v>
      </c>
      <c r="Z6" s="1">
        <v>0.0</v>
      </c>
    </row>
    <row r="7">
      <c r="C7" s="1">
        <v>2.0</v>
      </c>
      <c r="E7" s="1">
        <v>605.0</v>
      </c>
      <c r="F7" s="1">
        <v>0.0</v>
      </c>
      <c r="G7" s="1">
        <v>0.16</v>
      </c>
      <c r="H7" s="2">
        <f t="shared" si="1"/>
        <v>0</v>
      </c>
      <c r="I7" s="2">
        <f t="shared" si="2"/>
        <v>0</v>
      </c>
      <c r="J7" s="2">
        <f t="shared" si="3"/>
        <v>0</v>
      </c>
      <c r="M7" s="1">
        <v>368.0</v>
      </c>
      <c r="N7" s="2">
        <f t="shared" ref="N7:N14" si="7">N6+1</f>
        <v>2</v>
      </c>
      <c r="O7" s="2">
        <f t="shared" si="5"/>
        <v>0.5</v>
      </c>
      <c r="P7" s="2">
        <f>E45</f>
        <v>0.7766796875</v>
      </c>
      <c r="Q7" s="2">
        <f>E46</f>
        <v>0</v>
      </c>
      <c r="R7" s="2">
        <f>I43</f>
        <v>1</v>
      </c>
      <c r="S7" s="2">
        <f>E47</f>
        <v>0</v>
      </c>
      <c r="T7" s="2">
        <f>E48</f>
        <v>0.7766796875</v>
      </c>
      <c r="U7" s="2">
        <f>G33</f>
        <v>0.99</v>
      </c>
      <c r="V7" s="2">
        <f t="shared" ref="V7:W7" si="6">I33</f>
        <v>0</v>
      </c>
      <c r="W7" s="2">
        <f t="shared" si="6"/>
        <v>0</v>
      </c>
      <c r="X7" s="1">
        <v>0.0</v>
      </c>
      <c r="Y7" s="1">
        <v>0.0</v>
      </c>
      <c r="Z7" s="1">
        <v>0.0</v>
      </c>
    </row>
    <row r="8">
      <c r="C8" s="1">
        <v>3.0</v>
      </c>
      <c r="E8" s="1">
        <v>11.0</v>
      </c>
      <c r="F8" s="1">
        <v>0.0</v>
      </c>
      <c r="G8" s="1">
        <v>0.0</v>
      </c>
      <c r="H8" s="2">
        <f t="shared" si="1"/>
        <v>0</v>
      </c>
      <c r="I8" s="2">
        <f t="shared" si="2"/>
        <v>0</v>
      </c>
      <c r="J8" s="2">
        <f t="shared" si="3"/>
        <v>0</v>
      </c>
      <c r="M8" s="1">
        <v>746.0</v>
      </c>
      <c r="N8" s="2">
        <f t="shared" si="7"/>
        <v>3</v>
      </c>
      <c r="O8" s="2">
        <f t="shared" si="5"/>
        <v>0.3333333333</v>
      </c>
      <c r="P8" s="2">
        <f>E76</f>
        <v>0.052765625</v>
      </c>
      <c r="Q8" s="2">
        <f>E77</f>
        <v>0</v>
      </c>
      <c r="R8" s="2">
        <f>I74</f>
        <v>1</v>
      </c>
      <c r="S8" s="2">
        <f>E78</f>
        <v>0</v>
      </c>
      <c r="T8" s="2">
        <f>E79</f>
        <v>0.052765625</v>
      </c>
      <c r="U8" s="2">
        <f>G64</f>
        <v>0.97</v>
      </c>
      <c r="V8" s="2">
        <f t="shared" ref="V8:W8" si="8">I64</f>
        <v>0</v>
      </c>
      <c r="W8" s="2">
        <f t="shared" si="8"/>
        <v>0</v>
      </c>
      <c r="X8" s="1">
        <v>0.0</v>
      </c>
      <c r="Y8" s="1">
        <v>0.0</v>
      </c>
      <c r="Z8" s="1">
        <v>0.0</v>
      </c>
    </row>
    <row r="9">
      <c r="C9" s="1">
        <v>4.0</v>
      </c>
      <c r="E9" s="1">
        <v>0.0</v>
      </c>
      <c r="F9" s="1">
        <v>0.0</v>
      </c>
      <c r="G9" s="1">
        <v>0.0</v>
      </c>
      <c r="H9" s="2">
        <f t="shared" si="1"/>
        <v>0</v>
      </c>
      <c r="I9" s="2">
        <f t="shared" si="2"/>
        <v>0</v>
      </c>
      <c r="J9" s="2">
        <f t="shared" si="3"/>
        <v>0</v>
      </c>
      <c r="M9" s="1">
        <v>2502.0</v>
      </c>
      <c r="N9" s="2">
        <f t="shared" si="7"/>
        <v>4</v>
      </c>
      <c r="O9" s="2">
        <f t="shared" si="5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9">I95</f>
        <v>0.8799648348</v>
      </c>
      <c r="W9" s="2">
        <f t="shared" si="9"/>
        <v>0.1681282813</v>
      </c>
      <c r="X9" s="2">
        <f>G96</f>
        <v>0.07</v>
      </c>
      <c r="Y9" s="2">
        <f t="shared" ref="Y9:Z9" si="10">I96</f>
        <v>0.0008128884527</v>
      </c>
      <c r="Z9" s="2">
        <f t="shared" si="10"/>
        <v>0.0001553125</v>
      </c>
    </row>
    <row r="10">
      <c r="C10" s="1">
        <v>5.0</v>
      </c>
      <c r="E10" s="1">
        <v>1983.0</v>
      </c>
      <c r="F10" s="1">
        <v>0.0</v>
      </c>
      <c r="G10" s="1">
        <v>0.43</v>
      </c>
      <c r="H10" s="2">
        <f t="shared" si="1"/>
        <v>0</v>
      </c>
      <c r="I10" s="2">
        <f t="shared" si="2"/>
        <v>0</v>
      </c>
      <c r="J10" s="2">
        <f t="shared" si="3"/>
        <v>0</v>
      </c>
      <c r="M10" s="1">
        <v>4754.0</v>
      </c>
      <c r="N10" s="2">
        <f t="shared" si="7"/>
        <v>5</v>
      </c>
      <c r="O10" s="2">
        <f t="shared" si="5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1">I126</f>
        <v>0.4703292368</v>
      </c>
      <c r="W10" s="2">
        <f t="shared" si="11"/>
        <v>0.0484365625</v>
      </c>
      <c r="X10" s="2" t="str">
        <f>G127</f>
        <v>0.80</v>
      </c>
      <c r="Y10" s="2">
        <f t="shared" ref="Y10:Z10" si="12">I127</f>
        <v>0.2028827189</v>
      </c>
      <c r="Z10" s="2">
        <f t="shared" si="12"/>
        <v>0.02089375</v>
      </c>
    </row>
    <row r="11">
      <c r="C11" s="1">
        <v>6.0</v>
      </c>
      <c r="E11" s="1">
        <v>0.0</v>
      </c>
      <c r="F11" s="1">
        <v>0.0</v>
      </c>
      <c r="G11" s="1">
        <v>0.0</v>
      </c>
      <c r="H11" s="2">
        <f t="shared" si="1"/>
        <v>0</v>
      </c>
      <c r="I11" s="2">
        <f t="shared" si="2"/>
        <v>0</v>
      </c>
      <c r="J11" s="2">
        <f t="shared" si="3"/>
        <v>0</v>
      </c>
      <c r="M11" s="1">
        <v>5002.0</v>
      </c>
      <c r="N11" s="2">
        <f t="shared" si="7"/>
        <v>6</v>
      </c>
      <c r="O11" s="2">
        <f t="shared" si="5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3">I157</f>
        <v>0.3626206621</v>
      </c>
      <c r="W11" s="2">
        <f t="shared" si="13"/>
        <v>0.03551132813</v>
      </c>
      <c r="X11" s="2" t="str">
        <f>G158</f>
        <v>0.81</v>
      </c>
      <c r="Y11" s="2">
        <f t="shared" ref="Y11:Z11" si="14">I158</f>
        <v>0.2448416434</v>
      </c>
      <c r="Z11" s="2">
        <f t="shared" si="14"/>
        <v>0.02397726563</v>
      </c>
    </row>
    <row r="12">
      <c r="C12" s="1">
        <v>7.0</v>
      </c>
      <c r="E12" s="1">
        <v>0.0</v>
      </c>
      <c r="F12" s="1">
        <v>0.0</v>
      </c>
      <c r="G12" s="1">
        <v>0.0</v>
      </c>
      <c r="H12" s="2">
        <f t="shared" si="1"/>
        <v>0</v>
      </c>
      <c r="I12" s="2">
        <f t="shared" si="2"/>
        <v>0</v>
      </c>
      <c r="J12" s="2">
        <f t="shared" si="3"/>
        <v>0</v>
      </c>
      <c r="M12" s="1">
        <v>5272.0</v>
      </c>
      <c r="N12" s="2">
        <f t="shared" si="7"/>
        <v>7</v>
      </c>
      <c r="O12" s="2">
        <f t="shared" si="5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1">
        <v>162.0</v>
      </c>
      <c r="F13" s="1">
        <v>0.0</v>
      </c>
      <c r="G13" s="1">
        <v>0.01</v>
      </c>
      <c r="H13" s="2">
        <f t="shared" si="1"/>
        <v>0</v>
      </c>
      <c r="I13" s="2">
        <f t="shared" si="2"/>
        <v>0</v>
      </c>
      <c r="J13" s="2">
        <f t="shared" si="3"/>
        <v>0</v>
      </c>
      <c r="M13" s="1">
        <v>5630.0</v>
      </c>
      <c r="N13" s="2">
        <f t="shared" si="7"/>
        <v>8</v>
      </c>
      <c r="O13" s="2">
        <f t="shared" si="5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1">
        <v>0.0</v>
      </c>
      <c r="F14" s="1">
        <v>0.0</v>
      </c>
      <c r="G14" s="1">
        <v>0.0</v>
      </c>
      <c r="H14" s="2">
        <f t="shared" si="1"/>
        <v>0</v>
      </c>
      <c r="I14" s="2">
        <f t="shared" si="2"/>
        <v>0</v>
      </c>
      <c r="J14" s="2">
        <f t="shared" si="3"/>
        <v>0</v>
      </c>
      <c r="M14" s="1">
        <v>6222.0</v>
      </c>
      <c r="N14" s="2">
        <f t="shared" si="7"/>
        <v>9</v>
      </c>
      <c r="O14" s="2">
        <f t="shared" si="5"/>
        <v>0.1111111111</v>
      </c>
      <c r="P14" s="2">
        <f>E262</f>
        <v>0.223703125</v>
      </c>
      <c r="Q14" s="2">
        <f>E263</f>
        <v>0.6635590557</v>
      </c>
    </row>
    <row r="15">
      <c r="C15" s="1" t="s">
        <v>28</v>
      </c>
      <c r="I15" s="2">
        <f>(E16-H16)/E16</f>
        <v>1</v>
      </c>
    </row>
    <row r="16">
      <c r="D16" s="1" t="s">
        <v>29</v>
      </c>
      <c r="E16" s="2">
        <f>Sum(E5:E14)</f>
        <v>128000</v>
      </c>
      <c r="H16" s="2">
        <f>Sum(H5:H14)</f>
        <v>0</v>
      </c>
    </row>
    <row r="17">
      <c r="D17" s="1" t="s">
        <v>17</v>
      </c>
      <c r="E17" s="2">
        <f>E16/$B$2</f>
        <v>1</v>
      </c>
    </row>
    <row r="18">
      <c r="D18" s="1" t="s">
        <v>18</v>
      </c>
      <c r="E18" s="2">
        <f>H16/E16</f>
        <v>0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1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1">
        <v>94723.0</v>
      </c>
      <c r="F33" s="1">
        <v>0.0</v>
      </c>
      <c r="G33" s="1">
        <v>0.99</v>
      </c>
      <c r="H33" s="2">
        <f t="shared" ref="H33:H42" si="15">E33*F33*G33</f>
        <v>0</v>
      </c>
      <c r="I33" s="2">
        <f t="shared" ref="I33:I42" si="16">H33/$E$44</f>
        <v>0</v>
      </c>
      <c r="J33" s="2">
        <f>I33*$E$45</f>
        <v>0</v>
      </c>
    </row>
    <row r="34">
      <c r="C34" s="1">
        <v>1.0</v>
      </c>
      <c r="E34" s="1">
        <v>46.0</v>
      </c>
      <c r="F34" s="1">
        <v>0.0</v>
      </c>
      <c r="G34" s="1">
        <v>0.0</v>
      </c>
      <c r="H34" s="2">
        <f t="shared" si="15"/>
        <v>0</v>
      </c>
      <c r="I34" s="2">
        <f t="shared" si="16"/>
        <v>0</v>
      </c>
      <c r="J34" s="2">
        <f t="shared" ref="J34:J42" si="17">I34*E47</f>
        <v>0</v>
      </c>
    </row>
    <row r="35">
      <c r="C35" s="1">
        <v>2.0</v>
      </c>
      <c r="E35" s="1">
        <v>705.0</v>
      </c>
      <c r="F35" s="1">
        <v>0.0</v>
      </c>
      <c r="G35" s="1">
        <v>0.0</v>
      </c>
      <c r="H35" s="2">
        <f t="shared" si="15"/>
        <v>0</v>
      </c>
      <c r="I35" s="2">
        <f t="shared" si="16"/>
        <v>0</v>
      </c>
      <c r="J35" s="2">
        <f t="shared" si="17"/>
        <v>0</v>
      </c>
    </row>
    <row r="36">
      <c r="C36" s="1">
        <v>3.0</v>
      </c>
      <c r="E36" s="1">
        <v>75.0</v>
      </c>
      <c r="F36" s="1">
        <v>0.0</v>
      </c>
      <c r="G36" s="1">
        <v>0.0</v>
      </c>
      <c r="H36" s="2">
        <f t="shared" si="15"/>
        <v>0</v>
      </c>
      <c r="I36" s="2">
        <f t="shared" si="16"/>
        <v>0</v>
      </c>
      <c r="J36" s="2">
        <f t="shared" si="17"/>
        <v>0</v>
      </c>
    </row>
    <row r="37">
      <c r="C37" s="1">
        <v>4.0</v>
      </c>
      <c r="E37" s="1">
        <v>0.0</v>
      </c>
      <c r="F37" s="1">
        <v>0.0</v>
      </c>
      <c r="G37" s="1">
        <v>0.0</v>
      </c>
      <c r="H37" s="2">
        <f t="shared" si="15"/>
        <v>0</v>
      </c>
      <c r="I37" s="2">
        <f t="shared" si="16"/>
        <v>0</v>
      </c>
      <c r="J37" s="2">
        <f t="shared" si="17"/>
        <v>0</v>
      </c>
    </row>
    <row r="38">
      <c r="C38" s="1">
        <v>5.0</v>
      </c>
      <c r="E38" s="1">
        <v>3717.0</v>
      </c>
      <c r="F38" s="1">
        <v>0.0</v>
      </c>
      <c r="G38" s="1">
        <v>0.0</v>
      </c>
      <c r="H38" s="2">
        <f t="shared" si="15"/>
        <v>0</v>
      </c>
      <c r="I38" s="2">
        <f t="shared" si="16"/>
        <v>0</v>
      </c>
      <c r="J38" s="2">
        <f t="shared" si="17"/>
        <v>0</v>
      </c>
    </row>
    <row r="39">
      <c r="C39" s="1">
        <v>6.0</v>
      </c>
      <c r="E39" s="1">
        <v>3.0</v>
      </c>
      <c r="F39" s="1">
        <v>0.0</v>
      </c>
      <c r="G39" s="1">
        <v>0.0</v>
      </c>
      <c r="H39" s="2">
        <f t="shared" si="15"/>
        <v>0</v>
      </c>
      <c r="I39" s="2">
        <f t="shared" si="16"/>
        <v>0</v>
      </c>
      <c r="J39" s="2">
        <f t="shared" si="17"/>
        <v>0</v>
      </c>
    </row>
    <row r="40">
      <c r="C40" s="1">
        <v>7.0</v>
      </c>
      <c r="E40" s="1">
        <v>92.0</v>
      </c>
      <c r="F40" s="1">
        <v>0.0</v>
      </c>
      <c r="G40" s="1">
        <v>0.0</v>
      </c>
      <c r="H40" s="2">
        <f t="shared" si="15"/>
        <v>0</v>
      </c>
      <c r="I40" s="2">
        <f t="shared" si="16"/>
        <v>0</v>
      </c>
      <c r="J40" s="2">
        <f t="shared" si="17"/>
        <v>0</v>
      </c>
    </row>
    <row r="41">
      <c r="C41" s="1">
        <v>8.0</v>
      </c>
      <c r="E41" s="1">
        <v>46.0</v>
      </c>
      <c r="F41" s="1">
        <v>0.0</v>
      </c>
      <c r="G41" s="1">
        <v>0.0</v>
      </c>
      <c r="H41" s="2">
        <f t="shared" si="15"/>
        <v>0</v>
      </c>
      <c r="I41" s="2">
        <f t="shared" si="16"/>
        <v>0</v>
      </c>
      <c r="J41" s="2">
        <f t="shared" si="17"/>
        <v>0</v>
      </c>
    </row>
    <row r="42">
      <c r="C42" s="1">
        <v>9.0</v>
      </c>
      <c r="E42" s="1">
        <v>8.0</v>
      </c>
      <c r="F42" s="1">
        <v>0.0</v>
      </c>
      <c r="G42" s="1">
        <v>0.0</v>
      </c>
      <c r="H42" s="2">
        <f t="shared" si="15"/>
        <v>0</v>
      </c>
      <c r="I42" s="2">
        <f t="shared" si="16"/>
        <v>0</v>
      </c>
      <c r="J42" s="2">
        <f t="shared" si="17"/>
        <v>0</v>
      </c>
    </row>
    <row r="43">
      <c r="I43" s="2">
        <f>(E44-H44)/E44</f>
        <v>1</v>
      </c>
    </row>
    <row r="44">
      <c r="D44" s="1" t="s">
        <v>29</v>
      </c>
      <c r="E44" s="2">
        <f>Sum(E33:E42)</f>
        <v>99415</v>
      </c>
      <c r="H44" s="2">
        <f>Sum(H33:H42)</f>
        <v>0</v>
      </c>
    </row>
    <row r="45">
      <c r="D45" s="1" t="s">
        <v>17</v>
      </c>
      <c r="E45" s="2">
        <f>E44/$B$2</f>
        <v>0.7766796875</v>
      </c>
    </row>
    <row r="46">
      <c r="D46" s="1" t="s">
        <v>18</v>
      </c>
      <c r="E46" s="2">
        <f>H44/E44</f>
        <v>0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0.7766796875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1">
        <v>0.0</v>
      </c>
      <c r="F64" s="1">
        <v>0.0</v>
      </c>
      <c r="G64" s="1">
        <v>0.97</v>
      </c>
      <c r="H64" s="2">
        <f t="shared" ref="H64:H73" si="18">E64*F64*G64</f>
        <v>0</v>
      </c>
      <c r="I64" s="2">
        <f t="shared" ref="I64:I73" si="19">H64/$E$75</f>
        <v>0</v>
      </c>
      <c r="J64" s="2">
        <f t="shared" ref="J64:J73" si="20">I64*$E$76</f>
        <v>0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1">
        <v>731.0</v>
      </c>
      <c r="F65" s="1">
        <v>0.0</v>
      </c>
      <c r="G65" s="1">
        <v>0.0</v>
      </c>
      <c r="H65" s="2">
        <f t="shared" si="18"/>
        <v>0</v>
      </c>
      <c r="I65" s="2">
        <f t="shared" si="19"/>
        <v>0</v>
      </c>
      <c r="J65" s="2">
        <f t="shared" si="20"/>
        <v>0</v>
      </c>
      <c r="M65" s="1">
        <v>108.0</v>
      </c>
      <c r="N65" s="1">
        <v>0.0</v>
      </c>
      <c r="O65" s="1">
        <v>0.0</v>
      </c>
      <c r="P65" s="1">
        <v>0.0</v>
      </c>
      <c r="Q65" s="1">
        <v>0.0</v>
      </c>
    </row>
    <row r="66">
      <c r="C66" s="1">
        <v>2.0</v>
      </c>
      <c r="E66" s="1">
        <v>735.0</v>
      </c>
      <c r="F66" s="1">
        <v>0.0</v>
      </c>
      <c r="G66" s="1">
        <v>0.0</v>
      </c>
      <c r="H66" s="2">
        <f t="shared" si="18"/>
        <v>0</v>
      </c>
      <c r="I66" s="2">
        <f t="shared" si="19"/>
        <v>0</v>
      </c>
      <c r="J66" s="2">
        <f t="shared" si="20"/>
        <v>0</v>
      </c>
      <c r="M66" s="1">
        <v>368.0</v>
      </c>
      <c r="N66" s="1">
        <v>0.0</v>
      </c>
      <c r="O66" s="1">
        <v>0.0</v>
      </c>
      <c r="P66" s="1">
        <v>0.0</v>
      </c>
      <c r="Q66" s="1">
        <v>0.0</v>
      </c>
    </row>
    <row r="67">
      <c r="C67" s="1">
        <v>3.0</v>
      </c>
      <c r="E67" s="1">
        <v>403.0</v>
      </c>
      <c r="F67" s="1">
        <v>0.0</v>
      </c>
      <c r="G67" s="1">
        <v>0.0</v>
      </c>
      <c r="H67" s="2">
        <f t="shared" si="18"/>
        <v>0</v>
      </c>
      <c r="I67" s="2">
        <f t="shared" si="19"/>
        <v>0</v>
      </c>
      <c r="J67" s="2">
        <f t="shared" si="20"/>
        <v>0</v>
      </c>
      <c r="M67" s="1">
        <v>746.0</v>
      </c>
      <c r="N67" s="1">
        <v>0.0</v>
      </c>
      <c r="O67" s="1">
        <v>0.0</v>
      </c>
      <c r="P67" s="1">
        <v>0.0</v>
      </c>
      <c r="Q67" s="1">
        <v>0.0</v>
      </c>
    </row>
    <row r="68">
      <c r="C68" s="1">
        <v>4.0</v>
      </c>
      <c r="E68" s="1">
        <v>3.0</v>
      </c>
      <c r="F68" s="1">
        <v>0.0</v>
      </c>
      <c r="G68" s="1">
        <v>0.0</v>
      </c>
      <c r="H68" s="2">
        <f t="shared" si="18"/>
        <v>0</v>
      </c>
      <c r="I68" s="2">
        <f t="shared" si="19"/>
        <v>0</v>
      </c>
      <c r="J68" s="2">
        <f t="shared" si="20"/>
        <v>0</v>
      </c>
      <c r="M68" s="1">
        <v>2502.0</v>
      </c>
      <c r="N68" s="2">
        <f>I95</f>
        <v>0.8799648348</v>
      </c>
      <c r="O68" s="2">
        <f>I96</f>
        <v>0.0008128884527</v>
      </c>
      <c r="P68" s="2">
        <f>I97</f>
        <v>0</v>
      </c>
      <c r="Q68" s="2">
        <f>I105</f>
        <v>0.1192222767</v>
      </c>
    </row>
    <row r="69">
      <c r="C69" s="1">
        <v>5.0</v>
      </c>
      <c r="E69" s="1">
        <v>4138.0</v>
      </c>
      <c r="F69" s="1">
        <v>0.0</v>
      </c>
      <c r="G69" s="1">
        <v>0.0</v>
      </c>
      <c r="H69" s="2">
        <f t="shared" si="18"/>
        <v>0</v>
      </c>
      <c r="I69" s="2">
        <f t="shared" si="19"/>
        <v>0</v>
      </c>
      <c r="J69" s="2">
        <f t="shared" si="20"/>
        <v>0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1">
        <v>155.0</v>
      </c>
      <c r="F70" s="1">
        <v>0.0</v>
      </c>
      <c r="G70" s="1">
        <v>0.0</v>
      </c>
      <c r="H70" s="2">
        <f t="shared" si="18"/>
        <v>0</v>
      </c>
      <c r="I70" s="2">
        <f t="shared" si="19"/>
        <v>0</v>
      </c>
      <c r="J70" s="2">
        <f t="shared" si="20"/>
        <v>0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1">
        <v>402.0</v>
      </c>
      <c r="F71" s="1">
        <v>0.0</v>
      </c>
      <c r="G71" s="1">
        <v>0.0</v>
      </c>
      <c r="H71" s="2">
        <f t="shared" si="18"/>
        <v>0</v>
      </c>
      <c r="I71" s="2">
        <f t="shared" si="19"/>
        <v>0</v>
      </c>
      <c r="J71" s="2">
        <f t="shared" si="20"/>
        <v>0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1">
        <v>158.0</v>
      </c>
      <c r="F72" s="1">
        <v>0.0</v>
      </c>
      <c r="G72" s="1">
        <v>0.0</v>
      </c>
      <c r="H72" s="2">
        <f t="shared" si="18"/>
        <v>0</v>
      </c>
      <c r="I72" s="2">
        <f t="shared" si="19"/>
        <v>0</v>
      </c>
      <c r="J72" s="2">
        <f t="shared" si="20"/>
        <v>0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1">
        <v>29.0</v>
      </c>
      <c r="F73" s="1">
        <v>0.0</v>
      </c>
      <c r="G73" s="1">
        <v>0.0</v>
      </c>
      <c r="H73" s="2">
        <f t="shared" si="18"/>
        <v>0</v>
      </c>
      <c r="I73" s="2">
        <f t="shared" si="19"/>
        <v>0</v>
      </c>
      <c r="J73" s="2">
        <f t="shared" si="20"/>
        <v>0</v>
      </c>
      <c r="M73" s="1">
        <v>6222.0</v>
      </c>
      <c r="N73" s="2">
        <f>I250</f>
        <v>0.04059998603</v>
      </c>
      <c r="O73" s="2">
        <f>I251</f>
        <v>0.1131731508</v>
      </c>
      <c r="P73" s="2">
        <f>I252</f>
        <v>0.5097859188</v>
      </c>
      <c r="Q73" s="2">
        <f>I260</f>
        <v>0.3364409443</v>
      </c>
    </row>
    <row r="74">
      <c r="I74" s="2">
        <f>(E75-H75)/E75</f>
        <v>1</v>
      </c>
    </row>
    <row r="75">
      <c r="D75" s="1" t="s">
        <v>29</v>
      </c>
      <c r="E75" s="2">
        <f>Sum(E64:E73)</f>
        <v>6754</v>
      </c>
      <c r="H75" s="2">
        <f>Sum(H64:H73)</f>
        <v>0</v>
      </c>
    </row>
    <row r="76">
      <c r="D76" s="1" t="s">
        <v>17</v>
      </c>
      <c r="E76" s="2">
        <f>E75/$B$2</f>
        <v>0.052765625</v>
      </c>
    </row>
    <row r="77">
      <c r="D77" s="1" t="s">
        <v>18</v>
      </c>
      <c r="E77" s="2">
        <f>H75/E75</f>
        <v>0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0.052765625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1">
        <f t="shared" ref="E95:E104" si="21">INDIRECT(CONCATENATE("'ccc",$D$93,"'!",$B$1,C95+2))</f>
        <v>22186</v>
      </c>
      <c r="F95" s="1">
        <v>1.0</v>
      </c>
      <c r="G95" s="1">
        <f t="shared" ref="G95:G104" si="22">INDIRECT(CONCATENATE("'ccc",$D$93,"s'!",$B$1,C95+2))</f>
        <v>0.97</v>
      </c>
      <c r="H95" s="2">
        <f t="shared" ref="H95:H104" si="23">E95*F95*G95</f>
        <v>21520.42</v>
      </c>
      <c r="I95" s="2">
        <f t="shared" ref="I95:I96" si="24">H95/$E$106</f>
        <v>0.8799648348</v>
      </c>
      <c r="J95" s="2">
        <f t="shared" ref="J95:J104" si="25">I95*$E$107</f>
        <v>0.1681282813</v>
      </c>
    </row>
    <row r="96">
      <c r="C96" s="1">
        <v>1.0</v>
      </c>
      <c r="E96" s="1">
        <f t="shared" si="21"/>
        <v>284</v>
      </c>
      <c r="F96" s="1">
        <v>1.0</v>
      </c>
      <c r="G96" s="1">
        <f t="shared" si="22"/>
        <v>0.07</v>
      </c>
      <c r="H96" s="2">
        <f t="shared" si="23"/>
        <v>19.88</v>
      </c>
      <c r="I96" s="2">
        <f t="shared" si="24"/>
        <v>0.0008128884527</v>
      </c>
      <c r="J96" s="2">
        <f t="shared" si="25"/>
        <v>0.0001553125</v>
      </c>
    </row>
    <row r="97">
      <c r="C97" s="1">
        <v>2.0</v>
      </c>
      <c r="E97" s="1">
        <f t="shared" si="21"/>
        <v>286</v>
      </c>
      <c r="F97" s="1">
        <v>0.0</v>
      </c>
      <c r="G97" s="1">
        <f t="shared" si="22"/>
        <v>0.24</v>
      </c>
      <c r="H97" s="2">
        <f t="shared" si="23"/>
        <v>0</v>
      </c>
      <c r="I97" s="2">
        <f t="shared" ref="I97:I104" si="26">H97/$E$16</f>
        <v>0</v>
      </c>
      <c r="J97" s="2">
        <f t="shared" si="25"/>
        <v>0</v>
      </c>
    </row>
    <row r="98">
      <c r="C98" s="1">
        <v>3.0</v>
      </c>
      <c r="E98" s="1">
        <f t="shared" si="21"/>
        <v>201</v>
      </c>
      <c r="F98" s="1">
        <v>0.0</v>
      </c>
      <c r="G98" s="1">
        <f t="shared" si="22"/>
        <v>0.26</v>
      </c>
      <c r="H98" s="2">
        <f t="shared" si="23"/>
        <v>0</v>
      </c>
      <c r="I98" s="2">
        <f t="shared" si="26"/>
        <v>0</v>
      </c>
      <c r="J98" s="2">
        <f t="shared" si="25"/>
        <v>0</v>
      </c>
    </row>
    <row r="99">
      <c r="C99" s="1">
        <v>4.0</v>
      </c>
      <c r="E99" s="1">
        <f t="shared" si="21"/>
        <v>5</v>
      </c>
      <c r="F99" s="1">
        <v>0.0</v>
      </c>
      <c r="G99" s="1">
        <f t="shared" si="22"/>
        <v>0</v>
      </c>
      <c r="H99" s="2">
        <f t="shared" si="23"/>
        <v>0</v>
      </c>
      <c r="I99" s="2">
        <f t="shared" si="26"/>
        <v>0</v>
      </c>
      <c r="J99" s="2">
        <f t="shared" si="25"/>
        <v>0</v>
      </c>
    </row>
    <row r="100">
      <c r="C100" s="1">
        <v>5.0</v>
      </c>
      <c r="E100" s="1">
        <f t="shared" si="21"/>
        <v>934</v>
      </c>
      <c r="F100" s="1">
        <v>0.0</v>
      </c>
      <c r="G100" s="1">
        <f t="shared" si="22"/>
        <v>0.37</v>
      </c>
      <c r="H100" s="2">
        <f t="shared" si="23"/>
        <v>0</v>
      </c>
      <c r="I100" s="2">
        <f t="shared" si="26"/>
        <v>0</v>
      </c>
      <c r="J100" s="2">
        <f t="shared" si="25"/>
        <v>0</v>
      </c>
    </row>
    <row r="101">
      <c r="C101" s="1">
        <v>6.0</v>
      </c>
      <c r="E101" s="1">
        <f t="shared" si="21"/>
        <v>175</v>
      </c>
      <c r="F101" s="1">
        <v>0.0</v>
      </c>
      <c r="G101" s="1">
        <f t="shared" si="22"/>
        <v>0.3</v>
      </c>
      <c r="H101" s="2">
        <f t="shared" si="23"/>
        <v>0</v>
      </c>
      <c r="I101" s="2">
        <f t="shared" si="26"/>
        <v>0</v>
      </c>
      <c r="J101" s="2">
        <f t="shared" si="25"/>
        <v>0</v>
      </c>
    </row>
    <row r="102">
      <c r="C102" s="1">
        <v>7.0</v>
      </c>
      <c r="E102" s="1">
        <f t="shared" si="21"/>
        <v>97</v>
      </c>
      <c r="F102" s="1">
        <v>0.0</v>
      </c>
      <c r="G102" s="1">
        <f t="shared" si="22"/>
        <v>0.04</v>
      </c>
      <c r="H102" s="2">
        <f t="shared" si="23"/>
        <v>0</v>
      </c>
      <c r="I102" s="2">
        <f t="shared" si="26"/>
        <v>0</v>
      </c>
      <c r="J102" s="2">
        <f t="shared" si="25"/>
        <v>0</v>
      </c>
    </row>
    <row r="103">
      <c r="C103" s="1">
        <v>8.0</v>
      </c>
      <c r="E103" s="1">
        <f t="shared" si="21"/>
        <v>246</v>
      </c>
      <c r="F103" s="1">
        <v>0.0</v>
      </c>
      <c r="G103" s="1">
        <f t="shared" si="22"/>
        <v>0.29</v>
      </c>
      <c r="H103" s="2">
        <f t="shared" si="23"/>
        <v>0</v>
      </c>
      <c r="I103" s="2">
        <f t="shared" si="26"/>
        <v>0</v>
      </c>
      <c r="J103" s="2">
        <f t="shared" si="25"/>
        <v>0</v>
      </c>
    </row>
    <row r="104">
      <c r="C104" s="1">
        <v>9.0</v>
      </c>
      <c r="E104" s="1">
        <f t="shared" si="21"/>
        <v>42</v>
      </c>
      <c r="F104" s="1">
        <v>0.0</v>
      </c>
      <c r="G104" s="1">
        <f t="shared" si="22"/>
        <v>0</v>
      </c>
      <c r="H104" s="2">
        <f t="shared" si="23"/>
        <v>0</v>
      </c>
      <c r="I104" s="2">
        <f t="shared" si="26"/>
        <v>0</v>
      </c>
      <c r="J104" s="2">
        <f t="shared" si="25"/>
        <v>0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5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1">
        <f t="shared" ref="E126:E135" si="27">INDIRECT(CONCATENATE("'ccc",$D$124,"'!",$B$1,C126+2))</f>
        <v>6739</v>
      </c>
      <c r="F126" s="1">
        <v>1.0</v>
      </c>
      <c r="G126" s="1" t="str">
        <f t="shared" ref="G126:G135" si="28">INDIRECT(CONCATENATE("'ccc",$D$124,"s'!",$B$1,C126+2))</f>
        <v>0.92</v>
      </c>
      <c r="H126" s="2">
        <f t="shared" ref="H126:H135" si="29">E126*F126*G126</f>
        <v>6199.88</v>
      </c>
      <c r="I126" s="2">
        <f t="shared" ref="I126:I135" si="30">H126/$E$137</f>
        <v>0.4703292368</v>
      </c>
      <c r="J126" s="2">
        <f t="shared" ref="J126:J135" si="31">I126*$E$138</f>
        <v>0.0484365625</v>
      </c>
    </row>
    <row r="127">
      <c r="C127" s="1">
        <v>1.0</v>
      </c>
      <c r="E127" s="1">
        <f t="shared" si="27"/>
        <v>3343</v>
      </c>
      <c r="F127" s="1">
        <v>1.0</v>
      </c>
      <c r="G127" s="1" t="str">
        <f t="shared" si="28"/>
        <v>0.80</v>
      </c>
      <c r="H127" s="2">
        <f t="shared" si="29"/>
        <v>2674.4</v>
      </c>
      <c r="I127" s="2">
        <f t="shared" si="30"/>
        <v>0.2028827189</v>
      </c>
      <c r="J127" s="2">
        <f t="shared" si="31"/>
        <v>0.02089375</v>
      </c>
    </row>
    <row r="128">
      <c r="C128" s="1">
        <v>2.0</v>
      </c>
      <c r="E128" s="1">
        <f t="shared" si="27"/>
        <v>467</v>
      </c>
      <c r="F128" s="1">
        <v>0.0</v>
      </c>
      <c r="G128" s="1" t="str">
        <f t="shared" si="28"/>
        <v>0.39</v>
      </c>
      <c r="H128" s="2">
        <f t="shared" si="29"/>
        <v>0</v>
      </c>
      <c r="I128" s="2">
        <f t="shared" si="30"/>
        <v>0</v>
      </c>
      <c r="J128" s="2">
        <f t="shared" si="31"/>
        <v>0</v>
      </c>
    </row>
    <row r="129">
      <c r="C129" s="1">
        <v>3.0</v>
      </c>
      <c r="E129" s="1">
        <f t="shared" si="27"/>
        <v>414</v>
      </c>
      <c r="F129" s="1">
        <v>0.0</v>
      </c>
      <c r="G129" s="1" t="str">
        <f t="shared" si="28"/>
        <v>0.24</v>
      </c>
      <c r="H129" s="2">
        <f t="shared" si="29"/>
        <v>0</v>
      </c>
      <c r="I129" s="2">
        <f t="shared" si="30"/>
        <v>0</v>
      </c>
      <c r="J129" s="2">
        <f t="shared" si="31"/>
        <v>0</v>
      </c>
    </row>
    <row r="130">
      <c r="C130" s="1">
        <v>4.0</v>
      </c>
      <c r="E130" s="1">
        <f t="shared" si="27"/>
        <v>7</v>
      </c>
      <c r="F130" s="1">
        <v>0.0</v>
      </c>
      <c r="G130" s="1" t="str">
        <f t="shared" si="28"/>
        <v>0.00</v>
      </c>
      <c r="H130" s="2">
        <f t="shared" si="29"/>
        <v>0</v>
      </c>
      <c r="I130" s="2">
        <f t="shared" si="30"/>
        <v>0</v>
      </c>
      <c r="J130" s="2">
        <f t="shared" si="31"/>
        <v>0</v>
      </c>
    </row>
    <row r="131">
      <c r="C131" s="1">
        <v>5.0</v>
      </c>
      <c r="E131" s="1">
        <f t="shared" si="27"/>
        <v>1277</v>
      </c>
      <c r="F131" s="1">
        <v>0.0</v>
      </c>
      <c r="G131" s="1" t="str">
        <f t="shared" si="28"/>
        <v>0.45</v>
      </c>
      <c r="H131" s="2">
        <f t="shared" si="29"/>
        <v>0</v>
      </c>
      <c r="I131" s="2">
        <f t="shared" si="30"/>
        <v>0</v>
      </c>
      <c r="J131" s="2">
        <f t="shared" si="31"/>
        <v>0</v>
      </c>
    </row>
    <row r="132">
      <c r="C132" s="1">
        <v>6.0</v>
      </c>
      <c r="E132" s="1">
        <f t="shared" si="27"/>
        <v>246</v>
      </c>
      <c r="F132" s="1">
        <v>0.0</v>
      </c>
      <c r="G132" s="1" t="str">
        <f t="shared" si="28"/>
        <v>0.42</v>
      </c>
      <c r="H132" s="2">
        <f t="shared" si="29"/>
        <v>0</v>
      </c>
      <c r="I132" s="2">
        <f t="shared" si="30"/>
        <v>0</v>
      </c>
      <c r="J132" s="2">
        <f t="shared" si="31"/>
        <v>0</v>
      </c>
    </row>
    <row r="133">
      <c r="C133" s="1">
        <v>7.0</v>
      </c>
      <c r="E133" s="1">
        <f t="shared" si="27"/>
        <v>43</v>
      </c>
      <c r="F133" s="1">
        <v>0.0</v>
      </c>
      <c r="G133" s="1" t="str">
        <f t="shared" si="28"/>
        <v>0.02</v>
      </c>
      <c r="H133" s="2">
        <f t="shared" si="29"/>
        <v>0</v>
      </c>
      <c r="I133" s="2">
        <f t="shared" si="30"/>
        <v>0</v>
      </c>
      <c r="J133" s="2">
        <f t="shared" si="31"/>
        <v>0</v>
      </c>
    </row>
    <row r="134">
      <c r="C134" s="1">
        <v>8.0</v>
      </c>
      <c r="E134" s="1">
        <f t="shared" si="27"/>
        <v>579</v>
      </c>
      <c r="F134" s="1">
        <v>0.0</v>
      </c>
      <c r="G134" s="1" t="str">
        <f t="shared" si="28"/>
        <v>0.31</v>
      </c>
      <c r="H134" s="2">
        <f t="shared" si="29"/>
        <v>0</v>
      </c>
      <c r="I134" s="2">
        <f t="shared" si="30"/>
        <v>0</v>
      </c>
      <c r="J134" s="2">
        <f t="shared" si="31"/>
        <v>0</v>
      </c>
    </row>
    <row r="135">
      <c r="C135" s="1">
        <v>9.0</v>
      </c>
      <c r="E135" s="1">
        <f t="shared" si="27"/>
        <v>67</v>
      </c>
      <c r="F135" s="1">
        <v>0.0</v>
      </c>
      <c r="G135" s="1" t="str">
        <f t="shared" si="28"/>
        <v>0.10</v>
      </c>
      <c r="H135" s="2">
        <f t="shared" si="29"/>
        <v>0</v>
      </c>
      <c r="I135" s="2">
        <f t="shared" si="30"/>
        <v>0</v>
      </c>
      <c r="J135" s="2">
        <f t="shared" si="31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1">
        <f t="shared" ref="E157:E166" si="32">INDIRECT(CONCATENATE("'ccc",$D$155,"'!",$B$1,C157+2))</f>
        <v>4995</v>
      </c>
      <c r="F157" s="1">
        <v>1.0</v>
      </c>
      <c r="G157" s="1" t="str">
        <f t="shared" ref="G157:G166" si="33">INDIRECT(CONCATENATE("'ccc",$D$155,"s'!",$B$1,C157+2))</f>
        <v>0.91</v>
      </c>
      <c r="H157" s="2">
        <f t="shared" ref="H157:H166" si="34">E157*F157*G157</f>
        <v>4545.45</v>
      </c>
      <c r="I157" s="2">
        <f t="shared" ref="I157:I166" si="35">H157/$E$168</f>
        <v>0.3626206621</v>
      </c>
      <c r="J157" s="2">
        <f t="shared" ref="J157:J166" si="36">I157*$E$169</f>
        <v>0.03551132813</v>
      </c>
    </row>
    <row r="158">
      <c r="C158" s="1">
        <v>1.0</v>
      </c>
      <c r="E158" s="1">
        <f t="shared" si="32"/>
        <v>3789</v>
      </c>
      <c r="F158" s="1">
        <v>1.0</v>
      </c>
      <c r="G158" s="1" t="str">
        <f t="shared" si="33"/>
        <v>0.81</v>
      </c>
      <c r="H158" s="2">
        <f t="shared" si="34"/>
        <v>3069.09</v>
      </c>
      <c r="I158" s="2">
        <f t="shared" si="35"/>
        <v>0.2448416434</v>
      </c>
      <c r="J158" s="2">
        <f t="shared" si="36"/>
        <v>0.02397726563</v>
      </c>
    </row>
    <row r="159">
      <c r="C159" s="1">
        <v>2.0</v>
      </c>
      <c r="E159" s="1">
        <f t="shared" si="32"/>
        <v>866</v>
      </c>
      <c r="F159" s="1">
        <v>1.0</v>
      </c>
      <c r="G159" s="1" t="str">
        <f t="shared" si="33"/>
        <v>0.47</v>
      </c>
      <c r="H159" s="2">
        <f t="shared" si="34"/>
        <v>407.02</v>
      </c>
      <c r="I159" s="2">
        <f t="shared" si="35"/>
        <v>0.03247068209</v>
      </c>
      <c r="J159" s="2">
        <f t="shared" si="36"/>
        <v>0.00317984375</v>
      </c>
    </row>
    <row r="160">
      <c r="C160" s="1">
        <v>3.0</v>
      </c>
      <c r="E160" s="1">
        <f t="shared" si="32"/>
        <v>495</v>
      </c>
      <c r="F160" s="1">
        <v>0.0</v>
      </c>
      <c r="G160" s="1" t="str">
        <f t="shared" si="33"/>
        <v>0.35</v>
      </c>
      <c r="H160" s="2">
        <f t="shared" si="34"/>
        <v>0</v>
      </c>
      <c r="I160" s="2">
        <f t="shared" si="35"/>
        <v>0</v>
      </c>
      <c r="J160" s="2">
        <f t="shared" si="36"/>
        <v>0</v>
      </c>
    </row>
    <row r="161">
      <c r="C161" s="1">
        <v>4.0</v>
      </c>
      <c r="E161" s="1">
        <f t="shared" si="32"/>
        <v>24</v>
      </c>
      <c r="F161" s="1">
        <v>0.0</v>
      </c>
      <c r="G161" s="1" t="str">
        <f t="shared" si="33"/>
        <v>0.17</v>
      </c>
      <c r="H161" s="2">
        <f t="shared" si="34"/>
        <v>0</v>
      </c>
      <c r="I161" s="2">
        <f t="shared" si="35"/>
        <v>0</v>
      </c>
      <c r="J161" s="2">
        <f t="shared" si="36"/>
        <v>0</v>
      </c>
    </row>
    <row r="162">
      <c r="C162" s="1">
        <v>5.0</v>
      </c>
      <c r="E162" s="1">
        <f t="shared" si="32"/>
        <v>1228</v>
      </c>
      <c r="F162" s="1">
        <v>0.0</v>
      </c>
      <c r="G162" s="1" t="str">
        <f t="shared" si="33"/>
        <v>0.50</v>
      </c>
      <c r="H162" s="2">
        <f t="shared" si="34"/>
        <v>0</v>
      </c>
      <c r="I162" s="2">
        <f t="shared" si="35"/>
        <v>0</v>
      </c>
      <c r="J162" s="2">
        <f t="shared" si="36"/>
        <v>0</v>
      </c>
    </row>
    <row r="163">
      <c r="C163" s="1">
        <v>6.0</v>
      </c>
      <c r="E163" s="1">
        <f t="shared" si="32"/>
        <v>228</v>
      </c>
      <c r="F163" s="1">
        <v>0.0</v>
      </c>
      <c r="G163" s="1" t="str">
        <f t="shared" si="33"/>
        <v>0.40</v>
      </c>
      <c r="H163" s="2">
        <f t="shared" si="34"/>
        <v>0</v>
      </c>
      <c r="I163" s="2">
        <f t="shared" si="35"/>
        <v>0</v>
      </c>
      <c r="J163" s="2">
        <f t="shared" si="36"/>
        <v>0</v>
      </c>
    </row>
    <row r="164">
      <c r="C164" s="1">
        <v>7.0</v>
      </c>
      <c r="E164" s="1">
        <f t="shared" si="32"/>
        <v>31</v>
      </c>
      <c r="F164" s="1">
        <v>0.0</v>
      </c>
      <c r="G164" s="1" t="str">
        <f t="shared" si="33"/>
        <v>0.13</v>
      </c>
      <c r="H164" s="2">
        <f t="shared" si="34"/>
        <v>0</v>
      </c>
      <c r="I164" s="2">
        <f t="shared" si="35"/>
        <v>0</v>
      </c>
      <c r="J164" s="2">
        <f t="shared" si="36"/>
        <v>0</v>
      </c>
    </row>
    <row r="165">
      <c r="C165" s="1">
        <v>8.0</v>
      </c>
      <c r="E165" s="1">
        <f t="shared" si="32"/>
        <v>821</v>
      </c>
      <c r="F165" s="1">
        <v>0.0</v>
      </c>
      <c r="G165" s="1" t="str">
        <f t="shared" si="33"/>
        <v>0.41</v>
      </c>
      <c r="H165" s="2">
        <f t="shared" si="34"/>
        <v>0</v>
      </c>
      <c r="I165" s="2">
        <f t="shared" si="35"/>
        <v>0</v>
      </c>
      <c r="J165" s="2">
        <f t="shared" si="36"/>
        <v>0</v>
      </c>
    </row>
    <row r="166">
      <c r="C166" s="1">
        <v>9.0</v>
      </c>
      <c r="E166" s="1">
        <f t="shared" si="32"/>
        <v>58</v>
      </c>
      <c r="F166" s="1">
        <v>0.0</v>
      </c>
      <c r="G166" s="1" t="str">
        <f t="shared" si="33"/>
        <v>0.05</v>
      </c>
      <c r="H166" s="2">
        <f t="shared" si="34"/>
        <v>0</v>
      </c>
      <c r="I166" s="2">
        <f t="shared" si="35"/>
        <v>0</v>
      </c>
      <c r="J166" s="2">
        <f t="shared" si="36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1">
        <f t="shared" ref="E188:E197" si="37">INDIRECT(CONCATENATE("'ccc",$D$186,"'!",$B$1,C188+2))</f>
        <v>2976</v>
      </c>
      <c r="F188" s="1">
        <v>1.0</v>
      </c>
      <c r="G188" s="1" t="str">
        <f t="shared" ref="G188:G197" si="38">INDIRECT(CONCATENATE("'ccc",$D$186,"s'!",$B$1,C188+2))</f>
        <v>0.86</v>
      </c>
      <c r="H188" s="2">
        <f t="shared" ref="H188:H197" si="39">E188*F188*G188</f>
        <v>2559.36</v>
      </c>
      <c r="I188" s="2">
        <f t="shared" ref="I188:I197" si="40">H188/$E$199</f>
        <v>0.2150722689</v>
      </c>
      <c r="J188" s="2">
        <f t="shared" ref="J188:J197" si="41">I188*$E$200</f>
        <v>0.019995</v>
      </c>
    </row>
    <row r="189">
      <c r="C189" s="1">
        <v>1.0</v>
      </c>
      <c r="E189" s="1">
        <f t="shared" si="37"/>
        <v>2940</v>
      </c>
      <c r="F189" s="1">
        <v>1.0</v>
      </c>
      <c r="G189" s="1" t="str">
        <f t="shared" si="38"/>
        <v>0.76</v>
      </c>
      <c r="H189" s="2">
        <f t="shared" si="39"/>
        <v>2234.4</v>
      </c>
      <c r="I189" s="2">
        <f t="shared" si="40"/>
        <v>0.1877647059</v>
      </c>
      <c r="J189" s="2">
        <f t="shared" si="41"/>
        <v>0.01745625</v>
      </c>
    </row>
    <row r="190">
      <c r="C190" s="1">
        <v>2.0</v>
      </c>
      <c r="E190" s="1">
        <f t="shared" si="37"/>
        <v>3463</v>
      </c>
      <c r="F190" s="1">
        <v>1.0</v>
      </c>
      <c r="G190" s="1" t="str">
        <f t="shared" si="38"/>
        <v>0.76</v>
      </c>
      <c r="H190" s="2">
        <f t="shared" si="39"/>
        <v>2631.88</v>
      </c>
      <c r="I190" s="2">
        <f t="shared" si="40"/>
        <v>0.2211663866</v>
      </c>
      <c r="J190" s="2">
        <f t="shared" si="41"/>
        <v>0.0205615625</v>
      </c>
    </row>
    <row r="191">
      <c r="C191" s="1">
        <v>3.0</v>
      </c>
      <c r="E191" s="1">
        <f t="shared" si="37"/>
        <v>426</v>
      </c>
      <c r="F191" s="1">
        <v>0.0</v>
      </c>
      <c r="G191" s="1" t="str">
        <f t="shared" si="38"/>
        <v>0.38</v>
      </c>
      <c r="H191" s="2">
        <f t="shared" si="39"/>
        <v>0</v>
      </c>
      <c r="I191" s="2">
        <f t="shared" si="40"/>
        <v>0</v>
      </c>
      <c r="J191" s="2">
        <f t="shared" si="41"/>
        <v>0</v>
      </c>
    </row>
    <row r="192">
      <c r="C192" s="1">
        <v>4.0</v>
      </c>
      <c r="E192" s="1">
        <f t="shared" si="37"/>
        <v>23</v>
      </c>
      <c r="F192" s="1">
        <v>0.0</v>
      </c>
      <c r="G192" s="1" t="str">
        <f t="shared" si="38"/>
        <v>0.22</v>
      </c>
      <c r="H192" s="2">
        <f t="shared" si="39"/>
        <v>0</v>
      </c>
      <c r="I192" s="2">
        <f t="shared" si="40"/>
        <v>0</v>
      </c>
      <c r="J192" s="2">
        <f t="shared" si="41"/>
        <v>0</v>
      </c>
    </row>
    <row r="193">
      <c r="C193" s="1">
        <v>5.0</v>
      </c>
      <c r="E193" s="1">
        <f t="shared" si="37"/>
        <v>999</v>
      </c>
      <c r="F193" s="1">
        <v>0.0</v>
      </c>
      <c r="G193" s="1" t="str">
        <f t="shared" si="38"/>
        <v>0.52</v>
      </c>
      <c r="H193" s="2">
        <f t="shared" si="39"/>
        <v>0</v>
      </c>
      <c r="I193" s="2">
        <f t="shared" si="40"/>
        <v>0</v>
      </c>
      <c r="J193" s="2">
        <f t="shared" si="41"/>
        <v>0</v>
      </c>
    </row>
    <row r="194">
      <c r="C194" s="1">
        <v>6.0</v>
      </c>
      <c r="E194" s="1">
        <f t="shared" si="37"/>
        <v>236</v>
      </c>
      <c r="F194" s="1">
        <v>0.0</v>
      </c>
      <c r="G194" s="1" t="str">
        <f t="shared" si="38"/>
        <v>0.37</v>
      </c>
      <c r="H194" s="2">
        <f t="shared" si="39"/>
        <v>0</v>
      </c>
      <c r="I194" s="2">
        <f t="shared" si="40"/>
        <v>0</v>
      </c>
      <c r="J194" s="2">
        <f t="shared" si="41"/>
        <v>0</v>
      </c>
    </row>
    <row r="195">
      <c r="C195" s="1">
        <v>7.0</v>
      </c>
      <c r="E195" s="1">
        <f t="shared" si="37"/>
        <v>45</v>
      </c>
      <c r="F195" s="1">
        <v>0.0</v>
      </c>
      <c r="G195" s="1" t="str">
        <f t="shared" si="38"/>
        <v>0.20</v>
      </c>
      <c r="H195" s="2">
        <f t="shared" si="39"/>
        <v>0</v>
      </c>
      <c r="I195" s="2">
        <f t="shared" si="40"/>
        <v>0</v>
      </c>
      <c r="J195" s="2">
        <f t="shared" si="41"/>
        <v>0</v>
      </c>
    </row>
    <row r="196">
      <c r="C196" s="1">
        <v>8.0</v>
      </c>
      <c r="E196" s="1">
        <f t="shared" si="37"/>
        <v>758</v>
      </c>
      <c r="F196" s="1">
        <v>0.0</v>
      </c>
      <c r="G196" s="1" t="str">
        <f t="shared" si="38"/>
        <v>0.39</v>
      </c>
      <c r="H196" s="2">
        <f t="shared" si="39"/>
        <v>0</v>
      </c>
      <c r="I196" s="2">
        <f t="shared" si="40"/>
        <v>0</v>
      </c>
      <c r="J196" s="2">
        <f t="shared" si="41"/>
        <v>0</v>
      </c>
    </row>
    <row r="197">
      <c r="C197" s="1">
        <v>9.0</v>
      </c>
      <c r="E197" s="1">
        <f t="shared" si="37"/>
        <v>34</v>
      </c>
      <c r="F197" s="1">
        <v>0.0</v>
      </c>
      <c r="G197" s="1" t="str">
        <f t="shared" si="38"/>
        <v>0.06</v>
      </c>
      <c r="H197" s="2">
        <f t="shared" si="39"/>
        <v>0</v>
      </c>
      <c r="I197" s="2">
        <f t="shared" si="40"/>
        <v>0</v>
      </c>
      <c r="J197" s="2">
        <f t="shared" si="41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1">
        <f t="shared" ref="E219:E228" si="42">INDIRECT(CONCATENATE("'ccc",$D$217,"'!",$B$1,C219+2))</f>
        <v>1571</v>
      </c>
      <c r="F219" s="1">
        <v>1.0</v>
      </c>
      <c r="G219" s="1" t="str">
        <f t="shared" ref="G219:G228" si="43">INDIRECT(CONCATENATE("'ccc",$D$217,"s'!",$B$1,C219+2))</f>
        <v>0.83</v>
      </c>
      <c r="H219" s="2">
        <f t="shared" ref="H219:H228" si="44">E219*F219*G219</f>
        <v>1303.93</v>
      </c>
      <c r="I219" s="2">
        <f t="shared" ref="I219:I228" si="45">H219/$E$230</f>
        <v>0.1176407434</v>
      </c>
      <c r="J219" s="2">
        <f t="shared" ref="J219:J228" si="46">I219*$E$231</f>
        <v>0.01018695313</v>
      </c>
    </row>
    <row r="220">
      <c r="C220" s="1">
        <v>1.0</v>
      </c>
      <c r="E220" s="1">
        <f t="shared" si="42"/>
        <v>2318</v>
      </c>
      <c r="F220" s="1">
        <v>1.0</v>
      </c>
      <c r="G220" s="1" t="str">
        <f t="shared" si="43"/>
        <v>0.72</v>
      </c>
      <c r="H220" s="2">
        <f t="shared" si="44"/>
        <v>1668.96</v>
      </c>
      <c r="I220" s="2">
        <f t="shared" si="45"/>
        <v>0.1505738001</v>
      </c>
      <c r="J220" s="2">
        <f t="shared" si="46"/>
        <v>0.01303875</v>
      </c>
    </row>
    <row r="221">
      <c r="C221" s="1">
        <v>2.0</v>
      </c>
      <c r="E221" s="1">
        <f t="shared" si="42"/>
        <v>5218</v>
      </c>
      <c r="F221" s="1">
        <v>1.0</v>
      </c>
      <c r="G221" s="1" t="str">
        <f t="shared" si="43"/>
        <v>0.82</v>
      </c>
      <c r="H221" s="2">
        <f t="shared" si="44"/>
        <v>4278.76</v>
      </c>
      <c r="I221" s="2">
        <f t="shared" si="45"/>
        <v>0.386030314</v>
      </c>
      <c r="J221" s="2">
        <f t="shared" si="46"/>
        <v>0.0334278125</v>
      </c>
    </row>
    <row r="222">
      <c r="C222" s="1">
        <v>3.0</v>
      </c>
      <c r="E222" s="1">
        <f t="shared" si="42"/>
        <v>396</v>
      </c>
      <c r="F222" s="1">
        <v>0.0</v>
      </c>
      <c r="G222" s="1" t="str">
        <f t="shared" si="43"/>
        <v>0.40</v>
      </c>
      <c r="H222" s="2">
        <f t="shared" si="44"/>
        <v>0</v>
      </c>
      <c r="I222" s="2">
        <f t="shared" si="45"/>
        <v>0</v>
      </c>
      <c r="J222" s="2">
        <f t="shared" si="46"/>
        <v>0</v>
      </c>
    </row>
    <row r="223">
      <c r="C223" s="1">
        <v>4.0</v>
      </c>
      <c r="E223" s="1">
        <f t="shared" si="42"/>
        <v>20</v>
      </c>
      <c r="F223" s="1">
        <v>0.0</v>
      </c>
      <c r="G223" s="1" t="str">
        <f t="shared" si="43"/>
        <v>0.20</v>
      </c>
      <c r="H223" s="2">
        <f t="shared" si="44"/>
        <v>0</v>
      </c>
      <c r="I223" s="2">
        <f t="shared" si="45"/>
        <v>0</v>
      </c>
      <c r="J223" s="2">
        <f t="shared" si="46"/>
        <v>0</v>
      </c>
    </row>
    <row r="224">
      <c r="C224" s="1">
        <v>5.0</v>
      </c>
      <c r="E224" s="1">
        <f t="shared" si="42"/>
        <v>769</v>
      </c>
      <c r="F224" s="1">
        <v>0.0</v>
      </c>
      <c r="G224" s="1" t="str">
        <f t="shared" si="43"/>
        <v>0.49</v>
      </c>
      <c r="H224" s="2">
        <f t="shared" si="44"/>
        <v>0</v>
      </c>
      <c r="I224" s="2">
        <f t="shared" si="45"/>
        <v>0</v>
      </c>
      <c r="J224" s="2">
        <f t="shared" si="46"/>
        <v>0</v>
      </c>
    </row>
    <row r="225">
      <c r="C225" s="1">
        <v>6.0</v>
      </c>
      <c r="E225" s="1">
        <f t="shared" si="42"/>
        <v>197</v>
      </c>
      <c r="F225" s="1">
        <v>0.0</v>
      </c>
      <c r="G225" s="1" t="str">
        <f t="shared" si="43"/>
        <v>0.36</v>
      </c>
      <c r="H225" s="2">
        <f t="shared" si="44"/>
        <v>0</v>
      </c>
      <c r="I225" s="2">
        <f t="shared" si="45"/>
        <v>0</v>
      </c>
      <c r="J225" s="2">
        <f t="shared" si="46"/>
        <v>0</v>
      </c>
    </row>
    <row r="226">
      <c r="C226" s="1">
        <v>7.0</v>
      </c>
      <c r="E226" s="1">
        <f t="shared" si="42"/>
        <v>41</v>
      </c>
      <c r="F226" s="1">
        <v>0.0</v>
      </c>
      <c r="G226" s="1" t="str">
        <f t="shared" si="43"/>
        <v>0.12</v>
      </c>
      <c r="H226" s="2">
        <f t="shared" si="44"/>
        <v>0</v>
      </c>
      <c r="I226" s="2">
        <f t="shared" si="45"/>
        <v>0</v>
      </c>
      <c r="J226" s="2">
        <f t="shared" si="46"/>
        <v>0</v>
      </c>
    </row>
    <row r="227">
      <c r="C227" s="1">
        <v>8.0</v>
      </c>
      <c r="E227" s="1">
        <f t="shared" si="42"/>
        <v>539</v>
      </c>
      <c r="F227" s="1">
        <v>0.0</v>
      </c>
      <c r="G227" s="1" t="str">
        <f t="shared" si="43"/>
        <v>0.35</v>
      </c>
      <c r="H227" s="2">
        <f t="shared" si="44"/>
        <v>0</v>
      </c>
      <c r="I227" s="2">
        <f t="shared" si="45"/>
        <v>0</v>
      </c>
      <c r="J227" s="2">
        <f t="shared" si="46"/>
        <v>0</v>
      </c>
    </row>
    <row r="228">
      <c r="C228" s="1">
        <v>9.0</v>
      </c>
      <c r="E228" s="1">
        <f t="shared" si="42"/>
        <v>15</v>
      </c>
      <c r="F228" s="1">
        <v>0.0</v>
      </c>
      <c r="G228" s="1" t="str">
        <f t="shared" si="43"/>
        <v>0.00</v>
      </c>
      <c r="H228" s="2">
        <f t="shared" si="44"/>
        <v>0</v>
      </c>
      <c r="I228" s="2">
        <f t="shared" si="45"/>
        <v>0</v>
      </c>
      <c r="J228" s="2">
        <f t="shared" si="46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1">
        <f>INDIRECT(CONCATENATE("'ccc",$D$217,"'!",$B$1,C250+2))</f>
        <v>1571</v>
      </c>
      <c r="F250" s="1">
        <v>1.0</v>
      </c>
      <c r="G250" s="1">
        <v>0.74</v>
      </c>
      <c r="H250" s="2">
        <f t="shared" ref="H250:H259" si="47">E250*F250*G250</f>
        <v>1162.54</v>
      </c>
      <c r="I250" s="2">
        <f t="shared" ref="I250:I259" si="48">H250/$E$261</f>
        <v>0.04059998603</v>
      </c>
      <c r="J250" s="2">
        <f t="shared" ref="J250:J259" si="49">I250*$E$262</f>
        <v>0.00908234375</v>
      </c>
    </row>
    <row r="251">
      <c r="C251" s="1">
        <v>1.0</v>
      </c>
      <c r="E251" s="1">
        <v>4910.0</v>
      </c>
      <c r="F251" s="1">
        <v>1.0</v>
      </c>
      <c r="G251" s="1">
        <v>0.66</v>
      </c>
      <c r="H251" s="2">
        <f t="shared" si="47"/>
        <v>3240.6</v>
      </c>
      <c r="I251" s="2">
        <f t="shared" si="48"/>
        <v>0.1131731508</v>
      </c>
      <c r="J251" s="2">
        <f t="shared" si="49"/>
        <v>0.0253171875</v>
      </c>
    </row>
    <row r="252">
      <c r="C252" s="1">
        <v>2.0</v>
      </c>
      <c r="E252" s="1">
        <v>17587.0</v>
      </c>
      <c r="F252" s="1">
        <v>1.0</v>
      </c>
      <c r="G252" s="1">
        <v>0.83</v>
      </c>
      <c r="H252" s="2">
        <f t="shared" si="47"/>
        <v>14597.21</v>
      </c>
      <c r="I252" s="2">
        <f t="shared" si="48"/>
        <v>0.5097859188</v>
      </c>
      <c r="J252" s="2">
        <f t="shared" si="49"/>
        <v>0.1140407031</v>
      </c>
    </row>
    <row r="253">
      <c r="C253" s="1">
        <v>3.0</v>
      </c>
      <c r="E253" s="1">
        <v>1084.0</v>
      </c>
      <c r="F253" s="1">
        <v>0.0</v>
      </c>
      <c r="G253" s="1">
        <v>0.0</v>
      </c>
      <c r="H253" s="2">
        <f t="shared" si="47"/>
        <v>0</v>
      </c>
      <c r="I253" s="2">
        <f t="shared" si="48"/>
        <v>0</v>
      </c>
      <c r="J253" s="2">
        <f t="shared" si="49"/>
        <v>0</v>
      </c>
    </row>
    <row r="254">
      <c r="C254" s="1">
        <v>4.0</v>
      </c>
      <c r="E254" s="1">
        <v>171.0</v>
      </c>
      <c r="F254" s="1">
        <v>0.0</v>
      </c>
      <c r="G254" s="1">
        <v>0.0</v>
      </c>
      <c r="H254" s="2">
        <f t="shared" si="47"/>
        <v>0</v>
      </c>
      <c r="I254" s="2">
        <f t="shared" si="48"/>
        <v>0</v>
      </c>
      <c r="J254" s="2">
        <f t="shared" si="49"/>
        <v>0</v>
      </c>
    </row>
    <row r="255">
      <c r="C255" s="1">
        <v>5.0</v>
      </c>
      <c r="E255" s="1">
        <v>969.0</v>
      </c>
      <c r="F255" s="1">
        <v>0.0</v>
      </c>
      <c r="G255" s="1">
        <v>0.0</v>
      </c>
      <c r="H255" s="2">
        <f t="shared" si="47"/>
        <v>0</v>
      </c>
      <c r="I255" s="2">
        <f t="shared" si="48"/>
        <v>0</v>
      </c>
      <c r="J255" s="2">
        <f t="shared" si="49"/>
        <v>0</v>
      </c>
    </row>
    <row r="256">
      <c r="C256" s="1">
        <v>6.0</v>
      </c>
      <c r="E256" s="1">
        <v>382.0</v>
      </c>
      <c r="F256" s="1">
        <v>0.0</v>
      </c>
      <c r="G256" s="1">
        <v>0.0</v>
      </c>
      <c r="H256" s="2">
        <f t="shared" si="47"/>
        <v>0</v>
      </c>
      <c r="I256" s="2">
        <f t="shared" si="48"/>
        <v>0</v>
      </c>
      <c r="J256" s="2">
        <f t="shared" si="49"/>
        <v>0</v>
      </c>
    </row>
    <row r="257">
      <c r="C257" s="1">
        <v>7.0</v>
      </c>
      <c r="E257" s="1">
        <v>132.0</v>
      </c>
      <c r="F257" s="1">
        <v>0.0</v>
      </c>
      <c r="G257" s="1">
        <v>0.0</v>
      </c>
      <c r="H257" s="2">
        <f t="shared" si="47"/>
        <v>0</v>
      </c>
      <c r="I257" s="2">
        <f t="shared" si="48"/>
        <v>0</v>
      </c>
      <c r="J257" s="2">
        <f t="shared" si="49"/>
        <v>0</v>
      </c>
    </row>
    <row r="258">
      <c r="C258" s="1">
        <v>8.0</v>
      </c>
      <c r="E258" s="1">
        <v>1698.0</v>
      </c>
      <c r="F258" s="1">
        <v>0.0</v>
      </c>
      <c r="G258" s="1">
        <v>0.0</v>
      </c>
      <c r="H258" s="2">
        <f t="shared" si="47"/>
        <v>0</v>
      </c>
      <c r="I258" s="2">
        <f t="shared" si="48"/>
        <v>0</v>
      </c>
      <c r="J258" s="2">
        <f t="shared" si="49"/>
        <v>0</v>
      </c>
    </row>
    <row r="259">
      <c r="C259" s="1">
        <v>9.0</v>
      </c>
      <c r="E259" s="1">
        <v>130.0</v>
      </c>
      <c r="F259" s="1">
        <v>0.0</v>
      </c>
      <c r="G259" s="1">
        <v>0.0</v>
      </c>
      <c r="H259" s="2">
        <f t="shared" si="47"/>
        <v>0</v>
      </c>
      <c r="I259" s="2">
        <f t="shared" si="48"/>
        <v>0</v>
      </c>
      <c r="J259" s="2">
        <f t="shared" si="49"/>
        <v>0</v>
      </c>
    </row>
    <row r="260">
      <c r="C260" s="1" t="s">
        <v>28</v>
      </c>
      <c r="I260" s="2">
        <f>(E261-H261)/E261</f>
        <v>0.3364409443</v>
      </c>
    </row>
    <row r="261">
      <c r="D261" s="1" t="s">
        <v>29</v>
      </c>
      <c r="E261" s="2">
        <f>Sum(E250:E259)</f>
        <v>28634</v>
      </c>
      <c r="H261" s="2">
        <f>Sum(H250:H259)</f>
        <v>19000.35</v>
      </c>
    </row>
    <row r="262">
      <c r="D262" s="1" t="s">
        <v>17</v>
      </c>
      <c r="E262" s="2">
        <f>E261/$B$2</f>
        <v>0.223703125</v>
      </c>
    </row>
    <row r="263">
      <c r="D263" s="1" t="s">
        <v>18</v>
      </c>
      <c r="E263" s="2">
        <f>H261/E261</f>
        <v>0.6635590557</v>
      </c>
    </row>
    <row r="264">
      <c r="D264" s="1" t="s">
        <v>20</v>
      </c>
      <c r="E264" s="2">
        <f>H261/$B$2</f>
        <v>0.1484402344</v>
      </c>
    </row>
    <row r="265">
      <c r="D265" s="1" t="s">
        <v>21</v>
      </c>
      <c r="E265" s="2">
        <f>(E261-H261)/$B$2</f>
        <v>0.07526289063</v>
      </c>
    </row>
  </sheetData>
  <mergeCells count="1">
    <mergeCell ref="M4:V4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35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0.1910625</v>
      </c>
      <c r="Q9" s="2">
        <f>E108</f>
        <v>0.8807777233</v>
      </c>
      <c r="R9" s="2">
        <f>I105</f>
        <v>0.1192222767</v>
      </c>
      <c r="S9" s="2">
        <f>E109</f>
        <v>0.1682835938</v>
      </c>
      <c r="T9" s="2">
        <f>E110</f>
        <v>0.02277890625</v>
      </c>
      <c r="U9" s="2">
        <f>G95</f>
        <v>0.97</v>
      </c>
      <c r="V9" s="2">
        <f t="shared" ref="V9:W9" si="11">I95</f>
        <v>0.8799648348</v>
      </c>
      <c r="W9" s="2">
        <f t="shared" si="11"/>
        <v>0.1681282813</v>
      </c>
      <c r="X9" s="2">
        <f>G96</f>
        <v>0.07</v>
      </c>
      <c r="Y9" s="2">
        <f t="shared" ref="Y9:Z9" si="12">I96</f>
        <v>0.0008128884527</v>
      </c>
      <c r="Z9" s="2">
        <f t="shared" si="12"/>
        <v>0.0001553125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0.102984375</v>
      </c>
      <c r="Q10" s="2">
        <f>E139</f>
        <v>0.6732119557</v>
      </c>
      <c r="R10" s="2">
        <f>I136</f>
        <v>0.3267880443</v>
      </c>
      <c r="S10" s="2">
        <f>E140</f>
        <v>0.0693303125</v>
      </c>
      <c r="T10" s="2">
        <f>E141</f>
        <v>0.0336540625</v>
      </c>
      <c r="U10" s="2" t="str">
        <f>G126</f>
        <v>0.92</v>
      </c>
      <c r="V10" s="2">
        <f t="shared" ref="V10:W10" si="13">I126</f>
        <v>0.4703292368</v>
      </c>
      <c r="W10" s="2">
        <f t="shared" si="13"/>
        <v>0.0484365625</v>
      </c>
      <c r="X10" s="2" t="str">
        <f>G127</f>
        <v>0.80</v>
      </c>
      <c r="Y10" s="2">
        <f t="shared" ref="Y10:Z10" si="14">I127</f>
        <v>0.2028827189</v>
      </c>
      <c r="Z10" s="2">
        <f t="shared" si="14"/>
        <v>0.02089375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0.0979296875</v>
      </c>
      <c r="Q11" s="2">
        <f>E170</f>
        <v>0.6399329876</v>
      </c>
      <c r="R11" s="2">
        <f>I167</f>
        <v>0.3600670124</v>
      </c>
      <c r="S11" s="2">
        <f>E171</f>
        <v>0.0626684375</v>
      </c>
      <c r="T11" s="2">
        <f>E172</f>
        <v>0.03526125</v>
      </c>
      <c r="U11" s="2" t="str">
        <f>G157</f>
        <v>0.91</v>
      </c>
      <c r="V11" s="2">
        <f t="shared" ref="V11:W11" si="15">I157</f>
        <v>0.3626206621</v>
      </c>
      <c r="W11" s="2">
        <f t="shared" si="15"/>
        <v>0.03551132813</v>
      </c>
      <c r="X11" s="2" t="str">
        <f>G158</f>
        <v>0.81</v>
      </c>
      <c r="Y11" s="2">
        <f t="shared" ref="Y11:Z11" si="16">I158</f>
        <v>0.2448416434</v>
      </c>
      <c r="Z11" s="2">
        <f t="shared" si="16"/>
        <v>0.02397726563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0.09296875</v>
      </c>
      <c r="Q12" s="2">
        <f>E201</f>
        <v>0.6240033613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0.08659375</v>
      </c>
      <c r="Q13" s="2">
        <f>E232</f>
        <v>0.6542448575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0.0781875</v>
      </c>
      <c r="Q14" s="2">
        <f>E263</f>
        <v>0.6719534373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>
        <f>I95</f>
        <v>0.8799648348</v>
      </c>
      <c r="O68" s="2">
        <f>I96</f>
        <v>0.0008128884527</v>
      </c>
      <c r="P68" s="2" t="str">
        <f>I97</f>
        <v>#DIV/0!</v>
      </c>
      <c r="Q68" s="2">
        <f>I105</f>
        <v>0.1192222767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0.4703292368</v>
      </c>
      <c r="O69" s="2">
        <f>I127</f>
        <v>0.2028827189</v>
      </c>
      <c r="P69" s="2">
        <f>I128</f>
        <v>0</v>
      </c>
      <c r="Q69" s="2">
        <f>I136</f>
        <v>0.3267880443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0.3626206621</v>
      </c>
      <c r="O70" s="2">
        <f>I158</f>
        <v>0.2448416434</v>
      </c>
      <c r="P70" s="2">
        <f>I159</f>
        <v>0.03247068209</v>
      </c>
      <c r="Q70" s="2">
        <f>I167</f>
        <v>0.3600670124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0.2150722689</v>
      </c>
      <c r="O71" s="2">
        <f>I189</f>
        <v>0.1877647059</v>
      </c>
      <c r="P71" s="2">
        <f>I190</f>
        <v>0.2211663866</v>
      </c>
      <c r="Q71" s="2">
        <f>I198</f>
        <v>0.3759966387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0.1176407434</v>
      </c>
      <c r="O72" s="2">
        <f>I220</f>
        <v>0.1505738001</v>
      </c>
      <c r="P72" s="2">
        <f>I221</f>
        <v>0.386030314</v>
      </c>
      <c r="Q72" s="2">
        <f>I229</f>
        <v>0.3457551425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0.06352517986</v>
      </c>
      <c r="O73" s="2">
        <f>I251</f>
        <v>0.1160511591</v>
      </c>
      <c r="P73" s="2">
        <f>I252</f>
        <v>0.4923770983</v>
      </c>
      <c r="Q73" s="2">
        <f>I260</f>
        <v>0.3280465627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>
        <f t="shared" ref="E95:E104" si="27">INDIRECT(CONCATENATE("'ccc",$D$93,"'!",$B$1,C95+2))</f>
        <v>22186</v>
      </c>
      <c r="F95" s="1">
        <v>1.0</v>
      </c>
      <c r="G95" s="4">
        <f t="shared" ref="G95:G104" si="28">INDIRECT(CONCATENATE("'ccc",$D$93,"s'!",$B$1,C95+2))</f>
        <v>0.97</v>
      </c>
      <c r="H95" s="2">
        <f t="shared" ref="H95:H104" si="29">E95*F95*G95</f>
        <v>21520.42</v>
      </c>
      <c r="I95" s="2">
        <f t="shared" ref="I95:I96" si="30">H95/$E$106</f>
        <v>0.8799648348</v>
      </c>
      <c r="J95" s="2">
        <f t="shared" ref="J95:J104" si="31">I95*$E$107</f>
        <v>0.1681282813</v>
      </c>
    </row>
    <row r="96">
      <c r="C96" s="1">
        <v>1.0</v>
      </c>
      <c r="E96" s="4">
        <f t="shared" si="27"/>
        <v>284</v>
      </c>
      <c r="F96" s="1">
        <v>1.0</v>
      </c>
      <c r="G96" s="4">
        <f t="shared" si="28"/>
        <v>0.07</v>
      </c>
      <c r="H96" s="2">
        <f t="shared" si="29"/>
        <v>19.88</v>
      </c>
      <c r="I96" s="2">
        <f t="shared" si="30"/>
        <v>0.0008128884527</v>
      </c>
      <c r="J96" s="2">
        <f t="shared" si="31"/>
        <v>0.0001553125</v>
      </c>
    </row>
    <row r="97">
      <c r="C97" s="1">
        <v>2.0</v>
      </c>
      <c r="E97" s="4">
        <f t="shared" si="27"/>
        <v>286</v>
      </c>
      <c r="F97" s="1">
        <v>0.0</v>
      </c>
      <c r="G97" s="4">
        <f t="shared" si="28"/>
        <v>0.24</v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>
        <f t="shared" si="27"/>
        <v>201</v>
      </c>
      <c r="F98" s="1">
        <v>0.0</v>
      </c>
      <c r="G98" s="4">
        <f t="shared" si="28"/>
        <v>0.26</v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>
        <f t="shared" si="27"/>
        <v>5</v>
      </c>
      <c r="F99" s="1">
        <v>0.0</v>
      </c>
      <c r="G99" s="4">
        <f t="shared" si="28"/>
        <v>0</v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>
        <f t="shared" si="27"/>
        <v>934</v>
      </c>
      <c r="F100" s="1">
        <v>0.0</v>
      </c>
      <c r="G100" s="4">
        <f t="shared" si="28"/>
        <v>0.37</v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>
        <f t="shared" si="27"/>
        <v>175</v>
      </c>
      <c r="F101" s="1">
        <v>0.0</v>
      </c>
      <c r="G101" s="4">
        <f t="shared" si="28"/>
        <v>0.3</v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>
        <f t="shared" si="27"/>
        <v>97</v>
      </c>
      <c r="F102" s="1">
        <v>0.0</v>
      </c>
      <c r="G102" s="4">
        <f t="shared" si="28"/>
        <v>0.04</v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>
        <f t="shared" si="27"/>
        <v>246</v>
      </c>
      <c r="F103" s="1">
        <v>0.0</v>
      </c>
      <c r="G103" s="4">
        <f t="shared" si="28"/>
        <v>0.29</v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>
        <f t="shared" si="27"/>
        <v>42</v>
      </c>
      <c r="F104" s="1">
        <v>0.0</v>
      </c>
      <c r="G104" s="4">
        <f t="shared" si="28"/>
        <v>0</v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>
        <f>(E106-H106)/E106</f>
        <v>0.1192222767</v>
      </c>
    </row>
    <row r="106">
      <c r="D106" s="1" t="s">
        <v>29</v>
      </c>
      <c r="E106" s="2">
        <f>Sum(E95:E104)</f>
        <v>24456</v>
      </c>
      <c r="H106" s="2">
        <f>Sum(H95:H104)</f>
        <v>21540.3</v>
      </c>
    </row>
    <row r="107">
      <c r="D107" s="1" t="s">
        <v>17</v>
      </c>
      <c r="E107" s="2">
        <f>E106/$B$2</f>
        <v>0.1910625</v>
      </c>
    </row>
    <row r="108">
      <c r="D108" s="1" t="s">
        <v>18</v>
      </c>
      <c r="E108" s="2">
        <f>H106/E106</f>
        <v>0.8807777233</v>
      </c>
    </row>
    <row r="109">
      <c r="D109" s="1" t="s">
        <v>20</v>
      </c>
      <c r="E109" s="2">
        <f>H106/$B$2</f>
        <v>0.1682835938</v>
      </c>
    </row>
    <row r="110">
      <c r="D110" s="1" t="s">
        <v>21</v>
      </c>
      <c r="E110" s="2">
        <f>(E106-H106)/$B$2</f>
        <v>0.02277890625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6739</v>
      </c>
      <c r="F126" s="1">
        <v>1.0</v>
      </c>
      <c r="G126" s="4" t="str">
        <f t="shared" ref="G126:G135" si="34">INDIRECT(CONCATENATE("'ccc",$D$124,"s'!",$B$1,C126+2))</f>
        <v>0.92</v>
      </c>
      <c r="H126" s="2">
        <f t="shared" ref="H126:H135" si="35">E126*F126*G126</f>
        <v>6199.88</v>
      </c>
      <c r="I126" s="2">
        <f t="shared" ref="I126:I135" si="36">H126/$E$137</f>
        <v>0.4703292368</v>
      </c>
      <c r="J126" s="2">
        <f t="shared" ref="J126:J135" si="37">I126*$E$138</f>
        <v>0.0484365625</v>
      </c>
    </row>
    <row r="127">
      <c r="C127" s="1">
        <v>1.0</v>
      </c>
      <c r="E127" s="4">
        <f t="shared" si="33"/>
        <v>3343</v>
      </c>
      <c r="F127" s="1">
        <v>1.0</v>
      </c>
      <c r="G127" s="4" t="str">
        <f t="shared" si="34"/>
        <v>0.80</v>
      </c>
      <c r="H127" s="2">
        <f t="shared" si="35"/>
        <v>2674.4</v>
      </c>
      <c r="I127" s="2">
        <f t="shared" si="36"/>
        <v>0.2028827189</v>
      </c>
      <c r="J127" s="2">
        <f t="shared" si="37"/>
        <v>0.02089375</v>
      </c>
    </row>
    <row r="128">
      <c r="C128" s="1">
        <v>2.0</v>
      </c>
      <c r="E128" s="4">
        <f t="shared" si="33"/>
        <v>467</v>
      </c>
      <c r="F128" s="1">
        <v>0.0</v>
      </c>
      <c r="G128" s="4" t="str">
        <f t="shared" si="34"/>
        <v>0.39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414</v>
      </c>
      <c r="F129" s="1">
        <v>0.0</v>
      </c>
      <c r="G129" s="4" t="str">
        <f t="shared" si="34"/>
        <v>0.24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7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1277</v>
      </c>
      <c r="F131" s="1">
        <v>0.0</v>
      </c>
      <c r="G131" s="4" t="str">
        <f t="shared" si="34"/>
        <v>0.45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246</v>
      </c>
      <c r="F132" s="1">
        <v>0.0</v>
      </c>
      <c r="G132" s="4" t="str">
        <f t="shared" si="34"/>
        <v>0.42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43</v>
      </c>
      <c r="F133" s="1">
        <v>0.0</v>
      </c>
      <c r="G133" s="4" t="str">
        <f t="shared" si="34"/>
        <v>0.02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579</v>
      </c>
      <c r="F134" s="1">
        <v>0.0</v>
      </c>
      <c r="G134" s="4" t="str">
        <f t="shared" si="34"/>
        <v>0.31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67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0.3267880443</v>
      </c>
    </row>
    <row r="137">
      <c r="D137" s="1" t="s">
        <v>29</v>
      </c>
      <c r="E137" s="2">
        <f>Sum(E126:E135)</f>
        <v>13182</v>
      </c>
      <c r="H137" s="2">
        <f>Sum(H126:H135)</f>
        <v>8874.28</v>
      </c>
    </row>
    <row r="138">
      <c r="D138" s="1" t="s">
        <v>17</v>
      </c>
      <c r="E138" s="2">
        <f>E137/$B$2</f>
        <v>0.102984375</v>
      </c>
    </row>
    <row r="139">
      <c r="D139" s="1" t="s">
        <v>18</v>
      </c>
      <c r="E139" s="2">
        <f>H137/E137</f>
        <v>0.6732119557</v>
      </c>
    </row>
    <row r="140">
      <c r="D140" s="1" t="s">
        <v>20</v>
      </c>
      <c r="E140" s="2">
        <f>H137/$B$2</f>
        <v>0.0693303125</v>
      </c>
    </row>
    <row r="141">
      <c r="D141" s="1" t="s">
        <v>21</v>
      </c>
      <c r="E141" s="2">
        <f>(E137-H137)/$B$2</f>
        <v>0.0336540625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4995</v>
      </c>
      <c r="F157" s="1">
        <v>1.0</v>
      </c>
      <c r="G157" s="4" t="str">
        <f t="shared" ref="G157:G166" si="39">INDIRECT(CONCATENATE("'ccc",$D$155,"s'!",$B$1,C157+2))</f>
        <v>0.91</v>
      </c>
      <c r="H157" s="2">
        <f t="shared" ref="H157:H166" si="40">E157*F157*G157</f>
        <v>4545.45</v>
      </c>
      <c r="I157" s="2">
        <f t="shared" ref="I157:I166" si="41">H157/$E$168</f>
        <v>0.3626206621</v>
      </c>
      <c r="J157" s="2">
        <f t="shared" ref="J157:J166" si="42">I157*$E$169</f>
        <v>0.03551132813</v>
      </c>
    </row>
    <row r="158">
      <c r="C158" s="1">
        <v>1.0</v>
      </c>
      <c r="E158" s="4">
        <f t="shared" si="38"/>
        <v>3789</v>
      </c>
      <c r="F158" s="1">
        <v>1.0</v>
      </c>
      <c r="G158" s="4" t="str">
        <f t="shared" si="39"/>
        <v>0.81</v>
      </c>
      <c r="H158" s="2">
        <f t="shared" si="40"/>
        <v>3069.09</v>
      </c>
      <c r="I158" s="2">
        <f t="shared" si="41"/>
        <v>0.2448416434</v>
      </c>
      <c r="J158" s="2">
        <f t="shared" si="42"/>
        <v>0.02397726563</v>
      </c>
    </row>
    <row r="159">
      <c r="C159" s="1">
        <v>2.0</v>
      </c>
      <c r="E159" s="4">
        <f t="shared" si="38"/>
        <v>866</v>
      </c>
      <c r="F159" s="1">
        <v>1.0</v>
      </c>
      <c r="G159" s="4" t="str">
        <f t="shared" si="39"/>
        <v>0.47</v>
      </c>
      <c r="H159" s="2">
        <f t="shared" si="40"/>
        <v>407.02</v>
      </c>
      <c r="I159" s="2">
        <f t="shared" si="41"/>
        <v>0.03247068209</v>
      </c>
      <c r="J159" s="2">
        <f t="shared" si="42"/>
        <v>0.00317984375</v>
      </c>
    </row>
    <row r="160">
      <c r="C160" s="1">
        <v>3.0</v>
      </c>
      <c r="E160" s="4">
        <f t="shared" si="38"/>
        <v>495</v>
      </c>
      <c r="F160" s="1">
        <v>0.0</v>
      </c>
      <c r="G160" s="4" t="str">
        <f t="shared" si="39"/>
        <v>0.35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24</v>
      </c>
      <c r="F161" s="1">
        <v>0.0</v>
      </c>
      <c r="G161" s="4" t="str">
        <f t="shared" si="39"/>
        <v>0.17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1228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228</v>
      </c>
      <c r="F163" s="1">
        <v>0.0</v>
      </c>
      <c r="G163" s="4" t="str">
        <f t="shared" si="39"/>
        <v>0.40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31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821</v>
      </c>
      <c r="F165" s="1">
        <v>0.0</v>
      </c>
      <c r="G165" s="4" t="str">
        <f t="shared" si="39"/>
        <v>0.41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58</v>
      </c>
      <c r="F166" s="1">
        <v>0.0</v>
      </c>
      <c r="G166" s="4" t="str">
        <f t="shared" si="39"/>
        <v>0.05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0.3600670124</v>
      </c>
    </row>
    <row r="168">
      <c r="D168" s="1" t="s">
        <v>29</v>
      </c>
      <c r="E168" s="2">
        <f>Sum(E157:E166)</f>
        <v>12535</v>
      </c>
      <c r="H168" s="2">
        <f>Sum(H157:H166)</f>
        <v>8021.56</v>
      </c>
    </row>
    <row r="169">
      <c r="D169" s="1" t="s">
        <v>17</v>
      </c>
      <c r="E169" s="2">
        <f>E168/$B$2</f>
        <v>0.0979296875</v>
      </c>
    </row>
    <row r="170">
      <c r="D170" s="1" t="s">
        <v>18</v>
      </c>
      <c r="E170" s="2">
        <f>H168/E168</f>
        <v>0.6399329876</v>
      </c>
    </row>
    <row r="171">
      <c r="D171" s="1" t="s">
        <v>20</v>
      </c>
      <c r="E171" s="2">
        <f>H168/$B$2</f>
        <v>0.0626684375</v>
      </c>
    </row>
    <row r="172">
      <c r="D172" s="1" t="s">
        <v>21</v>
      </c>
      <c r="E172" s="2">
        <f>(E168-H168)/$B$2</f>
        <v>0.03526125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2976</v>
      </c>
      <c r="F188" s="1">
        <v>1.0</v>
      </c>
      <c r="G188" s="4" t="str">
        <f t="shared" ref="G188:G197" si="44">INDIRECT(CONCATENATE("'ccc",$D$186,"s'!",$B$1,C188+2))</f>
        <v>0.86</v>
      </c>
      <c r="H188" s="2">
        <f t="shared" ref="H188:H197" si="45">E188*F188*G188</f>
        <v>2559.36</v>
      </c>
      <c r="I188" s="2">
        <f t="shared" ref="I188:I197" si="46">H188/$E$199</f>
        <v>0.2150722689</v>
      </c>
      <c r="J188" s="2">
        <f t="shared" ref="J188:J197" si="47">I188*$E$200</f>
        <v>0.019995</v>
      </c>
    </row>
    <row r="189">
      <c r="C189" s="1">
        <v>1.0</v>
      </c>
      <c r="E189" s="4">
        <f t="shared" si="43"/>
        <v>2940</v>
      </c>
      <c r="F189" s="1">
        <v>1.0</v>
      </c>
      <c r="G189" s="4" t="str">
        <f t="shared" si="44"/>
        <v>0.76</v>
      </c>
      <c r="H189" s="2">
        <f t="shared" si="45"/>
        <v>2234.4</v>
      </c>
      <c r="I189" s="2">
        <f t="shared" si="46"/>
        <v>0.1877647059</v>
      </c>
      <c r="J189" s="2">
        <f t="shared" si="47"/>
        <v>0.01745625</v>
      </c>
    </row>
    <row r="190">
      <c r="C190" s="1">
        <v>2.0</v>
      </c>
      <c r="E190" s="4">
        <f t="shared" si="43"/>
        <v>3463</v>
      </c>
      <c r="F190" s="1">
        <v>1.0</v>
      </c>
      <c r="G190" s="4" t="str">
        <f t="shared" si="44"/>
        <v>0.76</v>
      </c>
      <c r="H190" s="2">
        <f t="shared" si="45"/>
        <v>2631.88</v>
      </c>
      <c r="I190" s="2">
        <f t="shared" si="46"/>
        <v>0.2211663866</v>
      </c>
      <c r="J190" s="2">
        <f t="shared" si="47"/>
        <v>0.0205615625</v>
      </c>
    </row>
    <row r="191">
      <c r="C191" s="1">
        <v>3.0</v>
      </c>
      <c r="E191" s="4">
        <f t="shared" si="43"/>
        <v>426</v>
      </c>
      <c r="F191" s="1">
        <v>0.0</v>
      </c>
      <c r="G191" s="4" t="str">
        <f t="shared" si="44"/>
        <v>0.38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23</v>
      </c>
      <c r="F192" s="1">
        <v>0.0</v>
      </c>
      <c r="G192" s="4" t="str">
        <f t="shared" si="44"/>
        <v>0.22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999</v>
      </c>
      <c r="F193" s="1">
        <v>0.0</v>
      </c>
      <c r="G193" s="4" t="str">
        <f t="shared" si="44"/>
        <v>0.52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236</v>
      </c>
      <c r="F194" s="1">
        <v>0.0</v>
      </c>
      <c r="G194" s="4" t="str">
        <f t="shared" si="44"/>
        <v>0.37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45</v>
      </c>
      <c r="F195" s="1">
        <v>0.0</v>
      </c>
      <c r="G195" s="4" t="str">
        <f t="shared" si="44"/>
        <v>0.20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758</v>
      </c>
      <c r="F196" s="1">
        <v>0.0</v>
      </c>
      <c r="G196" s="4" t="str">
        <f t="shared" si="44"/>
        <v>0.39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34</v>
      </c>
      <c r="F197" s="1">
        <v>0.0</v>
      </c>
      <c r="G197" s="4" t="str">
        <f t="shared" si="44"/>
        <v>0.06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0.3759966387</v>
      </c>
    </row>
    <row r="199">
      <c r="D199" s="1" t="s">
        <v>29</v>
      </c>
      <c r="E199" s="2">
        <f>Sum(E188:E197)</f>
        <v>11900</v>
      </c>
      <c r="H199" s="2">
        <f>Sum(H188:H197)</f>
        <v>7425.64</v>
      </c>
    </row>
    <row r="200">
      <c r="D200" s="1" t="s">
        <v>17</v>
      </c>
      <c r="E200" s="2">
        <f>E199/$B$2</f>
        <v>0.09296875</v>
      </c>
    </row>
    <row r="201">
      <c r="D201" s="1" t="s">
        <v>18</v>
      </c>
      <c r="E201" s="2">
        <f>H199/E199</f>
        <v>0.6240033613</v>
      </c>
    </row>
    <row r="202">
      <c r="D202" s="1" t="s">
        <v>20</v>
      </c>
      <c r="E202" s="2">
        <f>H199/$B$2</f>
        <v>0.0580128125</v>
      </c>
    </row>
    <row r="203">
      <c r="D203" s="1" t="s">
        <v>21</v>
      </c>
      <c r="E203" s="2">
        <f>(E199-H199)/$B$2</f>
        <v>0.0349559375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1571</v>
      </c>
      <c r="F219" s="1">
        <v>1.0</v>
      </c>
      <c r="G219" s="4" t="str">
        <f t="shared" ref="G219:G228" si="49">INDIRECT(CONCATENATE("'ccc",$D$217,"s'!",$B$1,C219+2))</f>
        <v>0.83</v>
      </c>
      <c r="H219" s="2">
        <f t="shared" ref="H219:H228" si="50">E219*F219*G219</f>
        <v>1303.93</v>
      </c>
      <c r="I219" s="2">
        <f t="shared" ref="I219:I228" si="51">H219/$E$230</f>
        <v>0.1176407434</v>
      </c>
      <c r="J219" s="2">
        <f t="shared" ref="J219:J228" si="52">I219*$E$231</f>
        <v>0.01018695313</v>
      </c>
    </row>
    <row r="220">
      <c r="C220" s="1">
        <v>1.0</v>
      </c>
      <c r="E220" s="4">
        <f t="shared" si="48"/>
        <v>2318</v>
      </c>
      <c r="F220" s="1">
        <v>1.0</v>
      </c>
      <c r="G220" s="4" t="str">
        <f t="shared" si="49"/>
        <v>0.72</v>
      </c>
      <c r="H220" s="2">
        <f t="shared" si="50"/>
        <v>1668.96</v>
      </c>
      <c r="I220" s="2">
        <f t="shared" si="51"/>
        <v>0.1505738001</v>
      </c>
      <c r="J220" s="2">
        <f t="shared" si="52"/>
        <v>0.01303875</v>
      </c>
    </row>
    <row r="221">
      <c r="C221" s="1">
        <v>2.0</v>
      </c>
      <c r="E221" s="4">
        <f t="shared" si="48"/>
        <v>5218</v>
      </c>
      <c r="F221" s="1">
        <v>1.0</v>
      </c>
      <c r="G221" s="4" t="str">
        <f t="shared" si="49"/>
        <v>0.82</v>
      </c>
      <c r="H221" s="2">
        <f t="shared" si="50"/>
        <v>4278.76</v>
      </c>
      <c r="I221" s="2">
        <f t="shared" si="51"/>
        <v>0.386030314</v>
      </c>
      <c r="J221" s="2">
        <f t="shared" si="52"/>
        <v>0.0334278125</v>
      </c>
    </row>
    <row r="222">
      <c r="C222" s="1">
        <v>3.0</v>
      </c>
      <c r="E222" s="4">
        <f t="shared" si="48"/>
        <v>396</v>
      </c>
      <c r="F222" s="1">
        <v>0.0</v>
      </c>
      <c r="G222" s="4" t="str">
        <f t="shared" si="49"/>
        <v>0.40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20</v>
      </c>
      <c r="F223" s="1">
        <v>0.0</v>
      </c>
      <c r="G223" s="4" t="str">
        <f t="shared" si="49"/>
        <v>0.20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769</v>
      </c>
      <c r="F224" s="1">
        <v>0.0</v>
      </c>
      <c r="G224" s="4" t="str">
        <f t="shared" si="49"/>
        <v>0.49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197</v>
      </c>
      <c r="F225" s="1">
        <v>0.0</v>
      </c>
      <c r="G225" s="4" t="str">
        <f t="shared" si="49"/>
        <v>0.36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41</v>
      </c>
      <c r="F226" s="1">
        <v>0.0</v>
      </c>
      <c r="G226" s="4" t="str">
        <f t="shared" si="49"/>
        <v>0.12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539</v>
      </c>
      <c r="F227" s="1">
        <v>0.0</v>
      </c>
      <c r="G227" s="4" t="str">
        <f t="shared" si="49"/>
        <v>0.35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15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0.3457551425</v>
      </c>
    </row>
    <row r="230">
      <c r="D230" s="1" t="s">
        <v>29</v>
      </c>
      <c r="E230" s="2">
        <f>Sum(E219:E228)</f>
        <v>11084</v>
      </c>
      <c r="H230" s="2">
        <f>Sum(H219:H228)</f>
        <v>7251.65</v>
      </c>
    </row>
    <row r="231">
      <c r="D231" s="1" t="s">
        <v>17</v>
      </c>
      <c r="E231" s="2">
        <f>E230/$B$2</f>
        <v>0.08659375</v>
      </c>
    </row>
    <row r="232">
      <c r="D232" s="1" t="s">
        <v>18</v>
      </c>
      <c r="E232" s="2">
        <f>H230/E230</f>
        <v>0.6542448575</v>
      </c>
    </row>
    <row r="233">
      <c r="D233" s="1" t="s">
        <v>20</v>
      </c>
      <c r="E233" s="2">
        <f>H230/$B$2</f>
        <v>0.05665351563</v>
      </c>
    </row>
    <row r="234">
      <c r="D234" s="1" t="s">
        <v>21</v>
      </c>
      <c r="E234" s="2">
        <f>(E230-H230)/$B$2</f>
        <v>0.02994023438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883</v>
      </c>
      <c r="F250" s="1">
        <v>1.0</v>
      </c>
      <c r="G250" s="4" t="str">
        <f t="shared" ref="G250:G259" si="54">INDIRECT(CONCATENATE("'ccc",$D$248,"s'!",$B$1,C250+2))</f>
        <v>0.72</v>
      </c>
      <c r="H250" s="2">
        <f t="shared" ref="H250:H259" si="55">E250*F250*G250</f>
        <v>635.76</v>
      </c>
      <c r="I250" s="2">
        <f t="shared" ref="I250:I259" si="56">H250/$E$261</f>
        <v>0.06352517986</v>
      </c>
      <c r="J250" s="2">
        <f t="shared" ref="J250:J259" si="57">I250*$E$262</f>
        <v>0.004966875</v>
      </c>
    </row>
    <row r="251">
      <c r="C251" s="1">
        <v>1.0</v>
      </c>
      <c r="E251" s="4">
        <f t="shared" si="53"/>
        <v>1708</v>
      </c>
      <c r="F251" s="1">
        <v>1.0</v>
      </c>
      <c r="G251" s="4" t="str">
        <f t="shared" si="54"/>
        <v>0.68</v>
      </c>
      <c r="H251" s="2">
        <f t="shared" si="55"/>
        <v>1161.44</v>
      </c>
      <c r="I251" s="2">
        <f t="shared" si="56"/>
        <v>0.1160511591</v>
      </c>
      <c r="J251" s="2">
        <f t="shared" si="57"/>
        <v>0.00907375</v>
      </c>
    </row>
    <row r="252">
      <c r="C252" s="1">
        <v>2.0</v>
      </c>
      <c r="E252" s="4">
        <f t="shared" si="53"/>
        <v>5937</v>
      </c>
      <c r="F252" s="1">
        <v>1.0</v>
      </c>
      <c r="G252" s="4" t="str">
        <f t="shared" si="54"/>
        <v>0.83</v>
      </c>
      <c r="H252" s="2">
        <f t="shared" si="55"/>
        <v>4927.71</v>
      </c>
      <c r="I252" s="2">
        <f t="shared" si="56"/>
        <v>0.4923770983</v>
      </c>
      <c r="J252" s="2">
        <f t="shared" si="57"/>
        <v>0.03849773438</v>
      </c>
    </row>
    <row r="253">
      <c r="C253" s="1">
        <v>3.0</v>
      </c>
      <c r="E253" s="4">
        <f t="shared" si="53"/>
        <v>389</v>
      </c>
      <c r="F253" s="1">
        <v>0.0</v>
      </c>
      <c r="G253" s="4" t="str">
        <f t="shared" si="54"/>
        <v>0.34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23</v>
      </c>
      <c r="F254" s="1">
        <v>0.0</v>
      </c>
      <c r="G254" s="4" t="str">
        <f t="shared" si="54"/>
        <v>0.30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503</v>
      </c>
      <c r="F255" s="1">
        <v>0.0</v>
      </c>
      <c r="G255" s="4" t="str">
        <f t="shared" si="54"/>
        <v>0.46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132</v>
      </c>
      <c r="F256" s="1">
        <v>0.0</v>
      </c>
      <c r="G256" s="4" t="str">
        <f t="shared" si="54"/>
        <v>0.36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58</v>
      </c>
      <c r="F257" s="1">
        <v>0.0</v>
      </c>
      <c r="G257" s="4" t="str">
        <f t="shared" si="54"/>
        <v>0.10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370</v>
      </c>
      <c r="F258" s="1">
        <v>0.0</v>
      </c>
      <c r="G258" s="4" t="str">
        <f t="shared" si="54"/>
        <v>0.30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5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0.3280465627</v>
      </c>
    </row>
    <row r="261">
      <c r="D261" s="1" t="s">
        <v>29</v>
      </c>
      <c r="E261" s="2">
        <f>Sum(E250:E259)</f>
        <v>10008</v>
      </c>
      <c r="H261" s="2">
        <f>Sum(H250:H259)</f>
        <v>6724.91</v>
      </c>
    </row>
    <row r="262">
      <c r="D262" s="1" t="s">
        <v>17</v>
      </c>
      <c r="E262" s="2">
        <f>E261/$B$2</f>
        <v>0.0781875</v>
      </c>
    </row>
    <row r="263">
      <c r="D263" s="1" t="s">
        <v>18</v>
      </c>
      <c r="E263" s="2">
        <f>H261/E261</f>
        <v>0.6719534373</v>
      </c>
    </row>
    <row r="264">
      <c r="D264" s="1" t="s">
        <v>20</v>
      </c>
      <c r="E264" s="2">
        <f>H261/$B$2</f>
        <v>0.05253835938</v>
      </c>
    </row>
    <row r="265">
      <c r="D265" s="1" t="s">
        <v>21</v>
      </c>
      <c r="E265" s="2">
        <f>(E261-H261)/$B$2</f>
        <v>0.02564914063</v>
      </c>
    </row>
  </sheetData>
  <mergeCells count="1">
    <mergeCell ref="M4:V4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36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0.345375</v>
      </c>
      <c r="Q10" s="2">
        <f>E139</f>
        <v>0.8726072204</v>
      </c>
      <c r="R10" s="2">
        <f>I136</f>
        <v>0.1273927796</v>
      </c>
      <c r="S10" s="2">
        <f>E140</f>
        <v>0.3013767188</v>
      </c>
      <c r="T10" s="2">
        <f>E141</f>
        <v>0.04399828125</v>
      </c>
      <c r="U10" s="2" t="str">
        <f>G126</f>
        <v>0.77</v>
      </c>
      <c r="V10" s="2">
        <f t="shared" ref="V10:W10" si="13">I126</f>
        <v>0.01449149475</v>
      </c>
      <c r="W10" s="2">
        <f t="shared" si="13"/>
        <v>0.005005</v>
      </c>
      <c r="X10" s="2" t="str">
        <f>G127</f>
        <v>0.94</v>
      </c>
      <c r="Y10" s="2">
        <f t="shared" ref="Y10:Z10" si="14">I127</f>
        <v>0.8581157257</v>
      </c>
      <c r="Z10" s="2">
        <f t="shared" si="14"/>
        <v>0.2963717188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0.3669765625</v>
      </c>
      <c r="Q11" s="2">
        <f>E170</f>
        <v>0.8745962574</v>
      </c>
      <c r="R11" s="2">
        <f>I167</f>
        <v>0.1254037426</v>
      </c>
      <c r="S11" s="2">
        <f>E171</f>
        <v>0.3209563281</v>
      </c>
      <c r="T11" s="2">
        <f>E172</f>
        <v>0.04602023438</v>
      </c>
      <c r="U11" s="2" t="str">
        <f>G157</f>
        <v>0.64</v>
      </c>
      <c r="V11" s="2">
        <f t="shared" ref="V11:W11" si="15">I157</f>
        <v>0.005000319332</v>
      </c>
      <c r="W11" s="2">
        <f t="shared" si="15"/>
        <v>0.001835</v>
      </c>
      <c r="X11" s="2" t="str">
        <f>G158</f>
        <v>0.93</v>
      </c>
      <c r="Y11" s="2">
        <f t="shared" ref="Y11:Z11" si="16">I158</f>
        <v>0.8676145871</v>
      </c>
      <c r="Z11" s="2">
        <f t="shared" si="16"/>
        <v>0.3183942188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0.3499453125</v>
      </c>
      <c r="Q12" s="2">
        <f>E201</f>
        <v>0.8402808475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0.3335</v>
      </c>
      <c r="Q13" s="2">
        <f>E232</f>
        <v>0.8184428879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0.299546875</v>
      </c>
      <c r="Q14" s="2">
        <f>E263</f>
        <v>0.8134513067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>
        <f>I126</f>
        <v>0.01449149475</v>
      </c>
      <c r="O69" s="2">
        <f>I127</f>
        <v>0.8581157257</v>
      </c>
      <c r="P69" s="2">
        <f>I128</f>
        <v>0</v>
      </c>
      <c r="Q69" s="2">
        <f>I136</f>
        <v>0.1273927796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0.005000319332</v>
      </c>
      <c r="O70" s="2">
        <f>I158</f>
        <v>0.8676145871</v>
      </c>
      <c r="P70" s="2">
        <f>I159</f>
        <v>0.001981350989</v>
      </c>
      <c r="Q70" s="2">
        <f>I167</f>
        <v>0.1254037426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0.00123769339</v>
      </c>
      <c r="O71" s="2">
        <f>I189</f>
        <v>0.818924832</v>
      </c>
      <c r="P71" s="2">
        <f>I190</f>
        <v>0.02011832206</v>
      </c>
      <c r="Q71" s="2">
        <f>I198</f>
        <v>0.1597191525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0.000605088081</v>
      </c>
      <c r="O72" s="2">
        <f>I220</f>
        <v>0.7687842016</v>
      </c>
      <c r="P72" s="2">
        <f>I221</f>
        <v>0.0490535982</v>
      </c>
      <c r="Q72" s="2">
        <f>I229</f>
        <v>0.1815571121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0.0003865213082</v>
      </c>
      <c r="O73" s="2">
        <f>I251</f>
        <v>0.7506110792</v>
      </c>
      <c r="P73" s="2">
        <f>I252</f>
        <v>0.06245370612</v>
      </c>
      <c r="Q73" s="2">
        <f>I260</f>
        <v>0.1865486933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>
        <f t="shared" ref="E126:E135" si="33">INDIRECT(CONCATENATE("'ccc",$D$124,"'!",$B$1,C126+2))</f>
        <v>832</v>
      </c>
      <c r="F126" s="1">
        <v>1.0</v>
      </c>
      <c r="G126" s="4" t="str">
        <f t="shared" ref="G126:G135" si="34">INDIRECT(CONCATENATE("'ccc",$D$124,"s'!",$B$1,C126+2))</f>
        <v>0.77</v>
      </c>
      <c r="H126" s="2">
        <f t="shared" ref="H126:H135" si="35">E126*F126*G126</f>
        <v>640.64</v>
      </c>
      <c r="I126" s="2">
        <f t="shared" ref="I126:I135" si="36">H126/$E$137</f>
        <v>0.01449149475</v>
      </c>
      <c r="J126" s="2">
        <f t="shared" ref="J126:J135" si="37">I126*$E$138</f>
        <v>0.005005</v>
      </c>
    </row>
    <row r="127">
      <c r="C127" s="1">
        <v>1.0</v>
      </c>
      <c r="E127" s="4">
        <f t="shared" si="33"/>
        <v>40357</v>
      </c>
      <c r="F127" s="1">
        <v>1.0</v>
      </c>
      <c r="G127" s="4" t="str">
        <f t="shared" si="34"/>
        <v>0.94</v>
      </c>
      <c r="H127" s="2">
        <f t="shared" si="35"/>
        <v>37935.58</v>
      </c>
      <c r="I127" s="2">
        <f t="shared" si="36"/>
        <v>0.8581157257</v>
      </c>
      <c r="J127" s="2">
        <f t="shared" si="37"/>
        <v>0.2963717188</v>
      </c>
    </row>
    <row r="128">
      <c r="C128" s="1">
        <v>2.0</v>
      </c>
      <c r="E128" s="4">
        <f t="shared" si="33"/>
        <v>266</v>
      </c>
      <c r="F128" s="1">
        <v>0.0</v>
      </c>
      <c r="G128" s="4" t="str">
        <f t="shared" si="34"/>
        <v>0.33</v>
      </c>
      <c r="H128" s="2">
        <f t="shared" si="35"/>
        <v>0</v>
      </c>
      <c r="I128" s="2">
        <f t="shared" si="36"/>
        <v>0</v>
      </c>
      <c r="J128" s="2">
        <f t="shared" si="37"/>
        <v>0</v>
      </c>
    </row>
    <row r="129">
      <c r="C129" s="1">
        <v>3.0</v>
      </c>
      <c r="E129" s="4">
        <f t="shared" si="33"/>
        <v>480</v>
      </c>
      <c r="F129" s="1">
        <v>0.0</v>
      </c>
      <c r="G129" s="4" t="str">
        <f t="shared" si="34"/>
        <v>0.25</v>
      </c>
      <c r="H129" s="2">
        <f t="shared" si="35"/>
        <v>0</v>
      </c>
      <c r="I129" s="2">
        <f t="shared" si="36"/>
        <v>0</v>
      </c>
      <c r="J129" s="2">
        <f t="shared" si="37"/>
        <v>0</v>
      </c>
    </row>
    <row r="130">
      <c r="C130" s="1">
        <v>4.0</v>
      </c>
      <c r="E130" s="4">
        <f t="shared" si="33"/>
        <v>12</v>
      </c>
      <c r="F130" s="1">
        <v>0.0</v>
      </c>
      <c r="G130" s="4" t="str">
        <f t="shared" si="34"/>
        <v>0.00</v>
      </c>
      <c r="H130" s="2">
        <f t="shared" si="35"/>
        <v>0</v>
      </c>
      <c r="I130" s="2">
        <f t="shared" si="36"/>
        <v>0</v>
      </c>
      <c r="J130" s="2">
        <f t="shared" si="37"/>
        <v>0</v>
      </c>
    </row>
    <row r="131">
      <c r="C131" s="1">
        <v>5.0</v>
      </c>
      <c r="E131" s="4">
        <f t="shared" si="33"/>
        <v>969</v>
      </c>
      <c r="F131" s="1">
        <v>0.0</v>
      </c>
      <c r="G131" s="4" t="str">
        <f t="shared" si="34"/>
        <v>0.49</v>
      </c>
      <c r="H131" s="2">
        <f t="shared" si="35"/>
        <v>0</v>
      </c>
      <c r="I131" s="2">
        <f t="shared" si="36"/>
        <v>0</v>
      </c>
      <c r="J131" s="2">
        <f t="shared" si="37"/>
        <v>0</v>
      </c>
    </row>
    <row r="132">
      <c r="C132" s="1">
        <v>6.0</v>
      </c>
      <c r="E132" s="4">
        <f t="shared" si="33"/>
        <v>87</v>
      </c>
      <c r="F132" s="1">
        <v>0.0</v>
      </c>
      <c r="G132" s="4" t="str">
        <f t="shared" si="34"/>
        <v>0.22</v>
      </c>
      <c r="H132" s="2">
        <f t="shared" si="35"/>
        <v>0</v>
      </c>
      <c r="I132" s="2">
        <f t="shared" si="36"/>
        <v>0</v>
      </c>
      <c r="J132" s="2">
        <f t="shared" si="37"/>
        <v>0</v>
      </c>
    </row>
    <row r="133">
      <c r="C133" s="1">
        <v>7.0</v>
      </c>
      <c r="E133" s="4">
        <f t="shared" si="33"/>
        <v>40</v>
      </c>
      <c r="F133" s="1">
        <v>0.0</v>
      </c>
      <c r="G133" s="4" t="str">
        <f t="shared" si="34"/>
        <v>0.12</v>
      </c>
      <c r="H133" s="2">
        <f t="shared" si="35"/>
        <v>0</v>
      </c>
      <c r="I133" s="2">
        <f t="shared" si="36"/>
        <v>0</v>
      </c>
      <c r="J133" s="2">
        <f t="shared" si="37"/>
        <v>0</v>
      </c>
    </row>
    <row r="134">
      <c r="C134" s="1">
        <v>8.0</v>
      </c>
      <c r="E134" s="4">
        <f t="shared" si="33"/>
        <v>1020</v>
      </c>
      <c r="F134" s="1">
        <v>0.0</v>
      </c>
      <c r="G134" s="4" t="str">
        <f t="shared" si="34"/>
        <v>0.44</v>
      </c>
      <c r="H134" s="2">
        <f t="shared" si="35"/>
        <v>0</v>
      </c>
      <c r="I134" s="2">
        <f t="shared" si="36"/>
        <v>0</v>
      </c>
      <c r="J134" s="2">
        <f t="shared" si="37"/>
        <v>0</v>
      </c>
    </row>
    <row r="135">
      <c r="C135" s="1">
        <v>9.0</v>
      </c>
      <c r="E135" s="4">
        <f t="shared" si="33"/>
        <v>145</v>
      </c>
      <c r="F135" s="1">
        <v>0.0</v>
      </c>
      <c r="G135" s="4" t="str">
        <f t="shared" si="34"/>
        <v>0.10</v>
      </c>
      <c r="H135" s="2">
        <f t="shared" si="35"/>
        <v>0</v>
      </c>
      <c r="I135" s="2">
        <f t="shared" si="36"/>
        <v>0</v>
      </c>
      <c r="J135" s="2">
        <f t="shared" si="37"/>
        <v>0</v>
      </c>
    </row>
    <row r="136">
      <c r="C136" s="1" t="s">
        <v>28</v>
      </c>
      <c r="I136" s="2">
        <f>(E137-H137)/E137</f>
        <v>0.1273927796</v>
      </c>
    </row>
    <row r="137">
      <c r="D137" s="1" t="s">
        <v>29</v>
      </c>
      <c r="E137" s="2">
        <f>Sum(E126:E135)</f>
        <v>44208</v>
      </c>
      <c r="H137" s="2">
        <f>Sum(H126:H135)</f>
        <v>38576.22</v>
      </c>
    </row>
    <row r="138">
      <c r="D138" s="1" t="s">
        <v>17</v>
      </c>
      <c r="E138" s="2">
        <f>E137/$B$2</f>
        <v>0.345375</v>
      </c>
    </row>
    <row r="139">
      <c r="D139" s="1" t="s">
        <v>18</v>
      </c>
      <c r="E139" s="2">
        <f>H137/E137</f>
        <v>0.8726072204</v>
      </c>
    </row>
    <row r="140">
      <c r="D140" s="1" t="s">
        <v>20</v>
      </c>
      <c r="E140" s="2">
        <f>H137/$B$2</f>
        <v>0.3013767188</v>
      </c>
    </row>
    <row r="141">
      <c r="D141" s="1" t="s">
        <v>21</v>
      </c>
      <c r="E141" s="2">
        <f>(E137-H137)/$B$2</f>
        <v>0.04399828125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367</v>
      </c>
      <c r="F157" s="1">
        <v>1.0</v>
      </c>
      <c r="G157" s="4" t="str">
        <f t="shared" ref="G157:G166" si="39">INDIRECT(CONCATENATE("'ccc",$D$155,"s'!",$B$1,C157+2))</f>
        <v>0.64</v>
      </c>
      <c r="H157" s="2">
        <f t="shared" ref="H157:H166" si="40">E157*F157*G157</f>
        <v>234.88</v>
      </c>
      <c r="I157" s="2">
        <f t="shared" ref="I157:I166" si="41">H157/$E$168</f>
        <v>0.005000319332</v>
      </c>
      <c r="J157" s="2">
        <f t="shared" ref="J157:J166" si="42">I157*$E$169</f>
        <v>0.001835</v>
      </c>
    </row>
    <row r="158">
      <c r="C158" s="1">
        <v>1.0</v>
      </c>
      <c r="E158" s="4">
        <f t="shared" si="38"/>
        <v>43822</v>
      </c>
      <c r="F158" s="1">
        <v>1.0</v>
      </c>
      <c r="G158" s="4" t="str">
        <f t="shared" si="39"/>
        <v>0.93</v>
      </c>
      <c r="H158" s="2">
        <f t="shared" si="40"/>
        <v>40754.46</v>
      </c>
      <c r="I158" s="2">
        <f t="shared" si="41"/>
        <v>0.8676145871</v>
      </c>
      <c r="J158" s="2">
        <f t="shared" si="42"/>
        <v>0.3183942188</v>
      </c>
    </row>
    <row r="159">
      <c r="C159" s="1">
        <v>2.0</v>
      </c>
      <c r="E159" s="4">
        <f t="shared" si="38"/>
        <v>227</v>
      </c>
      <c r="F159" s="1">
        <v>1.0</v>
      </c>
      <c r="G159" s="4" t="str">
        <f t="shared" si="39"/>
        <v>0.41</v>
      </c>
      <c r="H159" s="2">
        <f t="shared" si="40"/>
        <v>93.07</v>
      </c>
      <c r="I159" s="2">
        <f t="shared" si="41"/>
        <v>0.001981350989</v>
      </c>
      <c r="J159" s="2">
        <f t="shared" si="42"/>
        <v>0.000727109375</v>
      </c>
    </row>
    <row r="160">
      <c r="C160" s="1">
        <v>3.0</v>
      </c>
      <c r="E160" s="4">
        <f t="shared" si="38"/>
        <v>571</v>
      </c>
      <c r="F160" s="1">
        <v>0.0</v>
      </c>
      <c r="G160" s="4" t="str">
        <f t="shared" si="39"/>
        <v>0.22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80</v>
      </c>
      <c r="F161" s="1">
        <v>0.0</v>
      </c>
      <c r="G161" s="4" t="str">
        <f t="shared" si="39"/>
        <v>0.09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638</v>
      </c>
      <c r="F162" s="1">
        <v>0.0</v>
      </c>
      <c r="G162" s="4" t="str">
        <f t="shared" si="39"/>
        <v>0.55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69</v>
      </c>
      <c r="F163" s="1">
        <v>0.0</v>
      </c>
      <c r="G163" s="4" t="str">
        <f t="shared" si="39"/>
        <v>0.29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82</v>
      </c>
      <c r="F164" s="1">
        <v>0.0</v>
      </c>
      <c r="G164" s="4" t="str">
        <f t="shared" si="39"/>
        <v>0.13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975</v>
      </c>
      <c r="F165" s="1">
        <v>0.0</v>
      </c>
      <c r="G165" s="4" t="str">
        <f t="shared" si="39"/>
        <v>0.42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142</v>
      </c>
      <c r="F166" s="1">
        <v>0.0</v>
      </c>
      <c r="G166" s="4" t="str">
        <f t="shared" si="39"/>
        <v>0.08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0.1254037426</v>
      </c>
    </row>
    <row r="168">
      <c r="D168" s="1" t="s">
        <v>29</v>
      </c>
      <c r="E168" s="2">
        <f>Sum(E157:E166)</f>
        <v>46973</v>
      </c>
      <c r="H168" s="2">
        <f>Sum(H157:H166)</f>
        <v>41082.41</v>
      </c>
    </row>
    <row r="169">
      <c r="D169" s="1" t="s">
        <v>17</v>
      </c>
      <c r="E169" s="2">
        <f>E168/$B$2</f>
        <v>0.3669765625</v>
      </c>
    </row>
    <row r="170">
      <c r="D170" s="1" t="s">
        <v>18</v>
      </c>
      <c r="E170" s="2">
        <f>H168/E168</f>
        <v>0.8745962574</v>
      </c>
    </row>
    <row r="171">
      <c r="D171" s="1" t="s">
        <v>20</v>
      </c>
      <c r="E171" s="2">
        <f>H168/$B$2</f>
        <v>0.3209563281</v>
      </c>
    </row>
    <row r="172">
      <c r="D172" s="1" t="s">
        <v>21</v>
      </c>
      <c r="E172" s="2">
        <f>(E168-H168)/$B$2</f>
        <v>0.04602023438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132</v>
      </c>
      <c r="F188" s="1">
        <v>1.0</v>
      </c>
      <c r="G188" s="4" t="str">
        <f t="shared" ref="G188:G197" si="44">INDIRECT(CONCATENATE("'ccc",$D$186,"s'!",$B$1,C188+2))</f>
        <v>0.42</v>
      </c>
      <c r="H188" s="2">
        <f t="shared" ref="H188:H197" si="45">E188*F188*G188</f>
        <v>55.44</v>
      </c>
      <c r="I188" s="2">
        <f t="shared" ref="I188:I197" si="46">H188/$E$199</f>
        <v>0.00123769339</v>
      </c>
      <c r="J188" s="2">
        <f t="shared" ref="J188:J197" si="47">I188*$E$200</f>
        <v>0.000433125</v>
      </c>
    </row>
    <row r="189">
      <c r="C189" s="1">
        <v>1.0</v>
      </c>
      <c r="E189" s="4">
        <f t="shared" si="43"/>
        <v>40310</v>
      </c>
      <c r="F189" s="1">
        <v>1.0</v>
      </c>
      <c r="G189" s="4" t="str">
        <f t="shared" si="44"/>
        <v>0.91</v>
      </c>
      <c r="H189" s="2">
        <f t="shared" si="45"/>
        <v>36682.1</v>
      </c>
      <c r="I189" s="2">
        <f t="shared" si="46"/>
        <v>0.818924832</v>
      </c>
      <c r="J189" s="2">
        <f t="shared" si="47"/>
        <v>0.2865789063</v>
      </c>
    </row>
    <row r="190">
      <c r="C190" s="1">
        <v>2.0</v>
      </c>
      <c r="E190" s="4">
        <f t="shared" si="43"/>
        <v>1733</v>
      </c>
      <c r="F190" s="1">
        <v>1.0</v>
      </c>
      <c r="G190" s="4" t="str">
        <f t="shared" si="44"/>
        <v>0.52</v>
      </c>
      <c r="H190" s="2">
        <f t="shared" si="45"/>
        <v>901.16</v>
      </c>
      <c r="I190" s="2">
        <f t="shared" si="46"/>
        <v>0.02011832206</v>
      </c>
      <c r="J190" s="2">
        <f t="shared" si="47"/>
        <v>0.0070403125</v>
      </c>
    </row>
    <row r="191">
      <c r="C191" s="1">
        <v>3.0</v>
      </c>
      <c r="E191" s="4">
        <f t="shared" si="43"/>
        <v>405</v>
      </c>
      <c r="F191" s="1">
        <v>0.0</v>
      </c>
      <c r="G191" s="4" t="str">
        <f t="shared" si="44"/>
        <v>0.20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53</v>
      </c>
      <c r="F192" s="1">
        <v>0.0</v>
      </c>
      <c r="G192" s="4" t="str">
        <f t="shared" si="44"/>
        <v>0.11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442</v>
      </c>
      <c r="F193" s="1">
        <v>0.0</v>
      </c>
      <c r="G193" s="4" t="str">
        <f t="shared" si="44"/>
        <v>0.51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80</v>
      </c>
      <c r="F194" s="1">
        <v>0.0</v>
      </c>
      <c r="G194" s="4" t="str">
        <f t="shared" si="44"/>
        <v>0.24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335</v>
      </c>
      <c r="F195" s="1">
        <v>0.0</v>
      </c>
      <c r="G195" s="4" t="str">
        <f t="shared" si="44"/>
        <v>0.31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1224</v>
      </c>
      <c r="F196" s="1">
        <v>0.0</v>
      </c>
      <c r="G196" s="4" t="str">
        <f t="shared" si="44"/>
        <v>0.34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79</v>
      </c>
      <c r="F197" s="1">
        <v>0.0</v>
      </c>
      <c r="G197" s="4" t="str">
        <f t="shared" si="44"/>
        <v>0.01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0.1597191525</v>
      </c>
    </row>
    <row r="199">
      <c r="D199" s="1" t="s">
        <v>29</v>
      </c>
      <c r="E199" s="2">
        <f>Sum(E188:E197)</f>
        <v>44793</v>
      </c>
      <c r="H199" s="2">
        <f>Sum(H188:H197)</f>
        <v>37638.7</v>
      </c>
    </row>
    <row r="200">
      <c r="D200" s="1" t="s">
        <v>17</v>
      </c>
      <c r="E200" s="2">
        <f>E199/$B$2</f>
        <v>0.3499453125</v>
      </c>
    </row>
    <row r="201">
      <c r="D201" s="1" t="s">
        <v>18</v>
      </c>
      <c r="E201" s="2">
        <f>H199/E199</f>
        <v>0.8402808475</v>
      </c>
    </row>
    <row r="202">
      <c r="D202" s="1" t="s">
        <v>20</v>
      </c>
      <c r="E202" s="2">
        <f>H199/$B$2</f>
        <v>0.2940523438</v>
      </c>
    </row>
    <row r="203">
      <c r="D203" s="1" t="s">
        <v>21</v>
      </c>
      <c r="E203" s="2">
        <f>(E199-H199)/$B$2</f>
        <v>0.05589296875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63</v>
      </c>
      <c r="F219" s="1">
        <v>1.0</v>
      </c>
      <c r="G219" s="4" t="str">
        <f t="shared" ref="G219:G228" si="49">INDIRECT(CONCATENATE("'ccc",$D$217,"s'!",$B$1,C219+2))</f>
        <v>0.41</v>
      </c>
      <c r="H219" s="2">
        <f t="shared" ref="H219:H228" si="50">E219*F219*G219</f>
        <v>25.83</v>
      </c>
      <c r="I219" s="2">
        <f t="shared" ref="I219:I228" si="51">H219/$E$230</f>
        <v>0.000605088081</v>
      </c>
      <c r="J219" s="2">
        <f t="shared" ref="J219:J228" si="52">I219*$E$231</f>
        <v>0.000201796875</v>
      </c>
    </row>
    <row r="220">
      <c r="C220" s="1">
        <v>1.0</v>
      </c>
      <c r="E220" s="4">
        <f t="shared" si="48"/>
        <v>36874</v>
      </c>
      <c r="F220" s="1">
        <v>1.0</v>
      </c>
      <c r="G220" s="4" t="str">
        <f t="shared" si="49"/>
        <v>0.89</v>
      </c>
      <c r="H220" s="2">
        <f t="shared" si="50"/>
        <v>32817.86</v>
      </c>
      <c r="I220" s="2">
        <f t="shared" si="51"/>
        <v>0.7687842016</v>
      </c>
      <c r="J220" s="2">
        <f t="shared" si="52"/>
        <v>0.2563895313</v>
      </c>
    </row>
    <row r="221">
      <c r="C221" s="1">
        <v>2.0</v>
      </c>
      <c r="E221" s="4">
        <f t="shared" si="48"/>
        <v>3490</v>
      </c>
      <c r="F221" s="1">
        <v>1.0</v>
      </c>
      <c r="G221" s="4" t="str">
        <f t="shared" si="49"/>
        <v>0.60</v>
      </c>
      <c r="H221" s="2">
        <f t="shared" si="50"/>
        <v>2094</v>
      </c>
      <c r="I221" s="2">
        <f t="shared" si="51"/>
        <v>0.0490535982</v>
      </c>
      <c r="J221" s="2">
        <f t="shared" si="52"/>
        <v>0.016359375</v>
      </c>
    </row>
    <row r="222">
      <c r="C222" s="1">
        <v>3.0</v>
      </c>
      <c r="E222" s="4">
        <f t="shared" si="48"/>
        <v>178</v>
      </c>
      <c r="F222" s="1">
        <v>0.0</v>
      </c>
      <c r="G222" s="4" t="str">
        <f t="shared" si="49"/>
        <v>0.27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30</v>
      </c>
      <c r="F223" s="1">
        <v>0.0</v>
      </c>
      <c r="G223" s="4" t="str">
        <f t="shared" si="49"/>
        <v>0.07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291</v>
      </c>
      <c r="F224" s="1">
        <v>0.0</v>
      </c>
      <c r="G224" s="4" t="str">
        <f t="shared" si="49"/>
        <v>0.47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51</v>
      </c>
      <c r="F225" s="1">
        <v>0.0</v>
      </c>
      <c r="G225" s="4" t="str">
        <f t="shared" si="49"/>
        <v>0.29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464</v>
      </c>
      <c r="F226" s="1">
        <v>0.0</v>
      </c>
      <c r="G226" s="4" t="str">
        <f t="shared" si="49"/>
        <v>0.29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1227</v>
      </c>
      <c r="F227" s="1">
        <v>0.0</v>
      </c>
      <c r="G227" s="4" t="str">
        <f t="shared" si="49"/>
        <v>0.31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20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0.1815571121</v>
      </c>
    </row>
    <row r="230">
      <c r="D230" s="1" t="s">
        <v>29</v>
      </c>
      <c r="E230" s="2">
        <f>Sum(E219:E228)</f>
        <v>42688</v>
      </c>
      <c r="H230" s="2">
        <f>Sum(H219:H228)</f>
        <v>34937.69</v>
      </c>
    </row>
    <row r="231">
      <c r="D231" s="1" t="s">
        <v>17</v>
      </c>
      <c r="E231" s="2">
        <f>E230/$B$2</f>
        <v>0.3335</v>
      </c>
    </row>
    <row r="232">
      <c r="D232" s="1" t="s">
        <v>18</v>
      </c>
      <c r="E232" s="2">
        <f>H230/E230</f>
        <v>0.8184428879</v>
      </c>
    </row>
    <row r="233">
      <c r="D233" s="1" t="s">
        <v>20</v>
      </c>
      <c r="E233" s="2">
        <f>H230/$B$2</f>
        <v>0.2729507031</v>
      </c>
    </row>
    <row r="234">
      <c r="D234" s="1" t="s">
        <v>21</v>
      </c>
      <c r="E234" s="2">
        <f>(E230-H230)/$B$2</f>
        <v>0.06054929688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39</v>
      </c>
      <c r="F250" s="1">
        <v>1.0</v>
      </c>
      <c r="G250" s="4" t="str">
        <f t="shared" ref="G250:G259" si="54">INDIRECT(CONCATENATE("'ccc",$D$248,"s'!",$B$1,C250+2))</f>
        <v>0.38</v>
      </c>
      <c r="H250" s="2">
        <f t="shared" ref="H250:H259" si="55">E250*F250*G250</f>
        <v>14.82</v>
      </c>
      <c r="I250" s="2">
        <f t="shared" ref="I250:I259" si="56">H250/$E$261</f>
        <v>0.0003865213082</v>
      </c>
      <c r="J250" s="2">
        <f t="shared" ref="J250:J259" si="57">I250*$E$262</f>
        <v>0.00011578125</v>
      </c>
    </row>
    <row r="251">
      <c r="C251" s="1">
        <v>1.0</v>
      </c>
      <c r="E251" s="4">
        <f t="shared" si="53"/>
        <v>32337</v>
      </c>
      <c r="F251" s="1">
        <v>1.0</v>
      </c>
      <c r="G251" s="4" t="str">
        <f t="shared" si="54"/>
        <v>0.89</v>
      </c>
      <c r="H251" s="2">
        <f t="shared" si="55"/>
        <v>28779.93</v>
      </c>
      <c r="I251" s="2">
        <f t="shared" si="56"/>
        <v>0.7506110792</v>
      </c>
      <c r="J251" s="2">
        <f t="shared" si="57"/>
        <v>0.2248432031</v>
      </c>
    </row>
    <row r="252">
      <c r="C252" s="1">
        <v>2.0</v>
      </c>
      <c r="E252" s="4">
        <f t="shared" si="53"/>
        <v>3991</v>
      </c>
      <c r="F252" s="1">
        <v>1.0</v>
      </c>
      <c r="G252" s="4" t="str">
        <f t="shared" si="54"/>
        <v>0.60</v>
      </c>
      <c r="H252" s="2">
        <f t="shared" si="55"/>
        <v>2394.6</v>
      </c>
      <c r="I252" s="2">
        <f t="shared" si="56"/>
        <v>0.06245370612</v>
      </c>
      <c r="J252" s="2">
        <f t="shared" si="57"/>
        <v>0.0187078125</v>
      </c>
    </row>
    <row r="253">
      <c r="C253" s="1">
        <v>3.0</v>
      </c>
      <c r="E253" s="4">
        <f t="shared" si="53"/>
        <v>108</v>
      </c>
      <c r="F253" s="1">
        <v>0.0</v>
      </c>
      <c r="G253" s="4" t="str">
        <f t="shared" si="54"/>
        <v>0.23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3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240</v>
      </c>
      <c r="F255" s="1">
        <v>0.0</v>
      </c>
      <c r="G255" s="4" t="str">
        <f t="shared" si="54"/>
        <v>0.40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72</v>
      </c>
      <c r="F256" s="1">
        <v>0.0</v>
      </c>
      <c r="G256" s="4" t="str">
        <f t="shared" si="54"/>
        <v>0.26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554</v>
      </c>
      <c r="F257" s="1">
        <v>0.0</v>
      </c>
      <c r="G257" s="4" t="str">
        <f t="shared" si="54"/>
        <v>0.26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995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3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0.1865486933</v>
      </c>
    </row>
    <row r="261">
      <c r="D261" s="1" t="s">
        <v>29</v>
      </c>
      <c r="E261" s="2">
        <f>Sum(E250:E259)</f>
        <v>38342</v>
      </c>
      <c r="H261" s="2">
        <f>Sum(H250:H259)</f>
        <v>31189.35</v>
      </c>
    </row>
    <row r="262">
      <c r="D262" s="1" t="s">
        <v>17</v>
      </c>
      <c r="E262" s="2">
        <f>E261/$B$2</f>
        <v>0.299546875</v>
      </c>
    </row>
    <row r="263">
      <c r="D263" s="1" t="s">
        <v>18</v>
      </c>
      <c r="E263" s="2">
        <f>H261/E261</f>
        <v>0.8134513067</v>
      </c>
    </row>
    <row r="264">
      <c r="D264" s="1" t="s">
        <v>20</v>
      </c>
      <c r="E264" s="2">
        <f>H261/$B$2</f>
        <v>0.2436667969</v>
      </c>
    </row>
    <row r="265">
      <c r="D265" s="1" t="s">
        <v>21</v>
      </c>
      <c r="E265" s="2">
        <f>(E261-H261)/$B$2</f>
        <v>0.05588007813</v>
      </c>
    </row>
  </sheetData>
  <mergeCells count="1">
    <mergeCell ref="M4:V4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37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0.000625</v>
      </c>
      <c r="Q11" s="2">
        <f>E170</f>
        <v>0.525875</v>
      </c>
      <c r="R11" s="2">
        <f>I167</f>
        <v>0.474125</v>
      </c>
      <c r="S11" s="2">
        <f>E171</f>
        <v>0.000328671875</v>
      </c>
      <c r="T11" s="2">
        <f>E172</f>
        <v>0.000296328125</v>
      </c>
      <c r="U11" s="2" t="str">
        <f>G157</f>
        <v>0.77</v>
      </c>
      <c r="V11" s="2">
        <f t="shared" ref="V11:W11" si="15">I157</f>
        <v>0.125125</v>
      </c>
      <c r="W11" s="2">
        <f t="shared" si="15"/>
        <v>0.000078203125</v>
      </c>
      <c r="X11" s="2" t="str">
        <f>G158</f>
        <v>0.84</v>
      </c>
      <c r="Y11" s="2">
        <f t="shared" ref="Y11:Z11" si="16">I158</f>
        <v>0.3885</v>
      </c>
      <c r="Z11" s="2">
        <f t="shared" si="16"/>
        <v>0.0002428125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0.0008203125</v>
      </c>
      <c r="Q12" s="2">
        <f>E201</f>
        <v>0.5361904762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0.0005703125</v>
      </c>
      <c r="Q13" s="2">
        <f>E232</f>
        <v>0.6561643836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0.000671875</v>
      </c>
      <c r="Q14" s="2">
        <f>E263</f>
        <v>0.6041860465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>
        <f>I157</f>
        <v>0.125125</v>
      </c>
      <c r="O70" s="2">
        <f>I158</f>
        <v>0.3885</v>
      </c>
      <c r="P70" s="2">
        <f>I159</f>
        <v>0.01225</v>
      </c>
      <c r="Q70" s="2">
        <f>I167</f>
        <v>0.474125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0.1053333333</v>
      </c>
      <c r="O71" s="2">
        <f>I189</f>
        <v>0.2967619048</v>
      </c>
      <c r="P71" s="2">
        <f>I190</f>
        <v>0.1340952381</v>
      </c>
      <c r="Q71" s="2">
        <f>I198</f>
        <v>0.4638095238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0.05506849315</v>
      </c>
      <c r="O72" s="2">
        <f>I220</f>
        <v>0.3682191781</v>
      </c>
      <c r="P72" s="2">
        <f>I221</f>
        <v>0.2328767123</v>
      </c>
      <c r="Q72" s="2">
        <f>I229</f>
        <v>0.3438356164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0.03488372093</v>
      </c>
      <c r="O73" s="2">
        <f>I251</f>
        <v>0.2213953488</v>
      </c>
      <c r="P73" s="2">
        <f>I252</f>
        <v>0.3479069767</v>
      </c>
      <c r="Q73" s="2">
        <f>I260</f>
        <v>0.3958139535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>
        <f t="shared" ref="E157:E166" si="38">INDIRECT(CONCATENATE("'ccc",$D$155,"'!",$B$1,C157+2))</f>
        <v>13</v>
      </c>
      <c r="F157" s="1">
        <v>1.0</v>
      </c>
      <c r="G157" s="4" t="str">
        <f t="shared" ref="G157:G166" si="39">INDIRECT(CONCATENATE("'ccc",$D$155,"s'!",$B$1,C157+2))</f>
        <v>0.77</v>
      </c>
      <c r="H157" s="2">
        <f t="shared" ref="H157:H166" si="40">E157*F157*G157</f>
        <v>10.01</v>
      </c>
      <c r="I157" s="2">
        <f t="shared" ref="I157:I166" si="41">H157/$E$168</f>
        <v>0.125125</v>
      </c>
      <c r="J157" s="2">
        <f t="shared" ref="J157:J166" si="42">I157*$E$169</f>
        <v>0.000078203125</v>
      </c>
    </row>
    <row r="158">
      <c r="C158" s="1">
        <v>1.0</v>
      </c>
      <c r="E158" s="4">
        <f t="shared" si="38"/>
        <v>37</v>
      </c>
      <c r="F158" s="1">
        <v>1.0</v>
      </c>
      <c r="G158" s="4" t="str">
        <f t="shared" si="39"/>
        <v>0.84</v>
      </c>
      <c r="H158" s="2">
        <f t="shared" si="40"/>
        <v>31.08</v>
      </c>
      <c r="I158" s="2">
        <f t="shared" si="41"/>
        <v>0.3885</v>
      </c>
      <c r="J158" s="2">
        <f t="shared" si="42"/>
        <v>0.0002428125</v>
      </c>
    </row>
    <row r="159">
      <c r="C159" s="1">
        <v>2.0</v>
      </c>
      <c r="E159" s="4">
        <f t="shared" si="38"/>
        <v>7</v>
      </c>
      <c r="F159" s="1">
        <v>1.0</v>
      </c>
      <c r="G159" s="4" t="str">
        <f t="shared" si="39"/>
        <v>0.14</v>
      </c>
      <c r="H159" s="2">
        <f t="shared" si="40"/>
        <v>0.98</v>
      </c>
      <c r="I159" s="2">
        <f t="shared" si="41"/>
        <v>0.01225</v>
      </c>
      <c r="J159" s="2">
        <f t="shared" si="42"/>
        <v>0.00000765625</v>
      </c>
    </row>
    <row r="160">
      <c r="C160" s="1">
        <v>3.0</v>
      </c>
      <c r="E160" s="4">
        <f t="shared" si="38"/>
        <v>5</v>
      </c>
      <c r="F160" s="1">
        <v>0.0</v>
      </c>
      <c r="G160" s="4" t="str">
        <f t="shared" si="39"/>
        <v>0.80</v>
      </c>
      <c r="H160" s="2">
        <f t="shared" si="40"/>
        <v>0</v>
      </c>
      <c r="I160" s="2">
        <f t="shared" si="41"/>
        <v>0</v>
      </c>
      <c r="J160" s="2">
        <f t="shared" si="42"/>
        <v>0</v>
      </c>
    </row>
    <row r="161">
      <c r="C161" s="1">
        <v>4.0</v>
      </c>
      <c r="E161" s="4">
        <f t="shared" si="38"/>
        <v>0</v>
      </c>
      <c r="F161" s="1">
        <v>0.0</v>
      </c>
      <c r="G161" s="4">
        <f t="shared" si="39"/>
        <v>0</v>
      </c>
      <c r="H161" s="2">
        <f t="shared" si="40"/>
        <v>0</v>
      </c>
      <c r="I161" s="2">
        <f t="shared" si="41"/>
        <v>0</v>
      </c>
      <c r="J161" s="2">
        <f t="shared" si="42"/>
        <v>0</v>
      </c>
    </row>
    <row r="162">
      <c r="C162" s="1">
        <v>5.0</v>
      </c>
      <c r="E162" s="4">
        <f t="shared" si="38"/>
        <v>10</v>
      </c>
      <c r="F162" s="1">
        <v>0.0</v>
      </c>
      <c r="G162" s="4" t="str">
        <f t="shared" si="39"/>
        <v>0.50</v>
      </c>
      <c r="H162" s="2">
        <f t="shared" si="40"/>
        <v>0</v>
      </c>
      <c r="I162" s="2">
        <f t="shared" si="41"/>
        <v>0</v>
      </c>
      <c r="J162" s="2">
        <f t="shared" si="42"/>
        <v>0</v>
      </c>
    </row>
    <row r="163">
      <c r="C163" s="1">
        <v>6.0</v>
      </c>
      <c r="E163" s="4">
        <f t="shared" si="38"/>
        <v>1</v>
      </c>
      <c r="F163" s="1">
        <v>0.0</v>
      </c>
      <c r="G163" s="4" t="str">
        <f t="shared" si="39"/>
        <v>0.00</v>
      </c>
      <c r="H163" s="2">
        <f t="shared" si="40"/>
        <v>0</v>
      </c>
      <c r="I163" s="2">
        <f t="shared" si="41"/>
        <v>0</v>
      </c>
      <c r="J163" s="2">
        <f t="shared" si="42"/>
        <v>0</v>
      </c>
    </row>
    <row r="164">
      <c r="C164" s="1">
        <v>7.0</v>
      </c>
      <c r="E164" s="4">
        <f t="shared" si="38"/>
        <v>0</v>
      </c>
      <c r="F164" s="1">
        <v>0.0</v>
      </c>
      <c r="G164" s="4">
        <f t="shared" si="39"/>
        <v>0</v>
      </c>
      <c r="H164" s="2">
        <f t="shared" si="40"/>
        <v>0</v>
      </c>
      <c r="I164" s="2">
        <f t="shared" si="41"/>
        <v>0</v>
      </c>
      <c r="J164" s="2">
        <f t="shared" si="42"/>
        <v>0</v>
      </c>
    </row>
    <row r="165">
      <c r="C165" s="1">
        <v>8.0</v>
      </c>
      <c r="E165" s="4">
        <f t="shared" si="38"/>
        <v>6</v>
      </c>
      <c r="F165" s="1">
        <v>0.0</v>
      </c>
      <c r="G165" s="4" t="str">
        <f t="shared" si="39"/>
        <v>0.50</v>
      </c>
      <c r="H165" s="2">
        <f t="shared" si="40"/>
        <v>0</v>
      </c>
      <c r="I165" s="2">
        <f t="shared" si="41"/>
        <v>0</v>
      </c>
      <c r="J165" s="2">
        <f t="shared" si="42"/>
        <v>0</v>
      </c>
    </row>
    <row r="166">
      <c r="C166" s="1">
        <v>9.0</v>
      </c>
      <c r="E166" s="4">
        <f t="shared" si="38"/>
        <v>1</v>
      </c>
      <c r="F166" s="1">
        <v>0.0</v>
      </c>
      <c r="G166" s="4" t="str">
        <f t="shared" si="39"/>
        <v>0.00</v>
      </c>
      <c r="H166" s="2">
        <f t="shared" si="40"/>
        <v>0</v>
      </c>
      <c r="I166" s="2">
        <f t="shared" si="41"/>
        <v>0</v>
      </c>
      <c r="J166" s="2">
        <f t="shared" si="42"/>
        <v>0</v>
      </c>
    </row>
    <row r="167">
      <c r="C167" s="1" t="s">
        <v>28</v>
      </c>
      <c r="I167" s="2">
        <f>(E168-H168)/E168</f>
        <v>0.474125</v>
      </c>
    </row>
    <row r="168">
      <c r="D168" s="1" t="s">
        <v>29</v>
      </c>
      <c r="E168" s="2">
        <f>Sum(E157:E166)</f>
        <v>80</v>
      </c>
      <c r="H168" s="2">
        <f>Sum(H157:H166)</f>
        <v>42.07</v>
      </c>
    </row>
    <row r="169">
      <c r="D169" s="1" t="s">
        <v>17</v>
      </c>
      <c r="E169" s="2">
        <f>E168/$B$2</f>
        <v>0.000625</v>
      </c>
    </row>
    <row r="170">
      <c r="D170" s="1" t="s">
        <v>18</v>
      </c>
      <c r="E170" s="2">
        <f>H168/E168</f>
        <v>0.525875</v>
      </c>
    </row>
    <row r="171">
      <c r="D171" s="1" t="s">
        <v>20</v>
      </c>
      <c r="E171" s="2">
        <f>H168/$B$2</f>
        <v>0.000328671875</v>
      </c>
    </row>
    <row r="172">
      <c r="D172" s="1" t="s">
        <v>21</v>
      </c>
      <c r="E172" s="2">
        <f>(E168-H168)/$B$2</f>
        <v>0.000296328125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14</v>
      </c>
      <c r="F188" s="1">
        <v>1.0</v>
      </c>
      <c r="G188" s="4" t="str">
        <f t="shared" ref="G188:G197" si="44">INDIRECT(CONCATENATE("'ccc",$D$186,"s'!",$B$1,C188+2))</f>
        <v>0.79</v>
      </c>
      <c r="H188" s="2">
        <f t="shared" ref="H188:H197" si="45">E188*F188*G188</f>
        <v>11.06</v>
      </c>
      <c r="I188" s="2">
        <f t="shared" ref="I188:I197" si="46">H188/$E$199</f>
        <v>0.1053333333</v>
      </c>
      <c r="J188" s="2">
        <f t="shared" ref="J188:J197" si="47">I188*$E$200</f>
        <v>0.00008640625</v>
      </c>
    </row>
    <row r="189">
      <c r="C189" s="1">
        <v>1.0</v>
      </c>
      <c r="E189" s="4">
        <f t="shared" si="43"/>
        <v>41</v>
      </c>
      <c r="F189" s="1">
        <v>1.0</v>
      </c>
      <c r="G189" s="4" t="str">
        <f t="shared" si="44"/>
        <v>0.76</v>
      </c>
      <c r="H189" s="2">
        <f t="shared" si="45"/>
        <v>31.16</v>
      </c>
      <c r="I189" s="2">
        <f t="shared" si="46"/>
        <v>0.2967619048</v>
      </c>
      <c r="J189" s="2">
        <f t="shared" si="47"/>
        <v>0.0002434375</v>
      </c>
    </row>
    <row r="190">
      <c r="C190" s="1">
        <v>2.0</v>
      </c>
      <c r="E190" s="4">
        <f t="shared" si="43"/>
        <v>22</v>
      </c>
      <c r="F190" s="1">
        <v>1.0</v>
      </c>
      <c r="G190" s="4" t="str">
        <f t="shared" si="44"/>
        <v>0.64</v>
      </c>
      <c r="H190" s="2">
        <f t="shared" si="45"/>
        <v>14.08</v>
      </c>
      <c r="I190" s="2">
        <f t="shared" si="46"/>
        <v>0.1340952381</v>
      </c>
      <c r="J190" s="2">
        <f t="shared" si="47"/>
        <v>0.00011</v>
      </c>
    </row>
    <row r="191">
      <c r="C191" s="1">
        <v>3.0</v>
      </c>
      <c r="E191" s="4">
        <f t="shared" si="43"/>
        <v>7</v>
      </c>
      <c r="F191" s="1">
        <v>0.0</v>
      </c>
      <c r="G191" s="4" t="str">
        <f t="shared" si="44"/>
        <v>0.29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6</v>
      </c>
      <c r="F193" s="1">
        <v>0.0</v>
      </c>
      <c r="G193" s="4" t="str">
        <f t="shared" si="44"/>
        <v>0.33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2</v>
      </c>
      <c r="F194" s="1">
        <v>0.0</v>
      </c>
      <c r="G194" s="4" t="str">
        <f t="shared" si="44"/>
        <v>0.50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12</v>
      </c>
      <c r="F196" s="1">
        <v>0.0</v>
      </c>
      <c r="G196" s="4" t="str">
        <f t="shared" si="44"/>
        <v>0.17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1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0.4638095238</v>
      </c>
    </row>
    <row r="199">
      <c r="D199" s="1" t="s">
        <v>29</v>
      </c>
      <c r="E199" s="2">
        <f>Sum(E188:E197)</f>
        <v>105</v>
      </c>
      <c r="H199" s="2">
        <f>Sum(H188:H197)</f>
        <v>56.3</v>
      </c>
    </row>
    <row r="200">
      <c r="D200" s="1" t="s">
        <v>17</v>
      </c>
      <c r="E200" s="2">
        <f>E199/$B$2</f>
        <v>0.0008203125</v>
      </c>
    </row>
    <row r="201">
      <c r="D201" s="1" t="s">
        <v>18</v>
      </c>
      <c r="E201" s="2">
        <f>H199/E199</f>
        <v>0.5361904762</v>
      </c>
    </row>
    <row r="202">
      <c r="D202" s="1" t="s">
        <v>20</v>
      </c>
      <c r="E202" s="2">
        <f>H199/$B$2</f>
        <v>0.00043984375</v>
      </c>
    </row>
    <row r="203">
      <c r="D203" s="1" t="s">
        <v>21</v>
      </c>
      <c r="E203" s="2">
        <f>(E199-H199)/$B$2</f>
        <v>0.00038046875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6</v>
      </c>
      <c r="F219" s="1">
        <v>1.0</v>
      </c>
      <c r="G219" s="4" t="str">
        <f t="shared" ref="G219:G228" si="49">INDIRECT(CONCATENATE("'ccc",$D$217,"s'!",$B$1,C219+2))</f>
        <v>0.67</v>
      </c>
      <c r="H219" s="2">
        <f t="shared" ref="H219:H228" si="50">E219*F219*G219</f>
        <v>4.02</v>
      </c>
      <c r="I219" s="2">
        <f t="shared" ref="I219:I228" si="51">H219/$E$230</f>
        <v>0.05506849315</v>
      </c>
      <c r="J219" s="2">
        <f t="shared" ref="J219:J228" si="52">I219*$E$231</f>
        <v>0.00003140625</v>
      </c>
    </row>
    <row r="220">
      <c r="C220" s="1">
        <v>1.0</v>
      </c>
      <c r="E220" s="4">
        <f t="shared" si="48"/>
        <v>32</v>
      </c>
      <c r="F220" s="1">
        <v>1.0</v>
      </c>
      <c r="G220" s="4" t="str">
        <f t="shared" si="49"/>
        <v>0.84</v>
      </c>
      <c r="H220" s="2">
        <f t="shared" si="50"/>
        <v>26.88</v>
      </c>
      <c r="I220" s="2">
        <f t="shared" si="51"/>
        <v>0.3682191781</v>
      </c>
      <c r="J220" s="2">
        <f t="shared" si="52"/>
        <v>0.00021</v>
      </c>
    </row>
    <row r="221">
      <c r="C221" s="1">
        <v>2.0</v>
      </c>
      <c r="E221" s="4">
        <f t="shared" si="48"/>
        <v>25</v>
      </c>
      <c r="F221" s="1">
        <v>1.0</v>
      </c>
      <c r="G221" s="4" t="str">
        <f t="shared" si="49"/>
        <v>0.68</v>
      </c>
      <c r="H221" s="2">
        <f t="shared" si="50"/>
        <v>17</v>
      </c>
      <c r="I221" s="2">
        <f t="shared" si="51"/>
        <v>0.2328767123</v>
      </c>
      <c r="J221" s="2">
        <f t="shared" si="52"/>
        <v>0.0001328125</v>
      </c>
    </row>
    <row r="222">
      <c r="C222" s="1">
        <v>3.0</v>
      </c>
      <c r="E222" s="4">
        <f t="shared" si="48"/>
        <v>1</v>
      </c>
      <c r="F222" s="1">
        <v>0.0</v>
      </c>
      <c r="G222" s="4" t="str">
        <f t="shared" si="49"/>
        <v>0.00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0</v>
      </c>
      <c r="F223" s="1">
        <v>0.0</v>
      </c>
      <c r="G223" s="4">
        <f t="shared" si="49"/>
        <v>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3</v>
      </c>
      <c r="F224" s="1">
        <v>0.0</v>
      </c>
      <c r="G224" s="4" t="str">
        <f t="shared" si="49"/>
        <v>0.33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1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0</v>
      </c>
      <c r="F226" s="1">
        <v>0.0</v>
      </c>
      <c r="G226" s="4">
        <f t="shared" si="49"/>
        <v>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4</v>
      </c>
      <c r="F227" s="1">
        <v>0.0</v>
      </c>
      <c r="G227" s="4" t="str">
        <f t="shared" si="49"/>
        <v>0.25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1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0.3438356164</v>
      </c>
    </row>
    <row r="230">
      <c r="D230" s="1" t="s">
        <v>29</v>
      </c>
      <c r="E230" s="2">
        <f>Sum(E219:E228)</f>
        <v>73</v>
      </c>
      <c r="H230" s="2">
        <f>Sum(H219:H228)</f>
        <v>47.9</v>
      </c>
    </row>
    <row r="231">
      <c r="D231" s="1" t="s">
        <v>17</v>
      </c>
      <c r="E231" s="2">
        <f>E230/$B$2</f>
        <v>0.0005703125</v>
      </c>
    </row>
    <row r="232">
      <c r="D232" s="1" t="s">
        <v>18</v>
      </c>
      <c r="E232" s="2">
        <f>H230/E230</f>
        <v>0.6561643836</v>
      </c>
    </row>
    <row r="233">
      <c r="D233" s="1" t="s">
        <v>20</v>
      </c>
      <c r="E233" s="2">
        <f>H230/$B$2</f>
        <v>0.00037421875</v>
      </c>
    </row>
    <row r="234">
      <c r="D234" s="1" t="s">
        <v>21</v>
      </c>
      <c r="E234" s="2">
        <f>(E230-H230)/$B$2</f>
        <v>0.00019609375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4</v>
      </c>
      <c r="F250" s="1">
        <v>1.0</v>
      </c>
      <c r="G250" s="4" t="str">
        <f t="shared" ref="G250:G259" si="54">INDIRECT(CONCATENATE("'ccc",$D$248,"s'!",$B$1,C250+2))</f>
        <v>0.75</v>
      </c>
      <c r="H250" s="2">
        <f t="shared" ref="H250:H259" si="55">E250*F250*G250</f>
        <v>3</v>
      </c>
      <c r="I250" s="2">
        <f t="shared" ref="I250:I259" si="56">H250/$E$261</f>
        <v>0.03488372093</v>
      </c>
      <c r="J250" s="2">
        <f t="shared" ref="J250:J259" si="57">I250*$E$262</f>
        <v>0.0000234375</v>
      </c>
    </row>
    <row r="251">
      <c r="C251" s="1">
        <v>1.0</v>
      </c>
      <c r="E251" s="4">
        <f t="shared" si="53"/>
        <v>28</v>
      </c>
      <c r="F251" s="1">
        <v>1.0</v>
      </c>
      <c r="G251" s="4" t="str">
        <f t="shared" si="54"/>
        <v>0.68</v>
      </c>
      <c r="H251" s="2">
        <f t="shared" si="55"/>
        <v>19.04</v>
      </c>
      <c r="I251" s="2">
        <f t="shared" si="56"/>
        <v>0.2213953488</v>
      </c>
      <c r="J251" s="2">
        <f t="shared" si="57"/>
        <v>0.00014875</v>
      </c>
    </row>
    <row r="252">
      <c r="C252" s="1">
        <v>2.0</v>
      </c>
      <c r="E252" s="4">
        <f t="shared" si="53"/>
        <v>44</v>
      </c>
      <c r="F252" s="1">
        <v>1.0</v>
      </c>
      <c r="G252" s="4" t="str">
        <f t="shared" si="54"/>
        <v>0.68</v>
      </c>
      <c r="H252" s="2">
        <f t="shared" si="55"/>
        <v>29.92</v>
      </c>
      <c r="I252" s="2">
        <f t="shared" si="56"/>
        <v>0.3479069767</v>
      </c>
      <c r="J252" s="2">
        <f t="shared" si="57"/>
        <v>0.00023375</v>
      </c>
    </row>
    <row r="253">
      <c r="C253" s="1">
        <v>3.0</v>
      </c>
      <c r="E253" s="4">
        <f t="shared" si="53"/>
        <v>5</v>
      </c>
      <c r="F253" s="1">
        <v>0.0</v>
      </c>
      <c r="G253" s="4" t="str">
        <f t="shared" si="54"/>
        <v>0.60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0</v>
      </c>
      <c r="F254" s="1">
        <v>0.0</v>
      </c>
      <c r="G254" s="4">
        <f t="shared" si="54"/>
        <v>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2</v>
      </c>
      <c r="F255" s="1">
        <v>0.0</v>
      </c>
      <c r="G255" s="4" t="str">
        <f t="shared" si="54"/>
        <v>0.50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0</v>
      </c>
      <c r="F256" s="1">
        <v>0.0</v>
      </c>
      <c r="G256" s="4">
        <f t="shared" si="54"/>
        <v>0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0</v>
      </c>
      <c r="F257" s="1">
        <v>0.0</v>
      </c>
      <c r="G257" s="4">
        <f t="shared" si="54"/>
        <v>0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2</v>
      </c>
      <c r="F258" s="1">
        <v>0.0</v>
      </c>
      <c r="G258" s="4" t="str">
        <f t="shared" si="54"/>
        <v>0.00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0.3958139535</v>
      </c>
    </row>
    <row r="261">
      <c r="D261" s="1" t="s">
        <v>29</v>
      </c>
      <c r="E261" s="2">
        <f>Sum(E250:E259)</f>
        <v>86</v>
      </c>
      <c r="H261" s="2">
        <f>Sum(H250:H259)</f>
        <v>51.96</v>
      </c>
    </row>
    <row r="262">
      <c r="D262" s="1" t="s">
        <v>17</v>
      </c>
      <c r="E262" s="2">
        <f>E261/$B$2</f>
        <v>0.000671875</v>
      </c>
    </row>
    <row r="263">
      <c r="D263" s="1" t="s">
        <v>18</v>
      </c>
      <c r="E263" s="2">
        <f>H261/E261</f>
        <v>0.6041860465</v>
      </c>
    </row>
    <row r="264">
      <c r="D264" s="1" t="s">
        <v>20</v>
      </c>
      <c r="E264" s="2">
        <f>H261/$B$2</f>
        <v>0.0004059375</v>
      </c>
    </row>
    <row r="265">
      <c r="D265" s="1" t="s">
        <v>21</v>
      </c>
      <c r="E265" s="2">
        <f>(E261-H261)/$B$2</f>
        <v>0.0002659375</v>
      </c>
    </row>
  </sheetData>
  <mergeCells count="1">
    <mergeCell ref="M4:V4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8.29"/>
    <col customWidth="1" min="4" max="4" width="27.71"/>
    <col customWidth="1" min="5" max="5" width="23.0"/>
    <col customWidth="1" min="7" max="7" width="19.14"/>
    <col customWidth="1" min="8" max="8" width="24.14"/>
    <col customWidth="1" min="9" max="9" width="15.14"/>
    <col customWidth="1" min="10" max="10" width="16.0"/>
    <col customWidth="1" min="11" max="11" width="18.86"/>
  </cols>
  <sheetData>
    <row r="1">
      <c r="A1" s="1" t="s">
        <v>3</v>
      </c>
      <c r="B1" s="1" t="s">
        <v>38</v>
      </c>
    </row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</row>
    <row r="4">
      <c r="C4" s="1">
        <v>5.0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M4" s="3" t="s">
        <v>13</v>
      </c>
    </row>
    <row r="5">
      <c r="C5" s="1">
        <v>0.0</v>
      </c>
      <c r="E5" s="4" t="str">
        <f t="shared" ref="E5:E14" si="1">INDIRECT(CONCATENATE("'ccc",$D$3,"'!",$B$1,C5+2))</f>
        <v/>
      </c>
      <c r="F5" s="1">
        <v>1.0</v>
      </c>
      <c r="G5" s="4" t="str">
        <f t="shared" ref="G5:G14" si="2">INDIRECT(CONCATENATE("'ccc",$D$3,"s'!",$B$1,C5+2))</f>
        <v/>
      </c>
      <c r="H5" s="2">
        <f t="shared" ref="H5:H14" si="3">E5*F5*G5</f>
        <v>0</v>
      </c>
      <c r="I5" s="2" t="str">
        <f t="shared" ref="I5:I14" si="4">H5/$E$16</f>
        <v>#DIV/0!</v>
      </c>
      <c r="J5" s="2" t="str">
        <f t="shared" ref="J5:J14" si="5">I5*$E$17</f>
        <v>#DIV/0!</v>
      </c>
      <c r="M5" s="1" t="s">
        <v>14</v>
      </c>
      <c r="N5" s="1" t="s">
        <v>15</v>
      </c>
      <c r="O5" s="1" t="s">
        <v>16</v>
      </c>
      <c r="P5" s="1" t="s">
        <v>17</v>
      </c>
      <c r="Q5" s="1" t="s">
        <v>18</v>
      </c>
      <c r="R5" s="1" t="s">
        <v>19</v>
      </c>
      <c r="S5" s="1" t="s">
        <v>20</v>
      </c>
      <c r="T5" s="1" t="s">
        <v>21</v>
      </c>
      <c r="U5" s="1" t="s">
        <v>22</v>
      </c>
      <c r="V5" s="1" t="s">
        <v>23</v>
      </c>
      <c r="W5" s="1" t="s">
        <v>24</v>
      </c>
      <c r="X5" s="1" t="s">
        <v>25</v>
      </c>
      <c r="Y5" s="1" t="s">
        <v>26</v>
      </c>
      <c r="Z5" s="1" t="s">
        <v>27</v>
      </c>
    </row>
    <row r="6">
      <c r="C6" s="1">
        <v>1.0</v>
      </c>
      <c r="E6" s="4" t="str">
        <f t="shared" si="1"/>
        <v/>
      </c>
      <c r="F6" s="1">
        <v>0.0</v>
      </c>
      <c r="G6" s="4" t="str">
        <f t="shared" si="2"/>
        <v/>
      </c>
      <c r="H6" s="2">
        <f t="shared" si="3"/>
        <v>0</v>
      </c>
      <c r="I6" s="2" t="str">
        <f t="shared" si="4"/>
        <v>#DIV/0!</v>
      </c>
      <c r="J6" s="2" t="str">
        <f t="shared" si="5"/>
        <v>#DIV/0!</v>
      </c>
      <c r="M6" s="1">
        <v>108.0</v>
      </c>
      <c r="N6" s="1">
        <v>1.0</v>
      </c>
      <c r="O6" s="2">
        <f t="shared" ref="O6:O14" si="7">1/N6</f>
        <v>1</v>
      </c>
      <c r="P6" s="2">
        <f>E17</f>
        <v>0</v>
      </c>
      <c r="Q6" s="2" t="str">
        <f>E18</f>
        <v>#DIV/0!</v>
      </c>
      <c r="R6" s="2" t="str">
        <f>I15</f>
        <v>#DIV/0!</v>
      </c>
      <c r="S6" s="2">
        <f>E19</f>
        <v>0</v>
      </c>
      <c r="T6" s="2">
        <f>E20</f>
        <v>0</v>
      </c>
      <c r="U6" s="2" t="str">
        <f>G5</f>
        <v/>
      </c>
      <c r="V6" s="2" t="str">
        <f t="shared" ref="V6:W6" si="6">I5</f>
        <v>#DIV/0!</v>
      </c>
      <c r="W6" s="2" t="str">
        <f t="shared" si="6"/>
        <v>#DIV/0!</v>
      </c>
      <c r="X6" s="1">
        <v>0.0</v>
      </c>
      <c r="Y6" s="1">
        <v>0.0</v>
      </c>
      <c r="Z6" s="1">
        <v>0.0</v>
      </c>
    </row>
    <row r="7">
      <c r="C7" s="1">
        <v>2.0</v>
      </c>
      <c r="E7" s="4" t="str">
        <f t="shared" si="1"/>
        <v/>
      </c>
      <c r="F7" s="1">
        <v>0.0</v>
      </c>
      <c r="G7" s="4" t="str">
        <f t="shared" si="2"/>
        <v/>
      </c>
      <c r="H7" s="2">
        <f t="shared" si="3"/>
        <v>0</v>
      </c>
      <c r="I7" s="2" t="str">
        <f t="shared" si="4"/>
        <v>#DIV/0!</v>
      </c>
      <c r="J7" s="2" t="str">
        <f t="shared" si="5"/>
        <v>#DIV/0!</v>
      </c>
      <c r="M7" s="1">
        <v>368.0</v>
      </c>
      <c r="N7" s="2">
        <f t="shared" ref="N7:N14" si="9">N6+1</f>
        <v>2</v>
      </c>
      <c r="O7" s="2">
        <f t="shared" si="7"/>
        <v>0.5</v>
      </c>
      <c r="P7" s="2">
        <f>E45</f>
        <v>0</v>
      </c>
      <c r="Q7" s="2" t="str">
        <f>E46</f>
        <v>#DIV/0!</v>
      </c>
      <c r="R7" s="2" t="str">
        <f>I43</f>
        <v>#DIV/0!</v>
      </c>
      <c r="S7" s="2">
        <f>E47</f>
        <v>0</v>
      </c>
      <c r="T7" s="2">
        <f>E48</f>
        <v>0</v>
      </c>
      <c r="U7" s="2" t="str">
        <f>G33</f>
        <v/>
      </c>
      <c r="V7" s="2" t="str">
        <f t="shared" ref="V7:W7" si="8">I33</f>
        <v>#DIV/0!</v>
      </c>
      <c r="W7" s="2" t="str">
        <f t="shared" si="8"/>
        <v>#DIV/0!</v>
      </c>
      <c r="X7" s="1">
        <v>0.0</v>
      </c>
      <c r="Y7" s="1">
        <v>0.0</v>
      </c>
      <c r="Z7" s="1">
        <v>0.0</v>
      </c>
    </row>
    <row r="8">
      <c r="C8" s="1">
        <v>3.0</v>
      </c>
      <c r="E8" s="4" t="str">
        <f t="shared" si="1"/>
        <v/>
      </c>
      <c r="F8" s="1">
        <v>0.0</v>
      </c>
      <c r="G8" s="4" t="str">
        <f t="shared" si="2"/>
        <v/>
      </c>
      <c r="H8" s="2">
        <f t="shared" si="3"/>
        <v>0</v>
      </c>
      <c r="I8" s="2" t="str">
        <f t="shared" si="4"/>
        <v>#DIV/0!</v>
      </c>
      <c r="J8" s="2" t="str">
        <f t="shared" si="5"/>
        <v>#DIV/0!</v>
      </c>
      <c r="M8" s="1">
        <v>746.0</v>
      </c>
      <c r="N8" s="2">
        <f t="shared" si="9"/>
        <v>3</v>
      </c>
      <c r="O8" s="2">
        <f t="shared" si="7"/>
        <v>0.3333333333</v>
      </c>
      <c r="P8" s="2">
        <f>E76</f>
        <v>0</v>
      </c>
      <c r="Q8" s="2" t="str">
        <f>E77</f>
        <v>#DIV/0!</v>
      </c>
      <c r="R8" s="2" t="str">
        <f>I74</f>
        <v>#DIV/0!</v>
      </c>
      <c r="S8" s="2">
        <f>E78</f>
        <v>0</v>
      </c>
      <c r="T8" s="2">
        <f>E79</f>
        <v>0</v>
      </c>
      <c r="U8" s="2" t="str">
        <f>G64</f>
        <v/>
      </c>
      <c r="V8" s="2" t="str">
        <f t="shared" ref="V8:W8" si="10">I64</f>
        <v>#DIV/0!</v>
      </c>
      <c r="W8" s="2" t="str">
        <f t="shared" si="10"/>
        <v>#DIV/0!</v>
      </c>
      <c r="X8" s="1">
        <v>0.0</v>
      </c>
      <c r="Y8" s="1">
        <v>0.0</v>
      </c>
      <c r="Z8" s="1">
        <v>0.0</v>
      </c>
    </row>
    <row r="9">
      <c r="C9" s="1">
        <v>4.0</v>
      </c>
      <c r="E9" s="4" t="str">
        <f t="shared" si="1"/>
        <v/>
      </c>
      <c r="F9" s="1">
        <v>0.0</v>
      </c>
      <c r="G9" s="4" t="str">
        <f t="shared" si="2"/>
        <v/>
      </c>
      <c r="H9" s="2">
        <f t="shared" si="3"/>
        <v>0</v>
      </c>
      <c r="I9" s="2" t="str">
        <f t="shared" si="4"/>
        <v>#DIV/0!</v>
      </c>
      <c r="J9" s="2" t="str">
        <f t="shared" si="5"/>
        <v>#DIV/0!</v>
      </c>
      <c r="M9" s="1">
        <v>2502.0</v>
      </c>
      <c r="N9" s="2">
        <f t="shared" si="9"/>
        <v>4</v>
      </c>
      <c r="O9" s="2">
        <f t="shared" si="7"/>
        <v>0.25</v>
      </c>
      <c r="P9" s="2">
        <f>E107</f>
        <v>0</v>
      </c>
      <c r="Q9" s="2" t="str">
        <f>E108</f>
        <v>#DIV/0!</v>
      </c>
      <c r="R9" s="2" t="str">
        <f>I105</f>
        <v>#DIV/0!</v>
      </c>
      <c r="S9" s="2">
        <f>E109</f>
        <v>0</v>
      </c>
      <c r="T9" s="2">
        <f>E110</f>
        <v>0</v>
      </c>
      <c r="U9" s="2" t="str">
        <f>G95</f>
        <v/>
      </c>
      <c r="V9" s="2" t="str">
        <f t="shared" ref="V9:W9" si="11">I95</f>
        <v>#DIV/0!</v>
      </c>
      <c r="W9" s="2" t="str">
        <f t="shared" si="11"/>
        <v>#DIV/0!</v>
      </c>
      <c r="X9" s="2" t="str">
        <f>G96</f>
        <v/>
      </c>
      <c r="Y9" s="2" t="str">
        <f t="shared" ref="Y9:Z9" si="12">I96</f>
        <v>#DIV/0!</v>
      </c>
      <c r="Z9" s="2" t="str">
        <f t="shared" si="12"/>
        <v>#DIV/0!</v>
      </c>
    </row>
    <row r="10">
      <c r="C10" s="1">
        <v>5.0</v>
      </c>
      <c r="E10" s="4" t="str">
        <f t="shared" si="1"/>
        <v/>
      </c>
      <c r="F10" s="1">
        <v>0.0</v>
      </c>
      <c r="G10" s="4" t="str">
        <f t="shared" si="2"/>
        <v/>
      </c>
      <c r="H10" s="2">
        <f t="shared" si="3"/>
        <v>0</v>
      </c>
      <c r="I10" s="2" t="str">
        <f t="shared" si="4"/>
        <v>#DIV/0!</v>
      </c>
      <c r="J10" s="2" t="str">
        <f t="shared" si="5"/>
        <v>#DIV/0!</v>
      </c>
      <c r="M10" s="1">
        <v>4754.0</v>
      </c>
      <c r="N10" s="2">
        <f t="shared" si="9"/>
        <v>5</v>
      </c>
      <c r="O10" s="2">
        <f t="shared" si="7"/>
        <v>0.2</v>
      </c>
      <c r="P10" s="2">
        <f>E138</f>
        <v>0</v>
      </c>
      <c r="Q10" s="2" t="str">
        <f>E139</f>
        <v>#DIV/0!</v>
      </c>
      <c r="R10" s="2" t="str">
        <f>I136</f>
        <v>#DIV/0!</v>
      </c>
      <c r="S10" s="2">
        <f>E140</f>
        <v>0</v>
      </c>
      <c r="T10" s="2">
        <f>E141</f>
        <v>0</v>
      </c>
      <c r="U10" s="2" t="str">
        <f>G126</f>
        <v/>
      </c>
      <c r="V10" s="2" t="str">
        <f t="shared" ref="V10:W10" si="13">I126</f>
        <v>#DIV/0!</v>
      </c>
      <c r="W10" s="2" t="str">
        <f t="shared" si="13"/>
        <v>#DIV/0!</v>
      </c>
      <c r="X10" s="2" t="str">
        <f>G127</f>
        <v/>
      </c>
      <c r="Y10" s="2" t="str">
        <f t="shared" ref="Y10:Z10" si="14">I127</f>
        <v>#DIV/0!</v>
      </c>
      <c r="Z10" s="2" t="str">
        <f t="shared" si="14"/>
        <v>#DIV/0!</v>
      </c>
    </row>
    <row r="11">
      <c r="C11" s="1">
        <v>6.0</v>
      </c>
      <c r="E11" s="4" t="str">
        <f t="shared" si="1"/>
        <v/>
      </c>
      <c r="F11" s="1">
        <v>0.0</v>
      </c>
      <c r="G11" s="4" t="str">
        <f t="shared" si="2"/>
        <v/>
      </c>
      <c r="H11" s="2">
        <f t="shared" si="3"/>
        <v>0</v>
      </c>
      <c r="I11" s="2" t="str">
        <f t="shared" si="4"/>
        <v>#DIV/0!</v>
      </c>
      <c r="J11" s="2" t="str">
        <f t="shared" si="5"/>
        <v>#DIV/0!</v>
      </c>
      <c r="M11" s="1">
        <v>5002.0</v>
      </c>
      <c r="N11" s="2">
        <f t="shared" si="9"/>
        <v>6</v>
      </c>
      <c r="O11" s="2">
        <f t="shared" si="7"/>
        <v>0.1666666667</v>
      </c>
      <c r="P11" s="2">
        <f>E169</f>
        <v>0</v>
      </c>
      <c r="Q11" s="2" t="str">
        <f>E170</f>
        <v>#DIV/0!</v>
      </c>
      <c r="R11" s="2" t="str">
        <f>I167</f>
        <v>#DIV/0!</v>
      </c>
      <c r="S11" s="2">
        <f>E171</f>
        <v>0</v>
      </c>
      <c r="T11" s="2">
        <f>E172</f>
        <v>0</v>
      </c>
      <c r="U11" s="2" t="str">
        <f>G157</f>
        <v/>
      </c>
      <c r="V11" s="2" t="str">
        <f t="shared" ref="V11:W11" si="15">I157</f>
        <v>#DIV/0!</v>
      </c>
      <c r="W11" s="2" t="str">
        <f t="shared" si="15"/>
        <v>#DIV/0!</v>
      </c>
      <c r="X11" s="2" t="str">
        <f>G158</f>
        <v/>
      </c>
      <c r="Y11" s="2" t="str">
        <f t="shared" ref="Y11:Z11" si="16">I158</f>
        <v>#DIV/0!</v>
      </c>
      <c r="Z11" s="2" t="str">
        <f t="shared" si="16"/>
        <v>#DIV/0!</v>
      </c>
    </row>
    <row r="12">
      <c r="C12" s="1">
        <v>7.0</v>
      </c>
      <c r="E12" s="4" t="str">
        <f t="shared" si="1"/>
        <v/>
      </c>
      <c r="F12" s="1">
        <v>0.0</v>
      </c>
      <c r="G12" s="4" t="str">
        <f t="shared" si="2"/>
        <v/>
      </c>
      <c r="H12" s="2">
        <f t="shared" si="3"/>
        <v>0</v>
      </c>
      <c r="I12" s="2" t="str">
        <f t="shared" si="4"/>
        <v>#DIV/0!</v>
      </c>
      <c r="J12" s="2" t="str">
        <f t="shared" si="5"/>
        <v>#DIV/0!</v>
      </c>
      <c r="M12" s="1">
        <v>5272.0</v>
      </c>
      <c r="N12" s="2">
        <f t="shared" si="9"/>
        <v>7</v>
      </c>
      <c r="O12" s="2">
        <f t="shared" si="7"/>
        <v>0.1428571429</v>
      </c>
      <c r="P12" s="2">
        <f>E200</f>
        <v>0.0003046875</v>
      </c>
      <c r="Q12" s="2">
        <f>E201</f>
        <v>0.4625641026</v>
      </c>
    </row>
    <row r="13">
      <c r="C13" s="1">
        <v>8.0</v>
      </c>
      <c r="E13" s="4" t="str">
        <f t="shared" si="1"/>
        <v/>
      </c>
      <c r="F13" s="1">
        <v>0.0</v>
      </c>
      <c r="G13" s="4" t="str">
        <f t="shared" si="2"/>
        <v/>
      </c>
      <c r="H13" s="2">
        <f t="shared" si="3"/>
        <v>0</v>
      </c>
      <c r="I13" s="2" t="str">
        <f t="shared" si="4"/>
        <v>#DIV/0!</v>
      </c>
      <c r="J13" s="2" t="str">
        <f t="shared" si="5"/>
        <v>#DIV/0!</v>
      </c>
      <c r="M13" s="1">
        <v>5630.0</v>
      </c>
      <c r="N13" s="2">
        <f t="shared" si="9"/>
        <v>8</v>
      </c>
      <c r="O13" s="2">
        <f t="shared" si="7"/>
        <v>0.125</v>
      </c>
      <c r="P13" s="2">
        <f>E231</f>
        <v>0.002765625</v>
      </c>
      <c r="Q13" s="2">
        <f>E232</f>
        <v>0.5709039548</v>
      </c>
    </row>
    <row r="14">
      <c r="C14" s="1">
        <v>9.0</v>
      </c>
      <c r="E14" s="4" t="str">
        <f t="shared" si="1"/>
        <v/>
      </c>
      <c r="F14" s="1">
        <v>0.0</v>
      </c>
      <c r="G14" s="4" t="str">
        <f t="shared" si="2"/>
        <v/>
      </c>
      <c r="H14" s="2">
        <f t="shared" si="3"/>
        <v>0</v>
      </c>
      <c r="I14" s="2" t="str">
        <f t="shared" si="4"/>
        <v>#DIV/0!</v>
      </c>
      <c r="J14" s="2" t="str">
        <f t="shared" si="5"/>
        <v>#DIV/0!</v>
      </c>
      <c r="M14" s="1">
        <v>6222.0</v>
      </c>
      <c r="N14" s="2">
        <f t="shared" si="9"/>
        <v>9</v>
      </c>
      <c r="O14" s="2">
        <f t="shared" si="7"/>
        <v>0.1111111111</v>
      </c>
      <c r="P14" s="2">
        <f>E262</f>
        <v>0.0121953125</v>
      </c>
      <c r="Q14" s="2">
        <f>E263</f>
        <v>0.6539654068</v>
      </c>
    </row>
    <row r="15">
      <c r="C15" s="1" t="s">
        <v>28</v>
      </c>
      <c r="I15" s="2" t="str">
        <f>(E16-H16)/E16</f>
        <v>#DIV/0!</v>
      </c>
    </row>
    <row r="16">
      <c r="D16" s="1" t="s">
        <v>29</v>
      </c>
      <c r="E16" s="2">
        <f>Sum(E5:E14)</f>
        <v>0</v>
      </c>
      <c r="H16" s="2">
        <f>Sum(H5:H14)</f>
        <v>0</v>
      </c>
    </row>
    <row r="17">
      <c r="D17" s="1" t="s">
        <v>17</v>
      </c>
      <c r="E17" s="2">
        <f>E16/$B$2</f>
        <v>0</v>
      </c>
    </row>
    <row r="18">
      <c r="D18" s="1" t="s">
        <v>18</v>
      </c>
      <c r="E18" s="2" t="str">
        <f>H16/E16</f>
        <v>#DIV/0!</v>
      </c>
    </row>
    <row r="19">
      <c r="D19" s="1" t="s">
        <v>20</v>
      </c>
      <c r="E19" s="2">
        <f>H16/$B$2</f>
        <v>0</v>
      </c>
    </row>
    <row r="20">
      <c r="D20" s="1" t="s">
        <v>21</v>
      </c>
      <c r="E20" s="2">
        <f>(E16-H16)/$B$2</f>
        <v>0</v>
      </c>
    </row>
    <row r="31">
      <c r="C31" s="1" t="s">
        <v>6</v>
      </c>
      <c r="D31" s="2">
        <f>INDIRECT(CONCATENATE("Events!C",C32))</f>
        <v>2</v>
      </c>
      <c r="E31" s="1">
        <f>INDIRECT(CONCATENATE("Events!D",C32))</f>
        <v>999</v>
      </c>
    </row>
    <row r="32">
      <c r="C32" s="1">
        <f>C4+1</f>
        <v>6</v>
      </c>
      <c r="E32" s="1" t="s">
        <v>7</v>
      </c>
      <c r="F32" s="1" t="s">
        <v>8</v>
      </c>
      <c r="G32" s="1" t="s">
        <v>9</v>
      </c>
      <c r="H32" s="1" t="s">
        <v>10</v>
      </c>
      <c r="I32" s="1" t="s">
        <v>11</v>
      </c>
      <c r="J32" s="1" t="s">
        <v>12</v>
      </c>
    </row>
    <row r="33">
      <c r="C33" s="1">
        <v>0.0</v>
      </c>
      <c r="E33" s="4" t="str">
        <f t="shared" ref="E33:E42" si="17">INDIRECT(CONCATENATE("'ccc",$D$31,"'!",$B$1,C33+2))</f>
        <v/>
      </c>
      <c r="F33" s="1">
        <v>1.0</v>
      </c>
      <c r="G33" s="4" t="str">
        <f t="shared" ref="G33:G42" si="18">INDIRECT(CONCATENATE("'ccc",$D$31,"s'!",$B$1,C33+2))</f>
        <v/>
      </c>
      <c r="H33" s="2">
        <f t="shared" ref="H33:H42" si="19">E33*F33*G33</f>
        <v>0</v>
      </c>
      <c r="I33" s="2" t="str">
        <f t="shared" ref="I33:I42" si="20">H33/$E$44</f>
        <v>#DIV/0!</v>
      </c>
      <c r="J33" s="2" t="str">
        <f>I33*$E$45</f>
        <v>#DIV/0!</v>
      </c>
    </row>
    <row r="34">
      <c r="C34" s="1">
        <v>1.0</v>
      </c>
      <c r="E34" s="4" t="str">
        <f t="shared" si="17"/>
        <v/>
      </c>
      <c r="F34" s="1">
        <v>0.0</v>
      </c>
      <c r="G34" s="4" t="str">
        <f t="shared" si="18"/>
        <v/>
      </c>
      <c r="H34" s="2">
        <f t="shared" si="19"/>
        <v>0</v>
      </c>
      <c r="I34" s="2" t="str">
        <f t="shared" si="20"/>
        <v>#DIV/0!</v>
      </c>
      <c r="J34" s="2" t="str">
        <f t="shared" ref="J34:J42" si="21">I34*E47</f>
        <v>#DIV/0!</v>
      </c>
    </row>
    <row r="35">
      <c r="C35" s="1">
        <v>2.0</v>
      </c>
      <c r="E35" s="4" t="str">
        <f t="shared" si="17"/>
        <v/>
      </c>
      <c r="F35" s="1">
        <v>0.0</v>
      </c>
      <c r="G35" s="4" t="str">
        <f t="shared" si="18"/>
        <v/>
      </c>
      <c r="H35" s="2">
        <f t="shared" si="19"/>
        <v>0</v>
      </c>
      <c r="I35" s="2" t="str">
        <f t="shared" si="20"/>
        <v>#DIV/0!</v>
      </c>
      <c r="J35" s="2" t="str">
        <f t="shared" si="21"/>
        <v>#DIV/0!</v>
      </c>
    </row>
    <row r="36">
      <c r="C36" s="1">
        <v>3.0</v>
      </c>
      <c r="E36" s="4" t="str">
        <f t="shared" si="17"/>
        <v/>
      </c>
      <c r="F36" s="1">
        <v>0.0</v>
      </c>
      <c r="G36" s="4" t="str">
        <f t="shared" si="18"/>
        <v/>
      </c>
      <c r="H36" s="2">
        <f t="shared" si="19"/>
        <v>0</v>
      </c>
      <c r="I36" s="2" t="str">
        <f t="shared" si="20"/>
        <v>#DIV/0!</v>
      </c>
      <c r="J36" s="2" t="str">
        <f t="shared" si="21"/>
        <v>#DIV/0!</v>
      </c>
    </row>
    <row r="37">
      <c r="C37" s="1">
        <v>4.0</v>
      </c>
      <c r="E37" s="4" t="str">
        <f t="shared" si="17"/>
        <v/>
      </c>
      <c r="F37" s="1">
        <v>0.0</v>
      </c>
      <c r="G37" s="4" t="str">
        <f t="shared" si="18"/>
        <v/>
      </c>
      <c r="H37" s="2">
        <f t="shared" si="19"/>
        <v>0</v>
      </c>
      <c r="I37" s="2" t="str">
        <f t="shared" si="20"/>
        <v>#DIV/0!</v>
      </c>
      <c r="J37" s="2" t="str">
        <f t="shared" si="21"/>
        <v>#DIV/0!</v>
      </c>
    </row>
    <row r="38">
      <c r="C38" s="1">
        <v>5.0</v>
      </c>
      <c r="E38" s="4" t="str">
        <f t="shared" si="17"/>
        <v/>
      </c>
      <c r="F38" s="1">
        <v>0.0</v>
      </c>
      <c r="G38" s="4" t="str">
        <f t="shared" si="18"/>
        <v/>
      </c>
      <c r="H38" s="2">
        <f t="shared" si="19"/>
        <v>0</v>
      </c>
      <c r="I38" s="2" t="str">
        <f t="shared" si="20"/>
        <v>#DIV/0!</v>
      </c>
      <c r="J38" s="2" t="str">
        <f t="shared" si="21"/>
        <v>#DIV/0!</v>
      </c>
    </row>
    <row r="39">
      <c r="C39" s="1">
        <v>6.0</v>
      </c>
      <c r="E39" s="4" t="str">
        <f t="shared" si="17"/>
        <v/>
      </c>
      <c r="F39" s="1">
        <v>0.0</v>
      </c>
      <c r="G39" s="4" t="str">
        <f t="shared" si="18"/>
        <v/>
      </c>
      <c r="H39" s="2">
        <f t="shared" si="19"/>
        <v>0</v>
      </c>
      <c r="I39" s="2" t="str">
        <f t="shared" si="20"/>
        <v>#DIV/0!</v>
      </c>
      <c r="J39" s="2" t="str">
        <f t="shared" si="21"/>
        <v>#DIV/0!</v>
      </c>
    </row>
    <row r="40">
      <c r="C40" s="1">
        <v>7.0</v>
      </c>
      <c r="E40" s="4" t="str">
        <f t="shared" si="17"/>
        <v/>
      </c>
      <c r="F40" s="1">
        <v>0.0</v>
      </c>
      <c r="G40" s="4" t="str">
        <f t="shared" si="18"/>
        <v/>
      </c>
      <c r="H40" s="2">
        <f t="shared" si="19"/>
        <v>0</v>
      </c>
      <c r="I40" s="2" t="str">
        <f t="shared" si="20"/>
        <v>#DIV/0!</v>
      </c>
      <c r="J40" s="2" t="str">
        <f t="shared" si="21"/>
        <v>#DIV/0!</v>
      </c>
    </row>
    <row r="41">
      <c r="C41" s="1">
        <v>8.0</v>
      </c>
      <c r="E41" s="4" t="str">
        <f t="shared" si="17"/>
        <v/>
      </c>
      <c r="F41" s="1">
        <v>0.0</v>
      </c>
      <c r="G41" s="4" t="str">
        <f t="shared" si="18"/>
        <v/>
      </c>
      <c r="H41" s="2">
        <f t="shared" si="19"/>
        <v>0</v>
      </c>
      <c r="I41" s="2" t="str">
        <f t="shared" si="20"/>
        <v>#DIV/0!</v>
      </c>
      <c r="J41" s="2" t="str">
        <f t="shared" si="21"/>
        <v>#DIV/0!</v>
      </c>
    </row>
    <row r="42">
      <c r="C42" s="1">
        <v>9.0</v>
      </c>
      <c r="E42" s="4" t="str">
        <f t="shared" si="17"/>
        <v/>
      </c>
      <c r="F42" s="1">
        <v>0.0</v>
      </c>
      <c r="G42" s="4" t="str">
        <f t="shared" si="18"/>
        <v/>
      </c>
      <c r="H42" s="2">
        <f t="shared" si="19"/>
        <v>0</v>
      </c>
      <c r="I42" s="2" t="str">
        <f t="shared" si="20"/>
        <v>#DIV/0!</v>
      </c>
      <c r="J42" s="2" t="str">
        <f t="shared" si="21"/>
        <v>#DIV/0!</v>
      </c>
    </row>
    <row r="43">
      <c r="I43" s="2" t="str">
        <f>(E44-H44)/E44</f>
        <v>#DIV/0!</v>
      </c>
    </row>
    <row r="44">
      <c r="D44" s="1" t="s">
        <v>29</v>
      </c>
      <c r="E44" s="2">
        <f>Sum(E33:E42)</f>
        <v>0</v>
      </c>
      <c r="H44" s="2">
        <f>Sum(H33:H42)</f>
        <v>0</v>
      </c>
    </row>
    <row r="45">
      <c r="D45" s="1" t="s">
        <v>17</v>
      </c>
      <c r="E45" s="2">
        <f>E44/$B$2</f>
        <v>0</v>
      </c>
    </row>
    <row r="46">
      <c r="D46" s="1" t="s">
        <v>18</v>
      </c>
      <c r="E46" s="2" t="str">
        <f>H44/E44</f>
        <v>#DIV/0!</v>
      </c>
    </row>
    <row r="47">
      <c r="D47" s="1" t="s">
        <v>20</v>
      </c>
      <c r="E47" s="2">
        <f>H44/$B$2</f>
        <v>0</v>
      </c>
    </row>
    <row r="48">
      <c r="D48" s="1" t="s">
        <v>21</v>
      </c>
      <c r="E48" s="2">
        <f>(E44-H44)/$B$2</f>
        <v>0</v>
      </c>
    </row>
    <row r="62">
      <c r="C62" s="1" t="s">
        <v>6</v>
      </c>
      <c r="D62" s="2">
        <f>INDIRECT(CONCATENATE("Events!C",C63))</f>
        <v>3</v>
      </c>
      <c r="E62" s="1">
        <f>INDIRECT(CONCATENATE("Events!D",C63))</f>
        <v>1499</v>
      </c>
    </row>
    <row r="63">
      <c r="C63" s="1">
        <f>C32+1</f>
        <v>7</v>
      </c>
      <c r="E63" s="1" t="s">
        <v>7</v>
      </c>
      <c r="F63" s="1" t="s">
        <v>8</v>
      </c>
      <c r="G63" s="1" t="s">
        <v>9</v>
      </c>
      <c r="H63" s="1" t="s">
        <v>10</v>
      </c>
      <c r="I63" s="1" t="s">
        <v>11</v>
      </c>
      <c r="J63" s="1" t="s">
        <v>12</v>
      </c>
    </row>
    <row r="64">
      <c r="C64" s="1">
        <v>0.0</v>
      </c>
      <c r="E64" s="4" t="str">
        <f t="shared" ref="E64:E73" si="22">INDIRECT(CONCATENATE("'ccc",$D$62,"'!",$B$1,C64+2))</f>
        <v/>
      </c>
      <c r="F64" s="1">
        <v>1.0</v>
      </c>
      <c r="G64" s="4" t="str">
        <f t="shared" ref="G64:G73" si="23">INDIRECT(CONCATENATE("'ccc",$D$62,"s'!",$B$1,C64+2))</f>
        <v/>
      </c>
      <c r="H64" s="2">
        <f t="shared" ref="H64:H73" si="24">E64*F64*G64</f>
        <v>0</v>
      </c>
      <c r="I64" s="2" t="str">
        <f t="shared" ref="I64:I73" si="25">H64/$E$75</f>
        <v>#DIV/0!</v>
      </c>
      <c r="J64" s="2" t="str">
        <f t="shared" ref="J64:J73" si="26">I64*$E$76</f>
        <v>#DIV/0!</v>
      </c>
      <c r="M64" s="1" t="s">
        <v>130</v>
      </c>
      <c r="N64" s="1" t="s">
        <v>131</v>
      </c>
      <c r="O64" s="1" t="s">
        <v>132</v>
      </c>
      <c r="P64" s="1" t="s">
        <v>133</v>
      </c>
      <c r="Q64" s="1" t="s">
        <v>28</v>
      </c>
    </row>
    <row r="65">
      <c r="C65" s="1">
        <v>1.0</v>
      </c>
      <c r="E65" s="4" t="str">
        <f t="shared" si="22"/>
        <v/>
      </c>
      <c r="F65" s="1">
        <v>0.0</v>
      </c>
      <c r="G65" s="4" t="str">
        <f t="shared" si="23"/>
        <v/>
      </c>
      <c r="H65" s="2">
        <f t="shared" si="24"/>
        <v>0</v>
      </c>
      <c r="I65" s="2" t="str">
        <f t="shared" si="25"/>
        <v>#DIV/0!</v>
      </c>
      <c r="J65" s="2" t="str">
        <f t="shared" si="26"/>
        <v>#DIV/0!</v>
      </c>
      <c r="M65" s="1">
        <v>108.0</v>
      </c>
      <c r="N65" s="2" t="str">
        <f>I5</f>
        <v>#DIV/0!</v>
      </c>
      <c r="O65" s="2" t="str">
        <f>I6</f>
        <v>#DIV/0!</v>
      </c>
      <c r="P65" s="2" t="str">
        <f>I7</f>
        <v>#DIV/0!</v>
      </c>
      <c r="Q65" s="2" t="str">
        <f>I15</f>
        <v>#DIV/0!</v>
      </c>
    </row>
    <row r="66">
      <c r="C66" s="1">
        <v>2.0</v>
      </c>
      <c r="E66" s="4" t="str">
        <f t="shared" si="22"/>
        <v/>
      </c>
      <c r="F66" s="1">
        <v>0.0</v>
      </c>
      <c r="G66" s="4" t="str">
        <f t="shared" si="23"/>
        <v/>
      </c>
      <c r="H66" s="2">
        <f t="shared" si="24"/>
        <v>0</v>
      </c>
      <c r="I66" s="2" t="str">
        <f t="shared" si="25"/>
        <v>#DIV/0!</v>
      </c>
      <c r="J66" s="2" t="str">
        <f t="shared" si="26"/>
        <v>#DIV/0!</v>
      </c>
      <c r="M66" s="1">
        <v>368.0</v>
      </c>
      <c r="N66" s="2" t="str">
        <f>I33</f>
        <v>#DIV/0!</v>
      </c>
      <c r="O66" s="2" t="str">
        <f>I34</f>
        <v>#DIV/0!</v>
      </c>
      <c r="P66" s="2" t="str">
        <f>I35</f>
        <v>#DIV/0!</v>
      </c>
      <c r="Q66" s="2" t="str">
        <f>I43</f>
        <v>#DIV/0!</v>
      </c>
    </row>
    <row r="67">
      <c r="C67" s="1">
        <v>3.0</v>
      </c>
      <c r="E67" s="4" t="str">
        <f t="shared" si="22"/>
        <v/>
      </c>
      <c r="F67" s="1">
        <v>0.0</v>
      </c>
      <c r="G67" s="4" t="str">
        <f t="shared" si="23"/>
        <v/>
      </c>
      <c r="H67" s="2">
        <f t="shared" si="24"/>
        <v>0</v>
      </c>
      <c r="I67" s="2" t="str">
        <f t="shared" si="25"/>
        <v>#DIV/0!</v>
      </c>
      <c r="J67" s="2" t="str">
        <f t="shared" si="26"/>
        <v>#DIV/0!</v>
      </c>
      <c r="M67" s="1">
        <v>746.0</v>
      </c>
      <c r="N67" s="2" t="str">
        <f>I64</f>
        <v>#DIV/0!</v>
      </c>
      <c r="O67" s="2" t="str">
        <f>I65</f>
        <v>#DIV/0!</v>
      </c>
      <c r="P67" s="2" t="str">
        <f>I66</f>
        <v>#DIV/0!</v>
      </c>
      <c r="Q67" s="2" t="str">
        <f>I74</f>
        <v>#DIV/0!</v>
      </c>
    </row>
    <row r="68">
      <c r="C68" s="1">
        <v>4.0</v>
      </c>
      <c r="E68" s="4" t="str">
        <f t="shared" si="22"/>
        <v/>
      </c>
      <c r="F68" s="1">
        <v>0.0</v>
      </c>
      <c r="G68" s="4" t="str">
        <f t="shared" si="23"/>
        <v/>
      </c>
      <c r="H68" s="2">
        <f t="shared" si="24"/>
        <v>0</v>
      </c>
      <c r="I68" s="2" t="str">
        <f t="shared" si="25"/>
        <v>#DIV/0!</v>
      </c>
      <c r="J68" s="2" t="str">
        <f t="shared" si="26"/>
        <v>#DIV/0!</v>
      </c>
      <c r="M68" s="1">
        <v>2502.0</v>
      </c>
      <c r="N68" s="2" t="str">
        <f>I95</f>
        <v>#DIV/0!</v>
      </c>
      <c r="O68" s="2" t="str">
        <f>I96</f>
        <v>#DIV/0!</v>
      </c>
      <c r="P68" s="2" t="str">
        <f>I97</f>
        <v>#DIV/0!</v>
      </c>
      <c r="Q68" s="2" t="str">
        <f>I105</f>
        <v>#DIV/0!</v>
      </c>
    </row>
    <row r="69">
      <c r="C69" s="1">
        <v>5.0</v>
      </c>
      <c r="E69" s="4" t="str">
        <f t="shared" si="22"/>
        <v/>
      </c>
      <c r="F69" s="1">
        <v>0.0</v>
      </c>
      <c r="G69" s="4" t="str">
        <f t="shared" si="23"/>
        <v/>
      </c>
      <c r="H69" s="2">
        <f t="shared" si="24"/>
        <v>0</v>
      </c>
      <c r="I69" s="2" t="str">
        <f t="shared" si="25"/>
        <v>#DIV/0!</v>
      </c>
      <c r="J69" s="2" t="str">
        <f t="shared" si="26"/>
        <v>#DIV/0!</v>
      </c>
      <c r="M69" s="1">
        <v>4754.0</v>
      </c>
      <c r="N69" s="2" t="str">
        <f>I126</f>
        <v>#DIV/0!</v>
      </c>
      <c r="O69" s="2" t="str">
        <f>I127</f>
        <v>#DIV/0!</v>
      </c>
      <c r="P69" s="2" t="str">
        <f>I128</f>
        <v>#DIV/0!</v>
      </c>
      <c r="Q69" s="2" t="str">
        <f>I136</f>
        <v>#DIV/0!</v>
      </c>
    </row>
    <row r="70">
      <c r="C70" s="1">
        <v>6.0</v>
      </c>
      <c r="E70" s="4" t="str">
        <f t="shared" si="22"/>
        <v/>
      </c>
      <c r="F70" s="1">
        <v>0.0</v>
      </c>
      <c r="G70" s="4" t="str">
        <f t="shared" si="23"/>
        <v/>
      </c>
      <c r="H70" s="2">
        <f t="shared" si="24"/>
        <v>0</v>
      </c>
      <c r="I70" s="2" t="str">
        <f t="shared" si="25"/>
        <v>#DIV/0!</v>
      </c>
      <c r="J70" s="2" t="str">
        <f t="shared" si="26"/>
        <v>#DIV/0!</v>
      </c>
      <c r="M70" s="1">
        <v>5002.0</v>
      </c>
      <c r="N70" s="2" t="str">
        <f>I157</f>
        <v>#DIV/0!</v>
      </c>
      <c r="O70" s="2" t="str">
        <f>I158</f>
        <v>#DIV/0!</v>
      </c>
      <c r="P70" s="2" t="str">
        <f>I159</f>
        <v>#DIV/0!</v>
      </c>
      <c r="Q70" s="2" t="str">
        <f>I167</f>
        <v>#DIV/0!</v>
      </c>
    </row>
    <row r="71">
      <c r="C71" s="1">
        <v>7.0</v>
      </c>
      <c r="E71" s="4" t="str">
        <f t="shared" si="22"/>
        <v/>
      </c>
      <c r="F71" s="1">
        <v>0.0</v>
      </c>
      <c r="G71" s="4" t="str">
        <f t="shared" si="23"/>
        <v/>
      </c>
      <c r="H71" s="2">
        <f t="shared" si="24"/>
        <v>0</v>
      </c>
      <c r="I71" s="2" t="str">
        <f t="shared" si="25"/>
        <v>#DIV/0!</v>
      </c>
      <c r="J71" s="2" t="str">
        <f t="shared" si="26"/>
        <v>#DIV/0!</v>
      </c>
      <c r="M71" s="1">
        <v>5272.0</v>
      </c>
      <c r="N71" s="2">
        <f>I188</f>
        <v>0.1538461538</v>
      </c>
      <c r="O71" s="2">
        <f>I189</f>
        <v>0.2061538462</v>
      </c>
      <c r="P71" s="2">
        <f>I190</f>
        <v>0.1025641026</v>
      </c>
      <c r="Q71" s="2">
        <f>I198</f>
        <v>0.5374358974</v>
      </c>
    </row>
    <row r="72">
      <c r="C72" s="1">
        <v>8.0</v>
      </c>
      <c r="E72" s="4" t="str">
        <f t="shared" si="22"/>
        <v/>
      </c>
      <c r="F72" s="1">
        <v>0.0</v>
      </c>
      <c r="G72" s="4" t="str">
        <f t="shared" si="23"/>
        <v/>
      </c>
      <c r="H72" s="2">
        <f t="shared" si="24"/>
        <v>0</v>
      </c>
      <c r="I72" s="2" t="str">
        <f t="shared" si="25"/>
        <v>#DIV/0!</v>
      </c>
      <c r="J72" s="2" t="str">
        <f t="shared" si="26"/>
        <v>#DIV/0!</v>
      </c>
      <c r="M72" s="1">
        <v>5630.0</v>
      </c>
      <c r="N72" s="2">
        <f>I219</f>
        <v>0.07322033898</v>
      </c>
      <c r="O72" s="2">
        <f>I220</f>
        <v>0.2293220339</v>
      </c>
      <c r="P72" s="2">
        <f>I221</f>
        <v>0.2683615819</v>
      </c>
      <c r="Q72" s="2">
        <f>I229</f>
        <v>0.4290960452</v>
      </c>
    </row>
    <row r="73">
      <c r="C73" s="1">
        <v>9.0</v>
      </c>
      <c r="E73" s="4" t="str">
        <f t="shared" si="22"/>
        <v/>
      </c>
      <c r="F73" s="1">
        <v>0.0</v>
      </c>
      <c r="G73" s="4" t="str">
        <f t="shared" si="23"/>
        <v/>
      </c>
      <c r="H73" s="2">
        <f t="shared" si="24"/>
        <v>0</v>
      </c>
      <c r="I73" s="2" t="str">
        <f t="shared" si="25"/>
        <v>#DIV/0!</v>
      </c>
      <c r="J73" s="2" t="str">
        <f t="shared" si="26"/>
        <v>#DIV/0!</v>
      </c>
      <c r="M73" s="1">
        <v>6222.0</v>
      </c>
      <c r="N73" s="2">
        <f>I250</f>
        <v>0.02957719411</v>
      </c>
      <c r="O73" s="2">
        <f>I251</f>
        <v>0.1516976297</v>
      </c>
      <c r="P73" s="2">
        <f>I252</f>
        <v>0.472690583</v>
      </c>
      <c r="Q73" s="2">
        <f>I260</f>
        <v>0.3460345932</v>
      </c>
    </row>
    <row r="74">
      <c r="I74" s="2" t="str">
        <f>(E75-H75)/E75</f>
        <v>#DIV/0!</v>
      </c>
    </row>
    <row r="75">
      <c r="D75" s="1" t="s">
        <v>29</v>
      </c>
      <c r="E75" s="2">
        <f>Sum(E64:E73)</f>
        <v>0</v>
      </c>
      <c r="H75" s="2">
        <f>Sum(H64:H73)</f>
        <v>0</v>
      </c>
    </row>
    <row r="76">
      <c r="D76" s="1" t="s">
        <v>17</v>
      </c>
      <c r="E76" s="2">
        <f>E75/$B$2</f>
        <v>0</v>
      </c>
    </row>
    <row r="77">
      <c r="D77" s="1" t="s">
        <v>18</v>
      </c>
      <c r="E77" s="2" t="str">
        <f>H75/E75</f>
        <v>#DIV/0!</v>
      </c>
    </row>
    <row r="78">
      <c r="D78" s="1" t="s">
        <v>20</v>
      </c>
      <c r="E78" s="2">
        <f>H75/$B$2</f>
        <v>0</v>
      </c>
    </row>
    <row r="79">
      <c r="D79" s="1" t="s">
        <v>21</v>
      </c>
      <c r="E79" s="2">
        <f>(E75-H75)/$B$2</f>
        <v>0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</row>
    <row r="94">
      <c r="C94" s="1">
        <f>C63+1</f>
        <v>8</v>
      </c>
      <c r="E94" s="1" t="s">
        <v>7</v>
      </c>
      <c r="F94" s="1" t="s">
        <v>8</v>
      </c>
      <c r="G94" s="1" t="s">
        <v>9</v>
      </c>
      <c r="H94" s="1" t="s">
        <v>10</v>
      </c>
      <c r="I94" s="1" t="s">
        <v>11</v>
      </c>
      <c r="J94" s="1" t="s">
        <v>12</v>
      </c>
    </row>
    <row r="95">
      <c r="C95" s="1">
        <v>0.0</v>
      </c>
      <c r="E95" s="4" t="str">
        <f t="shared" ref="E95:E104" si="27">INDIRECT(CONCATENATE("'ccc",$D$93,"'!",$B$1,C95+2))</f>
        <v/>
      </c>
      <c r="F95" s="1">
        <v>1.0</v>
      </c>
      <c r="G95" s="4" t="str">
        <f t="shared" ref="G95:G104" si="28">INDIRECT(CONCATENATE("'ccc",$D$93,"s'!",$B$1,C95+2))</f>
        <v/>
      </c>
      <c r="H95" s="2">
        <f t="shared" ref="H95:H104" si="29">E95*F95*G95</f>
        <v>0</v>
      </c>
      <c r="I95" s="2" t="str">
        <f t="shared" ref="I95:I96" si="30">H95/$E$106</f>
        <v>#DIV/0!</v>
      </c>
      <c r="J95" s="2" t="str">
        <f t="shared" ref="J95:J104" si="31">I95*$E$107</f>
        <v>#DIV/0!</v>
      </c>
    </row>
    <row r="96">
      <c r="C96" s="1">
        <v>1.0</v>
      </c>
      <c r="E96" s="4" t="str">
        <f t="shared" si="27"/>
        <v/>
      </c>
      <c r="F96" s="1">
        <v>1.0</v>
      </c>
      <c r="G96" s="4" t="str">
        <f t="shared" si="28"/>
        <v/>
      </c>
      <c r="H96" s="2">
        <f t="shared" si="29"/>
        <v>0</v>
      </c>
      <c r="I96" s="2" t="str">
        <f t="shared" si="30"/>
        <v>#DIV/0!</v>
      </c>
      <c r="J96" s="2" t="str">
        <f t="shared" si="31"/>
        <v>#DIV/0!</v>
      </c>
    </row>
    <row r="97">
      <c r="C97" s="1">
        <v>2.0</v>
      </c>
      <c r="E97" s="4" t="str">
        <f t="shared" si="27"/>
        <v/>
      </c>
      <c r="F97" s="1">
        <v>0.0</v>
      </c>
      <c r="G97" s="4" t="str">
        <f t="shared" si="28"/>
        <v/>
      </c>
      <c r="H97" s="2">
        <f t="shared" si="29"/>
        <v>0</v>
      </c>
      <c r="I97" s="2" t="str">
        <f t="shared" ref="I97:I104" si="32">H97/$E$16</f>
        <v>#DIV/0!</v>
      </c>
      <c r="J97" s="2" t="str">
        <f t="shared" si="31"/>
        <v>#DIV/0!</v>
      </c>
    </row>
    <row r="98">
      <c r="C98" s="1">
        <v>3.0</v>
      </c>
      <c r="E98" s="4" t="str">
        <f t="shared" si="27"/>
        <v/>
      </c>
      <c r="F98" s="1">
        <v>0.0</v>
      </c>
      <c r="G98" s="4" t="str">
        <f t="shared" si="28"/>
        <v/>
      </c>
      <c r="H98" s="2">
        <f t="shared" si="29"/>
        <v>0</v>
      </c>
      <c r="I98" s="2" t="str">
        <f t="shared" si="32"/>
        <v>#DIV/0!</v>
      </c>
      <c r="J98" s="2" t="str">
        <f t="shared" si="31"/>
        <v>#DIV/0!</v>
      </c>
    </row>
    <row r="99">
      <c r="C99" s="1">
        <v>4.0</v>
      </c>
      <c r="E99" s="4" t="str">
        <f t="shared" si="27"/>
        <v/>
      </c>
      <c r="F99" s="1">
        <v>0.0</v>
      </c>
      <c r="G99" s="4" t="str">
        <f t="shared" si="28"/>
        <v/>
      </c>
      <c r="H99" s="2">
        <f t="shared" si="29"/>
        <v>0</v>
      </c>
      <c r="I99" s="2" t="str">
        <f t="shared" si="32"/>
        <v>#DIV/0!</v>
      </c>
      <c r="J99" s="2" t="str">
        <f t="shared" si="31"/>
        <v>#DIV/0!</v>
      </c>
    </row>
    <row r="100">
      <c r="C100" s="1">
        <v>5.0</v>
      </c>
      <c r="E100" s="4" t="str">
        <f t="shared" si="27"/>
        <v/>
      </c>
      <c r="F100" s="1">
        <v>0.0</v>
      </c>
      <c r="G100" s="4" t="str">
        <f t="shared" si="28"/>
        <v/>
      </c>
      <c r="H100" s="2">
        <f t="shared" si="29"/>
        <v>0</v>
      </c>
      <c r="I100" s="2" t="str">
        <f t="shared" si="32"/>
        <v>#DIV/0!</v>
      </c>
      <c r="J100" s="2" t="str">
        <f t="shared" si="31"/>
        <v>#DIV/0!</v>
      </c>
    </row>
    <row r="101">
      <c r="C101" s="1">
        <v>6.0</v>
      </c>
      <c r="E101" s="4" t="str">
        <f t="shared" si="27"/>
        <v/>
      </c>
      <c r="F101" s="1">
        <v>0.0</v>
      </c>
      <c r="G101" s="4" t="str">
        <f t="shared" si="28"/>
        <v/>
      </c>
      <c r="H101" s="2">
        <f t="shared" si="29"/>
        <v>0</v>
      </c>
      <c r="I101" s="2" t="str">
        <f t="shared" si="32"/>
        <v>#DIV/0!</v>
      </c>
      <c r="J101" s="2" t="str">
        <f t="shared" si="31"/>
        <v>#DIV/0!</v>
      </c>
    </row>
    <row r="102">
      <c r="C102" s="1">
        <v>7.0</v>
      </c>
      <c r="E102" s="4" t="str">
        <f t="shared" si="27"/>
        <v/>
      </c>
      <c r="F102" s="1">
        <v>0.0</v>
      </c>
      <c r="G102" s="4" t="str">
        <f t="shared" si="28"/>
        <v/>
      </c>
      <c r="H102" s="2">
        <f t="shared" si="29"/>
        <v>0</v>
      </c>
      <c r="I102" s="2" t="str">
        <f t="shared" si="32"/>
        <v>#DIV/0!</v>
      </c>
      <c r="J102" s="2" t="str">
        <f t="shared" si="31"/>
        <v>#DIV/0!</v>
      </c>
    </row>
    <row r="103">
      <c r="C103" s="1">
        <v>8.0</v>
      </c>
      <c r="E103" s="4" t="str">
        <f t="shared" si="27"/>
        <v/>
      </c>
      <c r="F103" s="1">
        <v>0.0</v>
      </c>
      <c r="G103" s="4" t="str">
        <f t="shared" si="28"/>
        <v/>
      </c>
      <c r="H103" s="2">
        <f t="shared" si="29"/>
        <v>0</v>
      </c>
      <c r="I103" s="2" t="str">
        <f t="shared" si="32"/>
        <v>#DIV/0!</v>
      </c>
      <c r="J103" s="2" t="str">
        <f t="shared" si="31"/>
        <v>#DIV/0!</v>
      </c>
    </row>
    <row r="104">
      <c r="C104" s="1">
        <v>9.0</v>
      </c>
      <c r="E104" s="4" t="str">
        <f t="shared" si="27"/>
        <v/>
      </c>
      <c r="F104" s="1">
        <v>0.0</v>
      </c>
      <c r="G104" s="4" t="str">
        <f t="shared" si="28"/>
        <v/>
      </c>
      <c r="H104" s="2">
        <f t="shared" si="29"/>
        <v>0</v>
      </c>
      <c r="I104" s="2" t="str">
        <f t="shared" si="32"/>
        <v>#DIV/0!</v>
      </c>
      <c r="J104" s="2" t="str">
        <f t="shared" si="31"/>
        <v>#DIV/0!</v>
      </c>
    </row>
    <row r="105">
      <c r="C105" s="1" t="s">
        <v>28</v>
      </c>
      <c r="I105" s="2" t="str">
        <f>(E106-H106)/E106</f>
        <v>#DIV/0!</v>
      </c>
    </row>
    <row r="106">
      <c r="D106" s="1" t="s">
        <v>29</v>
      </c>
      <c r="E106" s="2">
        <f>Sum(E95:E104)</f>
        <v>0</v>
      </c>
      <c r="H106" s="2">
        <f>Sum(H95:H104)</f>
        <v>0</v>
      </c>
    </row>
    <row r="107">
      <c r="D107" s="1" t="s">
        <v>17</v>
      </c>
      <c r="E107" s="2">
        <f>E106/$B$2</f>
        <v>0</v>
      </c>
    </row>
    <row r="108">
      <c r="D108" s="1" t="s">
        <v>18</v>
      </c>
      <c r="E108" s="2" t="str">
        <f>H106/E106</f>
        <v>#DIV/0!</v>
      </c>
    </row>
    <row r="109">
      <c r="D109" s="1" t="s">
        <v>20</v>
      </c>
      <c r="E109" s="2">
        <f>H106/$B$2</f>
        <v>0</v>
      </c>
    </row>
    <row r="110">
      <c r="D110" s="1" t="s">
        <v>21</v>
      </c>
      <c r="E110" s="2">
        <f>(E106-H106)/$B$2</f>
        <v>0</v>
      </c>
    </row>
    <row r="124">
      <c r="C124" s="1" t="s">
        <v>6</v>
      </c>
      <c r="D124" s="2">
        <f>INDIRECT(CONCATENATE("Events!C",C125))</f>
        <v>5</v>
      </c>
      <c r="E124" s="1">
        <f>INDIRECT(CONCATENATE("Events!D",C125))</f>
        <v>2499</v>
      </c>
    </row>
    <row r="125">
      <c r="C125" s="1">
        <f>C94+1</f>
        <v>9</v>
      </c>
      <c r="E125" s="1" t="s">
        <v>7</v>
      </c>
      <c r="F125" s="1" t="s">
        <v>8</v>
      </c>
      <c r="G125" s="1" t="s">
        <v>9</v>
      </c>
      <c r="H125" s="1" t="s">
        <v>10</v>
      </c>
      <c r="I125" s="1" t="s">
        <v>11</v>
      </c>
      <c r="J125" s="1" t="s">
        <v>12</v>
      </c>
    </row>
    <row r="126">
      <c r="C126" s="1">
        <v>0.0</v>
      </c>
      <c r="E126" s="4" t="str">
        <f t="shared" ref="E126:E135" si="33">INDIRECT(CONCATENATE("'ccc",$D$124,"'!",$B$1,C126+2))</f>
        <v/>
      </c>
      <c r="F126" s="1">
        <v>1.0</v>
      </c>
      <c r="G126" s="4" t="str">
        <f t="shared" ref="G126:G135" si="34">INDIRECT(CONCATENATE("'ccc",$D$124,"s'!",$B$1,C126+2))</f>
        <v/>
      </c>
      <c r="H126" s="2">
        <f t="shared" ref="H126:H135" si="35">E126*F126*G126</f>
        <v>0</v>
      </c>
      <c r="I126" s="2" t="str">
        <f t="shared" ref="I126:I135" si="36">H126/$E$137</f>
        <v>#DIV/0!</v>
      </c>
      <c r="J126" s="2" t="str">
        <f t="shared" ref="J126:J135" si="37">I126*$E$138</f>
        <v>#DIV/0!</v>
      </c>
    </row>
    <row r="127">
      <c r="C127" s="1">
        <v>1.0</v>
      </c>
      <c r="E127" s="4" t="str">
        <f t="shared" si="33"/>
        <v/>
      </c>
      <c r="F127" s="1">
        <v>1.0</v>
      </c>
      <c r="G127" s="4" t="str">
        <f t="shared" si="34"/>
        <v/>
      </c>
      <c r="H127" s="2">
        <f t="shared" si="35"/>
        <v>0</v>
      </c>
      <c r="I127" s="2" t="str">
        <f t="shared" si="36"/>
        <v>#DIV/0!</v>
      </c>
      <c r="J127" s="2" t="str">
        <f t="shared" si="37"/>
        <v>#DIV/0!</v>
      </c>
    </row>
    <row r="128">
      <c r="C128" s="1">
        <v>2.0</v>
      </c>
      <c r="E128" s="4" t="str">
        <f t="shared" si="33"/>
        <v/>
      </c>
      <c r="F128" s="1">
        <v>0.0</v>
      </c>
      <c r="G128" s="4" t="str">
        <f t="shared" si="34"/>
        <v/>
      </c>
      <c r="H128" s="2">
        <f t="shared" si="35"/>
        <v>0</v>
      </c>
      <c r="I128" s="2" t="str">
        <f t="shared" si="36"/>
        <v>#DIV/0!</v>
      </c>
      <c r="J128" s="2" t="str">
        <f t="shared" si="37"/>
        <v>#DIV/0!</v>
      </c>
    </row>
    <row r="129">
      <c r="C129" s="1">
        <v>3.0</v>
      </c>
      <c r="E129" s="4" t="str">
        <f t="shared" si="33"/>
        <v/>
      </c>
      <c r="F129" s="1">
        <v>0.0</v>
      </c>
      <c r="G129" s="4" t="str">
        <f t="shared" si="34"/>
        <v/>
      </c>
      <c r="H129" s="2">
        <f t="shared" si="35"/>
        <v>0</v>
      </c>
      <c r="I129" s="2" t="str">
        <f t="shared" si="36"/>
        <v>#DIV/0!</v>
      </c>
      <c r="J129" s="2" t="str">
        <f t="shared" si="37"/>
        <v>#DIV/0!</v>
      </c>
    </row>
    <row r="130">
      <c r="C130" s="1">
        <v>4.0</v>
      </c>
      <c r="E130" s="4" t="str">
        <f t="shared" si="33"/>
        <v/>
      </c>
      <c r="F130" s="1">
        <v>0.0</v>
      </c>
      <c r="G130" s="4" t="str">
        <f t="shared" si="34"/>
        <v/>
      </c>
      <c r="H130" s="2">
        <f t="shared" si="35"/>
        <v>0</v>
      </c>
      <c r="I130" s="2" t="str">
        <f t="shared" si="36"/>
        <v>#DIV/0!</v>
      </c>
      <c r="J130" s="2" t="str">
        <f t="shared" si="37"/>
        <v>#DIV/0!</v>
      </c>
    </row>
    <row r="131">
      <c r="C131" s="1">
        <v>5.0</v>
      </c>
      <c r="E131" s="4" t="str">
        <f t="shared" si="33"/>
        <v/>
      </c>
      <c r="F131" s="1">
        <v>0.0</v>
      </c>
      <c r="G131" s="4" t="str">
        <f t="shared" si="34"/>
        <v/>
      </c>
      <c r="H131" s="2">
        <f t="shared" si="35"/>
        <v>0</v>
      </c>
      <c r="I131" s="2" t="str">
        <f t="shared" si="36"/>
        <v>#DIV/0!</v>
      </c>
      <c r="J131" s="2" t="str">
        <f t="shared" si="37"/>
        <v>#DIV/0!</v>
      </c>
    </row>
    <row r="132">
      <c r="C132" s="1">
        <v>6.0</v>
      </c>
      <c r="E132" s="4" t="str">
        <f t="shared" si="33"/>
        <v/>
      </c>
      <c r="F132" s="1">
        <v>0.0</v>
      </c>
      <c r="G132" s="4" t="str">
        <f t="shared" si="34"/>
        <v/>
      </c>
      <c r="H132" s="2">
        <f t="shared" si="35"/>
        <v>0</v>
      </c>
      <c r="I132" s="2" t="str">
        <f t="shared" si="36"/>
        <v>#DIV/0!</v>
      </c>
      <c r="J132" s="2" t="str">
        <f t="shared" si="37"/>
        <v>#DIV/0!</v>
      </c>
    </row>
    <row r="133">
      <c r="C133" s="1">
        <v>7.0</v>
      </c>
      <c r="E133" s="4" t="str">
        <f t="shared" si="33"/>
        <v/>
      </c>
      <c r="F133" s="1">
        <v>0.0</v>
      </c>
      <c r="G133" s="4" t="str">
        <f t="shared" si="34"/>
        <v/>
      </c>
      <c r="H133" s="2">
        <f t="shared" si="35"/>
        <v>0</v>
      </c>
      <c r="I133" s="2" t="str">
        <f t="shared" si="36"/>
        <v>#DIV/0!</v>
      </c>
      <c r="J133" s="2" t="str">
        <f t="shared" si="37"/>
        <v>#DIV/0!</v>
      </c>
    </row>
    <row r="134">
      <c r="C134" s="1">
        <v>8.0</v>
      </c>
      <c r="E134" s="4" t="str">
        <f t="shared" si="33"/>
        <v/>
      </c>
      <c r="F134" s="1">
        <v>0.0</v>
      </c>
      <c r="G134" s="4" t="str">
        <f t="shared" si="34"/>
        <v/>
      </c>
      <c r="H134" s="2">
        <f t="shared" si="35"/>
        <v>0</v>
      </c>
      <c r="I134" s="2" t="str">
        <f t="shared" si="36"/>
        <v>#DIV/0!</v>
      </c>
      <c r="J134" s="2" t="str">
        <f t="shared" si="37"/>
        <v>#DIV/0!</v>
      </c>
    </row>
    <row r="135">
      <c r="C135" s="1">
        <v>9.0</v>
      </c>
      <c r="E135" s="4" t="str">
        <f t="shared" si="33"/>
        <v/>
      </c>
      <c r="F135" s="1">
        <v>0.0</v>
      </c>
      <c r="G135" s="4" t="str">
        <f t="shared" si="34"/>
        <v/>
      </c>
      <c r="H135" s="2">
        <f t="shared" si="35"/>
        <v>0</v>
      </c>
      <c r="I135" s="2" t="str">
        <f t="shared" si="36"/>
        <v>#DIV/0!</v>
      </c>
      <c r="J135" s="2" t="str">
        <f t="shared" si="37"/>
        <v>#DIV/0!</v>
      </c>
    </row>
    <row r="136">
      <c r="C136" s="1" t="s">
        <v>28</v>
      </c>
      <c r="I136" s="2" t="str">
        <f>(E137-H137)/E137</f>
        <v>#DIV/0!</v>
      </c>
    </row>
    <row r="137">
      <c r="D137" s="1" t="s">
        <v>29</v>
      </c>
      <c r="E137" s="2">
        <f>Sum(E126:E135)</f>
        <v>0</v>
      </c>
      <c r="H137" s="2">
        <f>Sum(H126:H135)</f>
        <v>0</v>
      </c>
    </row>
    <row r="138">
      <c r="D138" s="1" t="s">
        <v>17</v>
      </c>
      <c r="E138" s="2">
        <f>E137/$B$2</f>
        <v>0</v>
      </c>
    </row>
    <row r="139">
      <c r="D139" s="1" t="s">
        <v>18</v>
      </c>
      <c r="E139" s="2" t="str">
        <f>H137/E137</f>
        <v>#DIV/0!</v>
      </c>
    </row>
    <row r="140">
      <c r="D140" s="1" t="s">
        <v>20</v>
      </c>
      <c r="E140" s="2">
        <f>H137/$B$2</f>
        <v>0</v>
      </c>
    </row>
    <row r="141">
      <c r="D141" s="1" t="s">
        <v>21</v>
      </c>
      <c r="E141" s="2">
        <f>(E137-H137)/$B$2</f>
        <v>0</v>
      </c>
    </row>
    <row r="155">
      <c r="C155" s="1" t="s">
        <v>6</v>
      </c>
      <c r="D155" s="2">
        <f>INDIRECT(CONCATENATE("Events!C",C156))</f>
        <v>6</v>
      </c>
      <c r="E155" s="1">
        <f>INDIRECT(CONCATENATE("Events!D",C156))</f>
        <v>2999</v>
      </c>
    </row>
    <row r="156">
      <c r="C156" s="1">
        <f>C125+1</f>
        <v>10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</row>
    <row r="157">
      <c r="C157" s="1">
        <v>0.0</v>
      </c>
      <c r="E157" s="4" t="str">
        <f t="shared" ref="E157:E166" si="38">INDIRECT(CONCATENATE("'ccc",$D$155,"'!",$B$1,C157+2))</f>
        <v/>
      </c>
      <c r="F157" s="1">
        <v>1.0</v>
      </c>
      <c r="G157" s="4" t="str">
        <f t="shared" ref="G157:G166" si="39">INDIRECT(CONCATENATE("'ccc",$D$155,"s'!",$B$1,C157+2))</f>
        <v/>
      </c>
      <c r="H157" s="2">
        <f t="shared" ref="H157:H166" si="40">E157*F157*G157</f>
        <v>0</v>
      </c>
      <c r="I157" s="2" t="str">
        <f t="shared" ref="I157:I166" si="41">H157/$E$168</f>
        <v>#DIV/0!</v>
      </c>
      <c r="J157" s="2" t="str">
        <f t="shared" ref="J157:J166" si="42">I157*$E$169</f>
        <v>#DIV/0!</v>
      </c>
    </row>
    <row r="158">
      <c r="C158" s="1">
        <v>1.0</v>
      </c>
      <c r="E158" s="4" t="str">
        <f t="shared" si="38"/>
        <v/>
      </c>
      <c r="F158" s="1">
        <v>1.0</v>
      </c>
      <c r="G158" s="4" t="str">
        <f t="shared" si="39"/>
        <v/>
      </c>
      <c r="H158" s="2">
        <f t="shared" si="40"/>
        <v>0</v>
      </c>
      <c r="I158" s="2" t="str">
        <f t="shared" si="41"/>
        <v>#DIV/0!</v>
      </c>
      <c r="J158" s="2" t="str">
        <f t="shared" si="42"/>
        <v>#DIV/0!</v>
      </c>
    </row>
    <row r="159">
      <c r="C159" s="1">
        <v>2.0</v>
      </c>
      <c r="E159" s="4" t="str">
        <f t="shared" si="38"/>
        <v/>
      </c>
      <c r="F159" s="1">
        <v>1.0</v>
      </c>
      <c r="G159" s="4" t="str">
        <f t="shared" si="39"/>
        <v/>
      </c>
      <c r="H159" s="2">
        <f t="shared" si="40"/>
        <v>0</v>
      </c>
      <c r="I159" s="2" t="str">
        <f t="shared" si="41"/>
        <v>#DIV/0!</v>
      </c>
      <c r="J159" s="2" t="str">
        <f t="shared" si="42"/>
        <v>#DIV/0!</v>
      </c>
    </row>
    <row r="160">
      <c r="C160" s="1">
        <v>3.0</v>
      </c>
      <c r="E160" s="4" t="str">
        <f t="shared" si="38"/>
        <v/>
      </c>
      <c r="F160" s="1">
        <v>0.0</v>
      </c>
      <c r="G160" s="4" t="str">
        <f t="shared" si="39"/>
        <v/>
      </c>
      <c r="H160" s="2">
        <f t="shared" si="40"/>
        <v>0</v>
      </c>
      <c r="I160" s="2" t="str">
        <f t="shared" si="41"/>
        <v>#DIV/0!</v>
      </c>
      <c r="J160" s="2" t="str">
        <f t="shared" si="42"/>
        <v>#DIV/0!</v>
      </c>
    </row>
    <row r="161">
      <c r="C161" s="1">
        <v>4.0</v>
      </c>
      <c r="E161" s="4" t="str">
        <f t="shared" si="38"/>
        <v/>
      </c>
      <c r="F161" s="1">
        <v>0.0</v>
      </c>
      <c r="G161" s="4" t="str">
        <f t="shared" si="39"/>
        <v/>
      </c>
      <c r="H161" s="2">
        <f t="shared" si="40"/>
        <v>0</v>
      </c>
      <c r="I161" s="2" t="str">
        <f t="shared" si="41"/>
        <v>#DIV/0!</v>
      </c>
      <c r="J161" s="2" t="str">
        <f t="shared" si="42"/>
        <v>#DIV/0!</v>
      </c>
    </row>
    <row r="162">
      <c r="C162" s="1">
        <v>5.0</v>
      </c>
      <c r="E162" s="4" t="str">
        <f t="shared" si="38"/>
        <v/>
      </c>
      <c r="F162" s="1">
        <v>0.0</v>
      </c>
      <c r="G162" s="4" t="str">
        <f t="shared" si="39"/>
        <v/>
      </c>
      <c r="H162" s="2">
        <f t="shared" si="40"/>
        <v>0</v>
      </c>
      <c r="I162" s="2" t="str">
        <f t="shared" si="41"/>
        <v>#DIV/0!</v>
      </c>
      <c r="J162" s="2" t="str">
        <f t="shared" si="42"/>
        <v>#DIV/0!</v>
      </c>
    </row>
    <row r="163">
      <c r="C163" s="1">
        <v>6.0</v>
      </c>
      <c r="E163" s="4" t="str">
        <f t="shared" si="38"/>
        <v/>
      </c>
      <c r="F163" s="1">
        <v>0.0</v>
      </c>
      <c r="G163" s="4" t="str">
        <f t="shared" si="39"/>
        <v/>
      </c>
      <c r="H163" s="2">
        <f t="shared" si="40"/>
        <v>0</v>
      </c>
      <c r="I163" s="2" t="str">
        <f t="shared" si="41"/>
        <v>#DIV/0!</v>
      </c>
      <c r="J163" s="2" t="str">
        <f t="shared" si="42"/>
        <v>#DIV/0!</v>
      </c>
    </row>
    <row r="164">
      <c r="C164" s="1">
        <v>7.0</v>
      </c>
      <c r="E164" s="4" t="str">
        <f t="shared" si="38"/>
        <v/>
      </c>
      <c r="F164" s="1">
        <v>0.0</v>
      </c>
      <c r="G164" s="4" t="str">
        <f t="shared" si="39"/>
        <v/>
      </c>
      <c r="H164" s="2">
        <f t="shared" si="40"/>
        <v>0</v>
      </c>
      <c r="I164" s="2" t="str">
        <f t="shared" si="41"/>
        <v>#DIV/0!</v>
      </c>
      <c r="J164" s="2" t="str">
        <f t="shared" si="42"/>
        <v>#DIV/0!</v>
      </c>
    </row>
    <row r="165">
      <c r="C165" s="1">
        <v>8.0</v>
      </c>
      <c r="E165" s="4" t="str">
        <f t="shared" si="38"/>
        <v/>
      </c>
      <c r="F165" s="1">
        <v>0.0</v>
      </c>
      <c r="G165" s="4" t="str">
        <f t="shared" si="39"/>
        <v/>
      </c>
      <c r="H165" s="2">
        <f t="shared" si="40"/>
        <v>0</v>
      </c>
      <c r="I165" s="2" t="str">
        <f t="shared" si="41"/>
        <v>#DIV/0!</v>
      </c>
      <c r="J165" s="2" t="str">
        <f t="shared" si="42"/>
        <v>#DIV/0!</v>
      </c>
    </row>
    <row r="166">
      <c r="C166" s="1">
        <v>9.0</v>
      </c>
      <c r="E166" s="4" t="str">
        <f t="shared" si="38"/>
        <v/>
      </c>
      <c r="F166" s="1">
        <v>0.0</v>
      </c>
      <c r="G166" s="4" t="str">
        <f t="shared" si="39"/>
        <v/>
      </c>
      <c r="H166" s="2">
        <f t="shared" si="40"/>
        <v>0</v>
      </c>
      <c r="I166" s="2" t="str">
        <f t="shared" si="41"/>
        <v>#DIV/0!</v>
      </c>
      <c r="J166" s="2" t="str">
        <f t="shared" si="42"/>
        <v>#DIV/0!</v>
      </c>
    </row>
    <row r="167">
      <c r="C167" s="1" t="s">
        <v>28</v>
      </c>
      <c r="I167" s="2" t="str">
        <f>(E168-H168)/E168</f>
        <v>#DIV/0!</v>
      </c>
    </row>
    <row r="168">
      <c r="D168" s="1" t="s">
        <v>29</v>
      </c>
      <c r="E168" s="2">
        <f>Sum(E157:E166)</f>
        <v>0</v>
      </c>
      <c r="H168" s="2">
        <f>Sum(H157:H166)</f>
        <v>0</v>
      </c>
    </row>
    <row r="169">
      <c r="D169" s="1" t="s">
        <v>17</v>
      </c>
      <c r="E169" s="2">
        <f>E168/$B$2</f>
        <v>0</v>
      </c>
    </row>
    <row r="170">
      <c r="D170" s="1" t="s">
        <v>18</v>
      </c>
      <c r="E170" s="2" t="str">
        <f>H168/E168</f>
        <v>#DIV/0!</v>
      </c>
    </row>
    <row r="171">
      <c r="D171" s="1" t="s">
        <v>20</v>
      </c>
      <c r="E171" s="2">
        <f>H168/$B$2</f>
        <v>0</v>
      </c>
    </row>
    <row r="172">
      <c r="D172" s="1" t="s">
        <v>21</v>
      </c>
      <c r="E172" s="2">
        <f>(E168-H168)/$B$2</f>
        <v>0</v>
      </c>
    </row>
    <row r="186">
      <c r="C186" s="1" t="s">
        <v>6</v>
      </c>
      <c r="D186" s="2">
        <f>INDIRECT(CONCATENATE("Events!C",C187))</f>
        <v>7</v>
      </c>
      <c r="E186" s="1">
        <f>INDIRECT(CONCATENATE("Events!D",C187))</f>
        <v>3499</v>
      </c>
    </row>
    <row r="187">
      <c r="C187" s="1">
        <f>C156+1</f>
        <v>11</v>
      </c>
      <c r="E187" s="1" t="s">
        <v>7</v>
      </c>
      <c r="F187" s="1" t="s">
        <v>8</v>
      </c>
      <c r="G187" s="1" t="s">
        <v>9</v>
      </c>
      <c r="H187" s="1" t="s">
        <v>10</v>
      </c>
      <c r="I187" s="1" t="s">
        <v>11</v>
      </c>
      <c r="J187" s="1" t="s">
        <v>12</v>
      </c>
    </row>
    <row r="188">
      <c r="C188" s="1">
        <v>0.0</v>
      </c>
      <c r="E188" s="4">
        <f t="shared" ref="E188:E197" si="43">INDIRECT(CONCATENATE("'ccc",$D$186,"'!",$B$1,C188+2))</f>
        <v>10</v>
      </c>
      <c r="F188" s="1">
        <v>1.0</v>
      </c>
      <c r="G188" s="4" t="str">
        <f t="shared" ref="G188:G197" si="44">INDIRECT(CONCATENATE("'ccc",$D$186,"s'!",$B$1,C188+2))</f>
        <v>0.60</v>
      </c>
      <c r="H188" s="2">
        <f t="shared" ref="H188:H197" si="45">E188*F188*G188</f>
        <v>6</v>
      </c>
      <c r="I188" s="2">
        <f t="shared" ref="I188:I197" si="46">H188/$E$199</f>
        <v>0.1538461538</v>
      </c>
      <c r="J188" s="2">
        <f t="shared" ref="J188:J197" si="47">I188*$E$200</f>
        <v>0.000046875</v>
      </c>
    </row>
    <row r="189">
      <c r="C189" s="1">
        <v>1.0</v>
      </c>
      <c r="E189" s="4">
        <f t="shared" si="43"/>
        <v>12</v>
      </c>
      <c r="F189" s="1">
        <v>1.0</v>
      </c>
      <c r="G189" s="4" t="str">
        <f t="shared" si="44"/>
        <v>0.67</v>
      </c>
      <c r="H189" s="2">
        <f t="shared" si="45"/>
        <v>8.04</v>
      </c>
      <c r="I189" s="2">
        <f t="shared" si="46"/>
        <v>0.2061538462</v>
      </c>
      <c r="J189" s="2">
        <f t="shared" si="47"/>
        <v>0.0000628125</v>
      </c>
    </row>
    <row r="190">
      <c r="C190" s="1">
        <v>2.0</v>
      </c>
      <c r="E190" s="4">
        <f t="shared" si="43"/>
        <v>8</v>
      </c>
      <c r="F190" s="1">
        <v>1.0</v>
      </c>
      <c r="G190" s="4" t="str">
        <f t="shared" si="44"/>
        <v>0.50</v>
      </c>
      <c r="H190" s="2">
        <f t="shared" si="45"/>
        <v>4</v>
      </c>
      <c r="I190" s="2">
        <f t="shared" si="46"/>
        <v>0.1025641026</v>
      </c>
      <c r="J190" s="2">
        <f t="shared" si="47"/>
        <v>0.00003125</v>
      </c>
    </row>
    <row r="191">
      <c r="C191" s="1">
        <v>3.0</v>
      </c>
      <c r="E191" s="4">
        <f t="shared" si="43"/>
        <v>2</v>
      </c>
      <c r="F191" s="1">
        <v>0.0</v>
      </c>
      <c r="G191" s="4" t="str">
        <f t="shared" si="44"/>
        <v>1.00</v>
      </c>
      <c r="H191" s="2">
        <f t="shared" si="45"/>
        <v>0</v>
      </c>
      <c r="I191" s="2">
        <f t="shared" si="46"/>
        <v>0</v>
      </c>
      <c r="J191" s="2">
        <f t="shared" si="47"/>
        <v>0</v>
      </c>
    </row>
    <row r="192">
      <c r="C192" s="1">
        <v>4.0</v>
      </c>
      <c r="E192" s="4">
        <f t="shared" si="43"/>
        <v>0</v>
      </c>
      <c r="F192" s="1">
        <v>0.0</v>
      </c>
      <c r="G192" s="4">
        <f t="shared" si="44"/>
        <v>0</v>
      </c>
      <c r="H192" s="2">
        <f t="shared" si="45"/>
        <v>0</v>
      </c>
      <c r="I192" s="2">
        <f t="shared" si="46"/>
        <v>0</v>
      </c>
      <c r="J192" s="2">
        <f t="shared" si="47"/>
        <v>0</v>
      </c>
    </row>
    <row r="193">
      <c r="C193" s="1">
        <v>5.0</v>
      </c>
      <c r="E193" s="4">
        <f t="shared" si="43"/>
        <v>1</v>
      </c>
      <c r="F193" s="1">
        <v>0.0</v>
      </c>
      <c r="G193" s="4" t="str">
        <f t="shared" si="44"/>
        <v>0.00</v>
      </c>
      <c r="H193" s="2">
        <f t="shared" si="45"/>
        <v>0</v>
      </c>
      <c r="I193" s="2">
        <f t="shared" si="46"/>
        <v>0</v>
      </c>
      <c r="J193" s="2">
        <f t="shared" si="47"/>
        <v>0</v>
      </c>
    </row>
    <row r="194">
      <c r="C194" s="1">
        <v>6.0</v>
      </c>
      <c r="E194" s="4">
        <f t="shared" si="43"/>
        <v>1</v>
      </c>
      <c r="F194" s="1">
        <v>0.0</v>
      </c>
      <c r="G194" s="4" t="str">
        <f t="shared" si="44"/>
        <v>0.00</v>
      </c>
      <c r="H194" s="2">
        <f t="shared" si="45"/>
        <v>0</v>
      </c>
      <c r="I194" s="2">
        <f t="shared" si="46"/>
        <v>0</v>
      </c>
      <c r="J194" s="2">
        <f t="shared" si="47"/>
        <v>0</v>
      </c>
    </row>
    <row r="195">
      <c r="C195" s="1">
        <v>7.0</v>
      </c>
      <c r="E195" s="4">
        <f t="shared" si="43"/>
        <v>0</v>
      </c>
      <c r="F195" s="1">
        <v>0.0</v>
      </c>
      <c r="G195" s="4">
        <f t="shared" si="44"/>
        <v>0</v>
      </c>
      <c r="H195" s="2">
        <f t="shared" si="45"/>
        <v>0</v>
      </c>
      <c r="I195" s="2">
        <f t="shared" si="46"/>
        <v>0</v>
      </c>
      <c r="J195" s="2">
        <f t="shared" si="47"/>
        <v>0</v>
      </c>
    </row>
    <row r="196">
      <c r="C196" s="1">
        <v>8.0</v>
      </c>
      <c r="E196" s="4">
        <f t="shared" si="43"/>
        <v>3</v>
      </c>
      <c r="F196" s="1">
        <v>0.0</v>
      </c>
      <c r="G196" s="4" t="str">
        <f t="shared" si="44"/>
        <v>0.33</v>
      </c>
      <c r="H196" s="2">
        <f t="shared" si="45"/>
        <v>0</v>
      </c>
      <c r="I196" s="2">
        <f t="shared" si="46"/>
        <v>0</v>
      </c>
      <c r="J196" s="2">
        <f t="shared" si="47"/>
        <v>0</v>
      </c>
    </row>
    <row r="197">
      <c r="C197" s="1">
        <v>9.0</v>
      </c>
      <c r="E197" s="4">
        <f t="shared" si="43"/>
        <v>2</v>
      </c>
      <c r="F197" s="1">
        <v>0.0</v>
      </c>
      <c r="G197" s="4" t="str">
        <f t="shared" si="44"/>
        <v>0.00</v>
      </c>
      <c r="H197" s="2">
        <f t="shared" si="45"/>
        <v>0</v>
      </c>
      <c r="I197" s="2">
        <f t="shared" si="46"/>
        <v>0</v>
      </c>
      <c r="J197" s="2">
        <f t="shared" si="47"/>
        <v>0</v>
      </c>
    </row>
    <row r="198">
      <c r="C198" s="1" t="s">
        <v>28</v>
      </c>
      <c r="I198" s="2">
        <f>(E199-H199)/E199</f>
        <v>0.5374358974</v>
      </c>
    </row>
    <row r="199">
      <c r="D199" s="1" t="s">
        <v>29</v>
      </c>
      <c r="E199" s="2">
        <f>Sum(E188:E197)</f>
        <v>39</v>
      </c>
      <c r="H199" s="2">
        <f>Sum(H188:H197)</f>
        <v>18.04</v>
      </c>
    </row>
    <row r="200">
      <c r="D200" s="1" t="s">
        <v>17</v>
      </c>
      <c r="E200" s="2">
        <f>E199/$B$2</f>
        <v>0.0003046875</v>
      </c>
    </row>
    <row r="201">
      <c r="D201" s="1" t="s">
        <v>18</v>
      </c>
      <c r="E201" s="2">
        <f>H199/E199</f>
        <v>0.4625641026</v>
      </c>
    </row>
    <row r="202">
      <c r="D202" s="1" t="s">
        <v>20</v>
      </c>
      <c r="E202" s="2">
        <f>H199/$B$2</f>
        <v>0.0001409375</v>
      </c>
    </row>
    <row r="203">
      <c r="D203" s="1" t="s">
        <v>21</v>
      </c>
      <c r="E203" s="2">
        <f>(E199-H199)/$B$2</f>
        <v>0.00016375</v>
      </c>
    </row>
    <row r="217">
      <c r="C217" s="1" t="s">
        <v>6</v>
      </c>
      <c r="D217" s="2">
        <f>INDIRECT(CONCATENATE("Events!C",C218))</f>
        <v>8</v>
      </c>
      <c r="E217" s="1">
        <f>INDIRECT(CONCATENATE("Events!D",C218))</f>
        <v>3999</v>
      </c>
    </row>
    <row r="218">
      <c r="C218" s="1">
        <f>C187+1</f>
        <v>12</v>
      </c>
      <c r="E218" s="1" t="s">
        <v>7</v>
      </c>
      <c r="F218" s="1" t="s">
        <v>8</v>
      </c>
      <c r="G218" s="1" t="s">
        <v>9</v>
      </c>
      <c r="H218" s="1" t="s">
        <v>10</v>
      </c>
      <c r="I218" s="1" t="s">
        <v>11</v>
      </c>
      <c r="J218" s="1" t="s">
        <v>12</v>
      </c>
    </row>
    <row r="219">
      <c r="C219" s="1">
        <v>0.0</v>
      </c>
      <c r="E219" s="4">
        <f t="shared" ref="E219:E228" si="48">INDIRECT(CONCATENATE("'ccc",$D$217,"'!",$B$1,C219+2))</f>
        <v>36</v>
      </c>
      <c r="F219" s="1">
        <v>1.0</v>
      </c>
      <c r="G219" s="4" t="str">
        <f t="shared" ref="G219:G228" si="49">INDIRECT(CONCATENATE("'ccc",$D$217,"s'!",$B$1,C219+2))</f>
        <v>0.72</v>
      </c>
      <c r="H219" s="2">
        <f t="shared" ref="H219:H228" si="50">E219*F219*G219</f>
        <v>25.92</v>
      </c>
      <c r="I219" s="2">
        <f t="shared" ref="I219:I228" si="51">H219/$E$230</f>
        <v>0.07322033898</v>
      </c>
      <c r="J219" s="2">
        <f t="shared" ref="J219:J228" si="52">I219*$E$231</f>
        <v>0.0002025</v>
      </c>
    </row>
    <row r="220">
      <c r="C220" s="1">
        <v>1.0</v>
      </c>
      <c r="E220" s="4">
        <f t="shared" si="48"/>
        <v>123</v>
      </c>
      <c r="F220" s="1">
        <v>1.0</v>
      </c>
      <c r="G220" s="4" t="str">
        <f t="shared" si="49"/>
        <v>0.66</v>
      </c>
      <c r="H220" s="2">
        <f t="shared" si="50"/>
        <v>81.18</v>
      </c>
      <c r="I220" s="2">
        <f t="shared" si="51"/>
        <v>0.2293220339</v>
      </c>
      <c r="J220" s="2">
        <f t="shared" si="52"/>
        <v>0.00063421875</v>
      </c>
    </row>
    <row r="221">
      <c r="C221" s="1">
        <v>2.0</v>
      </c>
      <c r="E221" s="4">
        <f t="shared" si="48"/>
        <v>125</v>
      </c>
      <c r="F221" s="1">
        <v>1.0</v>
      </c>
      <c r="G221" s="4" t="str">
        <f t="shared" si="49"/>
        <v>0.76</v>
      </c>
      <c r="H221" s="2">
        <f t="shared" si="50"/>
        <v>95</v>
      </c>
      <c r="I221" s="2">
        <f t="shared" si="51"/>
        <v>0.2683615819</v>
      </c>
      <c r="J221" s="2">
        <f t="shared" si="52"/>
        <v>0.0007421875</v>
      </c>
    </row>
    <row r="222">
      <c r="C222" s="1">
        <v>3.0</v>
      </c>
      <c r="E222" s="4">
        <f t="shared" si="48"/>
        <v>21</v>
      </c>
      <c r="F222" s="1">
        <v>0.0</v>
      </c>
      <c r="G222" s="4" t="str">
        <f t="shared" si="49"/>
        <v>0.29</v>
      </c>
      <c r="H222" s="2">
        <f t="shared" si="50"/>
        <v>0</v>
      </c>
      <c r="I222" s="2">
        <f t="shared" si="51"/>
        <v>0</v>
      </c>
      <c r="J222" s="2">
        <f t="shared" si="52"/>
        <v>0</v>
      </c>
    </row>
    <row r="223">
      <c r="C223" s="1">
        <v>4.0</v>
      </c>
      <c r="E223" s="4">
        <f t="shared" si="48"/>
        <v>4</v>
      </c>
      <c r="F223" s="1">
        <v>0.0</v>
      </c>
      <c r="G223" s="4" t="str">
        <f t="shared" si="49"/>
        <v>0.00</v>
      </c>
      <c r="H223" s="2">
        <f t="shared" si="50"/>
        <v>0</v>
      </c>
      <c r="I223" s="2">
        <f t="shared" si="51"/>
        <v>0</v>
      </c>
      <c r="J223" s="2">
        <f t="shared" si="52"/>
        <v>0</v>
      </c>
    </row>
    <row r="224">
      <c r="C224" s="1">
        <v>5.0</v>
      </c>
      <c r="E224" s="4">
        <f t="shared" si="48"/>
        <v>15</v>
      </c>
      <c r="F224" s="1">
        <v>0.0</v>
      </c>
      <c r="G224" s="4" t="str">
        <f t="shared" si="49"/>
        <v>0.20</v>
      </c>
      <c r="H224" s="2">
        <f t="shared" si="50"/>
        <v>0</v>
      </c>
      <c r="I224" s="2">
        <f t="shared" si="51"/>
        <v>0</v>
      </c>
      <c r="J224" s="2">
        <f t="shared" si="52"/>
        <v>0</v>
      </c>
    </row>
    <row r="225">
      <c r="C225" s="1">
        <v>6.0</v>
      </c>
      <c r="E225" s="4">
        <f t="shared" si="48"/>
        <v>2</v>
      </c>
      <c r="F225" s="1">
        <v>0.0</v>
      </c>
      <c r="G225" s="4" t="str">
        <f t="shared" si="49"/>
        <v>0.00</v>
      </c>
      <c r="H225" s="2">
        <f t="shared" si="50"/>
        <v>0</v>
      </c>
      <c r="I225" s="2">
        <f t="shared" si="51"/>
        <v>0</v>
      </c>
      <c r="J225" s="2">
        <f t="shared" si="52"/>
        <v>0</v>
      </c>
    </row>
    <row r="226">
      <c r="C226" s="1">
        <v>7.0</v>
      </c>
      <c r="E226" s="4">
        <f t="shared" si="48"/>
        <v>1</v>
      </c>
      <c r="F226" s="1">
        <v>0.0</v>
      </c>
      <c r="G226" s="4" t="str">
        <f t="shared" si="49"/>
        <v>0.00</v>
      </c>
      <c r="H226" s="2">
        <f t="shared" si="50"/>
        <v>0</v>
      </c>
      <c r="I226" s="2">
        <f t="shared" si="51"/>
        <v>0</v>
      </c>
      <c r="J226" s="2">
        <f t="shared" si="52"/>
        <v>0</v>
      </c>
    </row>
    <row r="227">
      <c r="C227" s="1">
        <v>8.0</v>
      </c>
      <c r="E227" s="4">
        <f t="shared" si="48"/>
        <v>19</v>
      </c>
      <c r="F227" s="1">
        <v>0.0</v>
      </c>
      <c r="G227" s="4" t="str">
        <f t="shared" si="49"/>
        <v>0.21</v>
      </c>
      <c r="H227" s="2">
        <f t="shared" si="50"/>
        <v>0</v>
      </c>
      <c r="I227" s="2">
        <f t="shared" si="51"/>
        <v>0</v>
      </c>
      <c r="J227" s="2">
        <f t="shared" si="52"/>
        <v>0</v>
      </c>
    </row>
    <row r="228">
      <c r="C228" s="1">
        <v>9.0</v>
      </c>
      <c r="E228" s="4">
        <f t="shared" si="48"/>
        <v>8</v>
      </c>
      <c r="F228" s="1">
        <v>0.0</v>
      </c>
      <c r="G228" s="4" t="str">
        <f t="shared" si="49"/>
        <v>0.00</v>
      </c>
      <c r="H228" s="2">
        <f t="shared" si="50"/>
        <v>0</v>
      </c>
      <c r="I228" s="2">
        <f t="shared" si="51"/>
        <v>0</v>
      </c>
      <c r="J228" s="2">
        <f t="shared" si="52"/>
        <v>0</v>
      </c>
    </row>
    <row r="229">
      <c r="C229" s="1" t="s">
        <v>28</v>
      </c>
      <c r="I229" s="2">
        <f>(E230-H230)/E230</f>
        <v>0.4290960452</v>
      </c>
    </row>
    <row r="230">
      <c r="D230" s="1" t="s">
        <v>29</v>
      </c>
      <c r="E230" s="2">
        <f>Sum(E219:E228)</f>
        <v>354</v>
      </c>
      <c r="H230" s="2">
        <f>Sum(H219:H228)</f>
        <v>202.1</v>
      </c>
    </row>
    <row r="231">
      <c r="D231" s="1" t="s">
        <v>17</v>
      </c>
      <c r="E231" s="2">
        <f>E230/$B$2</f>
        <v>0.002765625</v>
      </c>
    </row>
    <row r="232">
      <c r="D232" s="1" t="s">
        <v>18</v>
      </c>
      <c r="E232" s="2">
        <f>H230/E230</f>
        <v>0.5709039548</v>
      </c>
    </row>
    <row r="233">
      <c r="D233" s="1" t="s">
        <v>20</v>
      </c>
      <c r="E233" s="2">
        <f>H230/$B$2</f>
        <v>0.00157890625</v>
      </c>
    </row>
    <row r="234">
      <c r="D234" s="1" t="s">
        <v>21</v>
      </c>
      <c r="E234" s="2">
        <f>(E230-H230)/$B$2</f>
        <v>0.00118671875</v>
      </c>
    </row>
    <row r="248">
      <c r="C248" s="5" t="s">
        <v>6</v>
      </c>
      <c r="D248" s="2">
        <f>INDIRECT(CONCATENATE("Events!C",C249))</f>
        <v>9</v>
      </c>
      <c r="E248" s="1">
        <f>INDIRECT(CONCATENATE("Events!D",C249))</f>
        <v>4499</v>
      </c>
    </row>
    <row r="249">
      <c r="C249" s="1">
        <f>C218+1</f>
        <v>13</v>
      </c>
      <c r="E249" s="1" t="s">
        <v>7</v>
      </c>
      <c r="F249" s="1" t="s">
        <v>8</v>
      </c>
      <c r="G249" s="1" t="s">
        <v>9</v>
      </c>
      <c r="H249" s="1" t="s">
        <v>10</v>
      </c>
      <c r="I249" s="1" t="s">
        <v>11</v>
      </c>
      <c r="J249" s="1" t="s">
        <v>12</v>
      </c>
    </row>
    <row r="250">
      <c r="C250" s="1">
        <v>0.0</v>
      </c>
      <c r="E250" s="4">
        <f t="shared" ref="E250:E259" si="53">INDIRECT(CONCATENATE("'ccc",$D$248,"'!",$B$1,C250+2))</f>
        <v>81</v>
      </c>
      <c r="F250" s="1">
        <v>1.0</v>
      </c>
      <c r="G250" s="4" t="str">
        <f t="shared" ref="G250:G259" si="54">INDIRECT(CONCATENATE("'ccc",$D$248,"s'!",$B$1,C250+2))</f>
        <v>0.57</v>
      </c>
      <c r="H250" s="2">
        <f t="shared" ref="H250:H259" si="55">E250*F250*G250</f>
        <v>46.17</v>
      </c>
      <c r="I250" s="2">
        <f t="shared" ref="I250:I259" si="56">H250/$E$261</f>
        <v>0.02957719411</v>
      </c>
      <c r="J250" s="2">
        <f t="shared" ref="J250:J259" si="57">I250*$E$262</f>
        <v>0.000360703125</v>
      </c>
    </row>
    <row r="251">
      <c r="C251" s="1">
        <v>1.0</v>
      </c>
      <c r="E251" s="4">
        <f t="shared" si="53"/>
        <v>370</v>
      </c>
      <c r="F251" s="1">
        <v>1.0</v>
      </c>
      <c r="G251" s="4" t="str">
        <f t="shared" si="54"/>
        <v>0.64</v>
      </c>
      <c r="H251" s="2">
        <f t="shared" si="55"/>
        <v>236.8</v>
      </c>
      <c r="I251" s="2">
        <f t="shared" si="56"/>
        <v>0.1516976297</v>
      </c>
      <c r="J251" s="2">
        <f t="shared" si="57"/>
        <v>0.00185</v>
      </c>
    </row>
    <row r="252">
      <c r="C252" s="1">
        <v>2.0</v>
      </c>
      <c r="E252" s="4">
        <f t="shared" si="53"/>
        <v>889</v>
      </c>
      <c r="F252" s="1">
        <v>1.0</v>
      </c>
      <c r="G252" s="4" t="str">
        <f t="shared" si="54"/>
        <v>0.83</v>
      </c>
      <c r="H252" s="2">
        <f t="shared" si="55"/>
        <v>737.87</v>
      </c>
      <c r="I252" s="2">
        <f t="shared" si="56"/>
        <v>0.472690583</v>
      </c>
      <c r="J252" s="2">
        <f t="shared" si="57"/>
        <v>0.005764609375</v>
      </c>
    </row>
    <row r="253">
      <c r="C253" s="1">
        <v>3.0</v>
      </c>
      <c r="E253" s="4">
        <f t="shared" si="53"/>
        <v>62</v>
      </c>
      <c r="F253" s="1">
        <v>0.0</v>
      </c>
      <c r="G253" s="4" t="str">
        <f t="shared" si="54"/>
        <v>0.39</v>
      </c>
      <c r="H253" s="2">
        <f t="shared" si="55"/>
        <v>0</v>
      </c>
      <c r="I253" s="2">
        <f t="shared" si="56"/>
        <v>0</v>
      </c>
      <c r="J253" s="2">
        <f t="shared" si="57"/>
        <v>0</v>
      </c>
    </row>
    <row r="254">
      <c r="C254" s="1">
        <v>4.0</v>
      </c>
      <c r="E254" s="4">
        <f t="shared" si="53"/>
        <v>7</v>
      </c>
      <c r="F254" s="1">
        <v>0.0</v>
      </c>
      <c r="G254" s="4" t="str">
        <f t="shared" si="54"/>
        <v>0.00</v>
      </c>
      <c r="H254" s="2">
        <f t="shared" si="55"/>
        <v>0</v>
      </c>
      <c r="I254" s="2">
        <f t="shared" si="56"/>
        <v>0</v>
      </c>
      <c r="J254" s="2">
        <f t="shared" si="57"/>
        <v>0</v>
      </c>
    </row>
    <row r="255">
      <c r="C255" s="1">
        <v>5.0</v>
      </c>
      <c r="E255" s="4">
        <f t="shared" si="53"/>
        <v>43</v>
      </c>
      <c r="F255" s="1">
        <v>0.0</v>
      </c>
      <c r="G255" s="4" t="str">
        <f t="shared" si="54"/>
        <v>0.37</v>
      </c>
      <c r="H255" s="2">
        <f t="shared" si="55"/>
        <v>0</v>
      </c>
      <c r="I255" s="2">
        <f t="shared" si="56"/>
        <v>0</v>
      </c>
      <c r="J255" s="2">
        <f t="shared" si="57"/>
        <v>0</v>
      </c>
    </row>
    <row r="256">
      <c r="C256" s="1">
        <v>6.0</v>
      </c>
      <c r="E256" s="4">
        <f t="shared" si="53"/>
        <v>15</v>
      </c>
      <c r="F256" s="1">
        <v>0.0</v>
      </c>
      <c r="G256" s="4" t="str">
        <f t="shared" si="54"/>
        <v>0.13</v>
      </c>
      <c r="H256" s="2">
        <f t="shared" si="55"/>
        <v>0</v>
      </c>
      <c r="I256" s="2">
        <f t="shared" si="56"/>
        <v>0</v>
      </c>
      <c r="J256" s="2">
        <f t="shared" si="57"/>
        <v>0</v>
      </c>
    </row>
    <row r="257">
      <c r="C257" s="1">
        <v>7.0</v>
      </c>
      <c r="E257" s="4">
        <f t="shared" si="53"/>
        <v>14</v>
      </c>
      <c r="F257" s="1">
        <v>0.0</v>
      </c>
      <c r="G257" s="4" t="str">
        <f t="shared" si="54"/>
        <v>0.21</v>
      </c>
      <c r="H257" s="2">
        <f t="shared" si="55"/>
        <v>0</v>
      </c>
      <c r="I257" s="2">
        <f t="shared" si="56"/>
        <v>0</v>
      </c>
      <c r="J257" s="2">
        <f t="shared" si="57"/>
        <v>0</v>
      </c>
    </row>
    <row r="258">
      <c r="C258" s="1">
        <v>8.0</v>
      </c>
      <c r="E258" s="4">
        <f t="shared" si="53"/>
        <v>62</v>
      </c>
      <c r="F258" s="1">
        <v>0.0</v>
      </c>
      <c r="G258" s="4" t="str">
        <f t="shared" si="54"/>
        <v>0.26</v>
      </c>
      <c r="H258" s="2">
        <f t="shared" si="55"/>
        <v>0</v>
      </c>
      <c r="I258" s="2">
        <f t="shared" si="56"/>
        <v>0</v>
      </c>
      <c r="J258" s="2">
        <f t="shared" si="57"/>
        <v>0</v>
      </c>
    </row>
    <row r="259">
      <c r="C259" s="1">
        <v>9.0</v>
      </c>
      <c r="E259" s="4">
        <f t="shared" si="53"/>
        <v>18</v>
      </c>
      <c r="F259" s="1">
        <v>0.0</v>
      </c>
      <c r="G259" s="4" t="str">
        <f t="shared" si="54"/>
        <v>0.00</v>
      </c>
      <c r="H259" s="2">
        <f t="shared" si="55"/>
        <v>0</v>
      </c>
      <c r="I259" s="2">
        <f t="shared" si="56"/>
        <v>0</v>
      </c>
      <c r="J259" s="2">
        <f t="shared" si="57"/>
        <v>0</v>
      </c>
    </row>
    <row r="260">
      <c r="C260" s="1" t="s">
        <v>28</v>
      </c>
      <c r="I260" s="2">
        <f>(E261-H261)/E261</f>
        <v>0.3460345932</v>
      </c>
    </row>
    <row r="261">
      <c r="D261" s="1" t="s">
        <v>29</v>
      </c>
      <c r="E261" s="2">
        <f>Sum(E250:E259)</f>
        <v>1561</v>
      </c>
      <c r="H261" s="2">
        <f>Sum(H250:H259)</f>
        <v>1020.84</v>
      </c>
    </row>
    <row r="262">
      <c r="D262" s="1" t="s">
        <v>17</v>
      </c>
      <c r="E262" s="2">
        <f>E261/$B$2</f>
        <v>0.0121953125</v>
      </c>
    </row>
    <row r="263">
      <c r="D263" s="1" t="s">
        <v>18</v>
      </c>
      <c r="E263" s="2">
        <f>H261/E261</f>
        <v>0.6539654068</v>
      </c>
    </row>
    <row r="264">
      <c r="D264" s="1" t="s">
        <v>20</v>
      </c>
      <c r="E264" s="2">
        <f>H261/$B$2</f>
        <v>0.0079753125</v>
      </c>
    </row>
    <row r="265">
      <c r="D265" s="1" t="s">
        <v>21</v>
      </c>
      <c r="E265" s="2">
        <f>(E261-H261)/$B$2</f>
        <v>0.00422</v>
      </c>
    </row>
  </sheetData>
  <mergeCells count="1">
    <mergeCell ref="M4:V4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8.86"/>
    <col customWidth="1" min="8" max="10" width="27.71"/>
    <col customWidth="1" min="11" max="11" width="22.57"/>
    <col customWidth="1" min="19" max="19" width="28.86"/>
    <col customWidth="1" min="20" max="22" width="27.71"/>
  </cols>
  <sheetData>
    <row r="3">
      <c r="C3" s="1" t="s">
        <v>134</v>
      </c>
      <c r="S3" s="1" t="s">
        <v>135</v>
      </c>
    </row>
    <row r="4">
      <c r="C4" s="3" t="s">
        <v>13</v>
      </c>
    </row>
    <row r="5">
      <c r="C5" s="1" t="s">
        <v>14</v>
      </c>
      <c r="D5" s="1" t="s">
        <v>15</v>
      </c>
      <c r="E5" s="1" t="s">
        <v>16</v>
      </c>
      <c r="G5" s="1" t="s">
        <v>136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  <c r="N5" s="1" t="s">
        <v>24</v>
      </c>
      <c r="O5" s="1" t="s">
        <v>25</v>
      </c>
      <c r="P5" s="1" t="s">
        <v>129</v>
      </c>
      <c r="Q5" s="1" t="s">
        <v>27</v>
      </c>
      <c r="S5" s="1" t="s">
        <v>137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129</v>
      </c>
      <c r="AC5" s="1" t="s">
        <v>27</v>
      </c>
    </row>
    <row r="6">
      <c r="C6" s="1">
        <v>108.0</v>
      </c>
      <c r="D6" s="1">
        <v>1.0</v>
      </c>
      <c r="E6" s="2">
        <v>1.0</v>
      </c>
      <c r="G6" s="2">
        <v>1.0</v>
      </c>
      <c r="H6" s="2">
        <v>0.9588610937500001</v>
      </c>
      <c r="I6" s="2">
        <v>0.04113890624999999</v>
      </c>
      <c r="J6" s="2">
        <v>0.9588610937500001</v>
      </c>
      <c r="K6" s="2">
        <v>0.04113890624999999</v>
      </c>
      <c r="L6" s="2">
        <v>0.98</v>
      </c>
      <c r="M6" s="2">
        <v>0.9588610937500001</v>
      </c>
      <c r="N6" s="2">
        <v>0.9588610937500001</v>
      </c>
      <c r="O6" s="1">
        <v>0.0</v>
      </c>
      <c r="P6" s="1">
        <v>0.0</v>
      </c>
      <c r="Q6" s="1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1">
        <v>0.0</v>
      </c>
      <c r="AB6" s="1">
        <v>0.0</v>
      </c>
      <c r="AC6" s="1">
        <v>0.0</v>
      </c>
    </row>
    <row r="7">
      <c r="C7" s="1">
        <v>368.0</v>
      </c>
      <c r="D7" s="2">
        <v>2.0</v>
      </c>
      <c r="E7" s="2">
        <v>0.5</v>
      </c>
      <c r="G7" s="2">
        <v>0.7766796875</v>
      </c>
      <c r="H7" s="2">
        <v>0.943275863803249</v>
      </c>
      <c r="I7" s="2">
        <v>0.05672413619675095</v>
      </c>
      <c r="J7" s="2">
        <v>0.7326232031250001</v>
      </c>
      <c r="K7" s="2">
        <v>0.04405648437499997</v>
      </c>
      <c r="L7" s="2">
        <v>0.99</v>
      </c>
      <c r="M7" s="2">
        <v>0.943275863803249</v>
      </c>
      <c r="N7" s="2">
        <v>0.7326232031250001</v>
      </c>
      <c r="O7" s="1">
        <v>0.0</v>
      </c>
      <c r="P7" s="1">
        <v>0.0</v>
      </c>
      <c r="Q7" s="1">
        <v>0.0</v>
      </c>
      <c r="S7" s="2">
        <v>0.2233203125</v>
      </c>
      <c r="T7" s="2">
        <v>0.9554010844848697</v>
      </c>
      <c r="U7" s="2">
        <v>0.04459891551513033</v>
      </c>
      <c r="V7" s="2">
        <v>0.21336046875</v>
      </c>
      <c r="W7" s="2">
        <v>0.009959843750000004</v>
      </c>
      <c r="X7" s="2">
        <v>0.99</v>
      </c>
      <c r="Y7" s="2">
        <v>0.9554010844848697</v>
      </c>
      <c r="Z7" s="2">
        <v>0.21336046875</v>
      </c>
      <c r="AA7" s="1">
        <v>0.0</v>
      </c>
      <c r="AB7" s="1">
        <v>0.0</v>
      </c>
      <c r="AC7" s="1">
        <v>0.0</v>
      </c>
    </row>
    <row r="8">
      <c r="C8" s="1">
        <v>746.0</v>
      </c>
      <c r="D8" s="2">
        <v>3.0</v>
      </c>
      <c r="E8" s="2">
        <v>0.3333333333333333</v>
      </c>
      <c r="G8" s="2">
        <v>0.618234375</v>
      </c>
      <c r="H8" s="2">
        <v>0.8872115651932164</v>
      </c>
      <c r="I8" s="2">
        <v>0.11278843480678354</v>
      </c>
      <c r="J8" s="2">
        <v>0.5485046874999999</v>
      </c>
      <c r="K8" s="2">
        <v>0.06972968750000007</v>
      </c>
      <c r="L8" s="2">
        <v>0.97</v>
      </c>
      <c r="M8" s="2">
        <v>0.8872115651932164</v>
      </c>
      <c r="N8" s="2">
        <v>0.5485046874999999</v>
      </c>
      <c r="O8" s="1">
        <v>0.0</v>
      </c>
      <c r="P8" s="1">
        <v>0.0</v>
      </c>
      <c r="Q8" s="1">
        <v>0.0</v>
      </c>
      <c r="S8" s="2">
        <v>0.2332421875</v>
      </c>
      <c r="T8" s="2">
        <v>0.9238030480656506</v>
      </c>
      <c r="U8" s="2">
        <v>0.07619695193434937</v>
      </c>
      <c r="V8" s="2">
        <v>0.21546984375</v>
      </c>
      <c r="W8" s="2">
        <v>0.017772343750000006</v>
      </c>
      <c r="X8" s="2">
        <v>0.98</v>
      </c>
      <c r="Y8" s="2">
        <v>0.9238030480656506</v>
      </c>
      <c r="Z8" s="2">
        <v>0.21546984375</v>
      </c>
      <c r="AA8" s="1">
        <v>0.0</v>
      </c>
      <c r="AB8" s="1">
        <v>0.0</v>
      </c>
      <c r="AC8" s="1">
        <v>0.0</v>
      </c>
    </row>
    <row r="9">
      <c r="C9" s="1">
        <v>2502.0</v>
      </c>
      <c r="D9" s="2">
        <v>4.0</v>
      </c>
      <c r="E9" s="2">
        <v>0.25</v>
      </c>
      <c r="G9" s="2">
        <v>0.422453125</v>
      </c>
      <c r="H9" s="2">
        <v>0.8834081074083664</v>
      </c>
      <c r="I9" s="2">
        <v>0.11659189259163362</v>
      </c>
      <c r="J9" s="2">
        <v>0.373198515625</v>
      </c>
      <c r="K9" s="2">
        <v>0.04925460937499997</v>
      </c>
      <c r="L9" s="2">
        <v>0.97</v>
      </c>
      <c r="M9" s="2">
        <v>0.8828015312349743</v>
      </c>
      <c r="N9" s="2">
        <v>0.372942265625</v>
      </c>
      <c r="O9" s="2">
        <v>0.05</v>
      </c>
      <c r="P9" s="2">
        <v>6.065761733920185E-4</v>
      </c>
      <c r="Q9" s="2">
        <v>2.263733275233939E-4</v>
      </c>
      <c r="S9" s="2">
        <v>0.1594375</v>
      </c>
      <c r="T9" s="2">
        <v>0.9035848686789495</v>
      </c>
      <c r="U9" s="2">
        <v>0.09641513132105053</v>
      </c>
      <c r="V9" s="2">
        <v>0.14406531250000001</v>
      </c>
      <c r="W9" s="2">
        <v>0.015372187499999995</v>
      </c>
      <c r="X9" s="2">
        <v>0.97</v>
      </c>
      <c r="Y9" s="2">
        <v>0.9032673461387691</v>
      </c>
      <c r="Z9" s="2">
        <v>0.14401468750000002</v>
      </c>
      <c r="AA9" s="2">
        <v>0.04</v>
      </c>
      <c r="AB9" s="2">
        <v>3.1752254018032147E-4</v>
      </c>
      <c r="AC9" s="2">
        <v>4.5743983976871824E-5</v>
      </c>
    </row>
    <row r="10">
      <c r="C10" s="1">
        <v>4754.0</v>
      </c>
      <c r="D10" s="2">
        <v>5.0</v>
      </c>
      <c r="E10" s="2">
        <v>0.2</v>
      </c>
      <c r="G10" s="2">
        <v>0.3061015625</v>
      </c>
      <c r="H10" s="2">
        <v>0.6718105714504479</v>
      </c>
      <c r="I10" s="2">
        <v>0.3281894285495521</v>
      </c>
      <c r="J10" s="2">
        <v>0.205642265625</v>
      </c>
      <c r="K10" s="2">
        <v>0.100459296875</v>
      </c>
      <c r="L10" s="2">
        <v>0.93</v>
      </c>
      <c r="M10" s="2">
        <v>0.5436729537275721</v>
      </c>
      <c r="N10" s="2">
        <v>0.166419140625</v>
      </c>
      <c r="O10" s="2">
        <v>0.72</v>
      </c>
      <c r="P10" s="2">
        <v>0.12813761772287588</v>
      </c>
      <c r="Q10" s="2">
        <v>0.02635051002032235</v>
      </c>
      <c r="S10" s="2">
        <v>0.103703125</v>
      </c>
      <c r="T10" s="2">
        <v>0.8154422178695194</v>
      </c>
      <c r="U10" s="2">
        <v>0.18455778213048063</v>
      </c>
      <c r="V10" s="2">
        <v>0.08456390625</v>
      </c>
      <c r="W10" s="2">
        <v>0.01913921875</v>
      </c>
      <c r="X10" s="2">
        <v>0.96</v>
      </c>
      <c r="Y10" s="2">
        <v>0.7889588669579629</v>
      </c>
      <c r="Z10" s="2">
        <v>0.08181749999999999</v>
      </c>
      <c r="AA10" s="2">
        <v>0.63</v>
      </c>
      <c r="AB10" s="2">
        <v>0.026483350911556427</v>
      </c>
      <c r="AC10" s="2">
        <v>0.0022395356036707097</v>
      </c>
    </row>
    <row r="11">
      <c r="C11" s="1">
        <v>5002.0</v>
      </c>
      <c r="D11" s="2">
        <v>6.0</v>
      </c>
      <c r="E11" s="2">
        <v>0.16666666666666666</v>
      </c>
      <c r="G11" s="2">
        <v>0.2969609375</v>
      </c>
      <c r="H11" s="2">
        <v>0.6994164847017968</v>
      </c>
      <c r="I11" s="2">
        <v>0.30058351529820315</v>
      </c>
      <c r="J11" s="2">
        <v>0.207699375</v>
      </c>
      <c r="K11" s="2">
        <v>0.0892615625</v>
      </c>
      <c r="L11" s="2">
        <v>0.96</v>
      </c>
      <c r="M11" s="2">
        <v>0.43207703033332456</v>
      </c>
      <c r="N11" s="2">
        <v>0.12831</v>
      </c>
      <c r="O11" s="2">
        <v>0.9</v>
      </c>
      <c r="P11" s="2">
        <v>0.21515613901239117</v>
      </c>
      <c r="Q11" s="2">
        <v>0.04468779560028676</v>
      </c>
      <c r="S11" s="2">
        <v>0.101328125</v>
      </c>
      <c r="T11" s="2">
        <v>0.7643037779491134</v>
      </c>
      <c r="U11" s="2">
        <v>0.23569622205088664</v>
      </c>
      <c r="V11" s="2">
        <v>0.07744546875000001</v>
      </c>
      <c r="W11" s="2">
        <v>0.023882656249999995</v>
      </c>
      <c r="X11" s="2">
        <v>0.95</v>
      </c>
      <c r="Y11" s="2">
        <v>0.6901966075558983</v>
      </c>
      <c r="Z11" s="2">
        <v>0.06993632812500002</v>
      </c>
      <c r="AA11" s="2">
        <v>0.69</v>
      </c>
      <c r="AB11" s="2">
        <v>0.05240169622205088</v>
      </c>
      <c r="AC11" s="2">
        <v>0.004058273927211835</v>
      </c>
    </row>
  </sheetData>
  <mergeCells count="1">
    <mergeCell ref="C4:L4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C3" s="1" t="s">
        <v>6</v>
      </c>
      <c r="D3" s="2">
        <f>INDIRECT(CONCATENATE("Events!C",C4))</f>
        <v>1</v>
      </c>
      <c r="E3" s="1">
        <f>INDIRECT(CONCATENATE("Events!D",C4))</f>
        <v>499</v>
      </c>
      <c r="G3" s="1" t="s">
        <v>127</v>
      </c>
      <c r="H3" s="1">
        <v>3.0</v>
      </c>
    </row>
    <row r="4">
      <c r="C4" s="1">
        <v>5.0</v>
      </c>
    </row>
    <row r="6">
      <c r="C6" s="1" t="s">
        <v>138</v>
      </c>
      <c r="D6" s="1" t="s">
        <v>139</v>
      </c>
      <c r="E6" s="1">
        <v>0.0</v>
      </c>
      <c r="F6" s="1">
        <f t="shared" ref="F6:AD6" si="1">E6+1</f>
        <v>1</v>
      </c>
      <c r="G6" s="1">
        <f t="shared" si="1"/>
        <v>2</v>
      </c>
      <c r="H6" s="1">
        <f t="shared" si="1"/>
        <v>3</v>
      </c>
      <c r="I6" s="1">
        <f t="shared" si="1"/>
        <v>4</v>
      </c>
      <c r="J6" s="1">
        <f t="shared" si="1"/>
        <v>5</v>
      </c>
      <c r="K6" s="1">
        <f t="shared" si="1"/>
        <v>6</v>
      </c>
      <c r="L6" s="1">
        <f t="shared" si="1"/>
        <v>7</v>
      </c>
      <c r="M6" s="1">
        <f t="shared" si="1"/>
        <v>8</v>
      </c>
      <c r="N6" s="1">
        <f t="shared" si="1"/>
        <v>9</v>
      </c>
      <c r="O6" s="1">
        <f t="shared" si="1"/>
        <v>10</v>
      </c>
      <c r="P6" s="1">
        <f t="shared" si="1"/>
        <v>11</v>
      </c>
      <c r="Q6" s="1">
        <f t="shared" si="1"/>
        <v>12</v>
      </c>
      <c r="R6" s="1">
        <f t="shared" si="1"/>
        <v>13</v>
      </c>
      <c r="S6" s="1">
        <f t="shared" si="1"/>
        <v>14</v>
      </c>
      <c r="T6" s="1">
        <f t="shared" si="1"/>
        <v>15</v>
      </c>
      <c r="U6" s="1">
        <f t="shared" si="1"/>
        <v>16</v>
      </c>
      <c r="V6" s="1">
        <f t="shared" si="1"/>
        <v>17</v>
      </c>
      <c r="W6" s="1">
        <f t="shared" si="1"/>
        <v>18</v>
      </c>
      <c r="X6" s="1">
        <f t="shared" si="1"/>
        <v>19</v>
      </c>
      <c r="Y6" s="1">
        <f t="shared" si="1"/>
        <v>20</v>
      </c>
      <c r="Z6" s="1">
        <f t="shared" si="1"/>
        <v>21</v>
      </c>
      <c r="AA6" s="1">
        <f t="shared" si="1"/>
        <v>22</v>
      </c>
      <c r="AB6" s="1">
        <f t="shared" si="1"/>
        <v>23</v>
      </c>
      <c r="AC6" s="1">
        <f t="shared" si="1"/>
        <v>24</v>
      </c>
      <c r="AD6" s="1">
        <f t="shared" si="1"/>
        <v>25</v>
      </c>
      <c r="AE6" s="1"/>
      <c r="AF6" s="1" t="s">
        <v>29</v>
      </c>
    </row>
    <row r="7">
      <c r="C7" s="1">
        <v>0.0</v>
      </c>
      <c r="D7" s="2">
        <f t="shared" ref="D7:D17" si="3">AF7/$B$2</f>
        <v>0.92615625</v>
      </c>
      <c r="E7" s="2">
        <f t="shared" ref="E7:P7" si="2">INDIRECT(CONCATENATE("'ClusterID",E$6,"'!H",$C7+$H$3+2))</f>
        <v>91507</v>
      </c>
      <c r="F7" s="2">
        <f t="shared" si="2"/>
        <v>27041</v>
      </c>
      <c r="G7" s="2">
        <f t="shared" si="2"/>
        <v>0</v>
      </c>
      <c r="H7" s="2">
        <f t="shared" si="2"/>
        <v>0</v>
      </c>
      <c r="I7" s="2">
        <f t="shared" si="2"/>
        <v>0</v>
      </c>
      <c r="J7" s="2">
        <f t="shared" si="2"/>
        <v>0</v>
      </c>
      <c r="K7" s="2">
        <f t="shared" si="2"/>
        <v>0</v>
      </c>
      <c r="L7" s="2">
        <f t="shared" si="2"/>
        <v>0</v>
      </c>
      <c r="M7" s="2">
        <f t="shared" si="2"/>
        <v>0</v>
      </c>
      <c r="N7" s="2">
        <f t="shared" si="2"/>
        <v>0</v>
      </c>
      <c r="O7" s="2">
        <f t="shared" si="2"/>
        <v>0</v>
      </c>
      <c r="P7" s="2">
        <f t="shared" si="2"/>
        <v>0</v>
      </c>
      <c r="AF7" s="2">
        <f t="shared" ref="AF7:AF16" si="5">Sum(E7:AD7)</f>
        <v>118548</v>
      </c>
    </row>
    <row r="8">
      <c r="C8" s="1">
        <v>1.0</v>
      </c>
      <c r="D8" s="2">
        <f t="shared" si="3"/>
        <v>0</v>
      </c>
      <c r="E8" s="2">
        <f t="shared" ref="E8:P8" si="4">INDIRECT(CONCATENATE("'ClusterID",E$6,"'!H",$C8+$H$3+2))</f>
        <v>0</v>
      </c>
      <c r="F8" s="2">
        <f t="shared" si="4"/>
        <v>0</v>
      </c>
      <c r="G8" s="2">
        <f t="shared" si="4"/>
        <v>0</v>
      </c>
      <c r="H8" s="2">
        <f t="shared" si="4"/>
        <v>0</v>
      </c>
      <c r="I8" s="2">
        <f t="shared" si="4"/>
        <v>0</v>
      </c>
      <c r="J8" s="2">
        <f t="shared" si="4"/>
        <v>0</v>
      </c>
      <c r="K8" s="2">
        <f t="shared" si="4"/>
        <v>0</v>
      </c>
      <c r="L8" s="2">
        <f t="shared" si="4"/>
        <v>0</v>
      </c>
      <c r="M8" s="2">
        <f t="shared" si="4"/>
        <v>0</v>
      </c>
      <c r="N8" s="2">
        <f t="shared" si="4"/>
        <v>0</v>
      </c>
      <c r="O8" s="2">
        <f t="shared" si="4"/>
        <v>0</v>
      </c>
      <c r="P8" s="2">
        <f t="shared" si="4"/>
        <v>0</v>
      </c>
      <c r="AF8" s="2">
        <f t="shared" si="5"/>
        <v>0</v>
      </c>
    </row>
    <row r="9">
      <c r="C9" s="1">
        <v>2.0</v>
      </c>
      <c r="D9" s="2">
        <f t="shared" si="3"/>
        <v>0</v>
      </c>
      <c r="E9" s="2">
        <f t="shared" ref="E9:P9" si="6">INDIRECT(CONCATENATE("'ClusterID",E$6,"'!H",$C9+$H$3+2))</f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 t="shared" si="6"/>
        <v>0</v>
      </c>
      <c r="L9" s="2">
        <f t="shared" si="6"/>
        <v>0</v>
      </c>
      <c r="M9" s="2">
        <f t="shared" si="6"/>
        <v>0</v>
      </c>
      <c r="N9" s="2">
        <f t="shared" si="6"/>
        <v>0</v>
      </c>
      <c r="O9" s="2">
        <f t="shared" si="6"/>
        <v>0</v>
      </c>
      <c r="P9" s="2">
        <f t="shared" si="6"/>
        <v>0</v>
      </c>
      <c r="AF9" s="2">
        <f t="shared" si="5"/>
        <v>0</v>
      </c>
    </row>
    <row r="10">
      <c r="C10" s="1">
        <v>3.0</v>
      </c>
      <c r="D10" s="2">
        <f t="shared" si="3"/>
        <v>0</v>
      </c>
      <c r="E10" s="2">
        <f t="shared" ref="E10:P10" si="7">INDIRECT(CONCATENATE("'ClusterID",E$6,"'!H",$C10+$H$3+2))</f>
        <v>0</v>
      </c>
      <c r="F10" s="2">
        <f t="shared" si="7"/>
        <v>0</v>
      </c>
      <c r="G10" s="2">
        <f t="shared" si="7"/>
        <v>0</v>
      </c>
      <c r="H10" s="2">
        <f t="shared" si="7"/>
        <v>0</v>
      </c>
      <c r="I10" s="2">
        <f t="shared" si="7"/>
        <v>0</v>
      </c>
      <c r="J10" s="2">
        <f t="shared" si="7"/>
        <v>0</v>
      </c>
      <c r="K10" s="2">
        <f t="shared" si="7"/>
        <v>0</v>
      </c>
      <c r="L10" s="2">
        <f t="shared" si="7"/>
        <v>0</v>
      </c>
      <c r="M10" s="2">
        <f t="shared" si="7"/>
        <v>0</v>
      </c>
      <c r="N10" s="2">
        <f t="shared" si="7"/>
        <v>0</v>
      </c>
      <c r="O10" s="2">
        <f t="shared" si="7"/>
        <v>0</v>
      </c>
      <c r="P10" s="2">
        <f t="shared" si="7"/>
        <v>0</v>
      </c>
      <c r="AF10" s="2">
        <f t="shared" si="5"/>
        <v>0</v>
      </c>
    </row>
    <row r="11">
      <c r="C11" s="1">
        <v>4.0</v>
      </c>
      <c r="D11" s="2">
        <f t="shared" si="3"/>
        <v>0</v>
      </c>
      <c r="E11" s="2">
        <f t="shared" ref="E11:P11" si="8">INDIRECT(CONCATENATE("'ClusterID",E$6,"'!H",$C11+$H$3+2))</f>
        <v>0</v>
      </c>
      <c r="F11" s="2">
        <f t="shared" si="8"/>
        <v>0</v>
      </c>
      <c r="G11" s="2">
        <f t="shared" si="8"/>
        <v>0</v>
      </c>
      <c r="H11" s="2">
        <f t="shared" si="8"/>
        <v>0</v>
      </c>
      <c r="I11" s="2">
        <f t="shared" si="8"/>
        <v>0</v>
      </c>
      <c r="J11" s="2">
        <f t="shared" si="8"/>
        <v>0</v>
      </c>
      <c r="K11" s="2">
        <f t="shared" si="8"/>
        <v>0</v>
      </c>
      <c r="L11" s="2">
        <f t="shared" si="8"/>
        <v>0</v>
      </c>
      <c r="M11" s="2">
        <f t="shared" si="8"/>
        <v>0</v>
      </c>
      <c r="N11" s="2">
        <f t="shared" si="8"/>
        <v>0</v>
      </c>
      <c r="O11" s="2">
        <f t="shared" si="8"/>
        <v>0</v>
      </c>
      <c r="P11" s="2">
        <f t="shared" si="8"/>
        <v>0</v>
      </c>
      <c r="AF11" s="2">
        <f t="shared" si="5"/>
        <v>0</v>
      </c>
    </row>
    <row r="12">
      <c r="C12" s="1">
        <v>5.0</v>
      </c>
      <c r="D12" s="2">
        <f t="shared" si="3"/>
        <v>0</v>
      </c>
      <c r="E12" s="2">
        <f t="shared" ref="E12:P12" si="9">INDIRECT(CONCATENATE("'ClusterID",E$6,"'!H",$C12+$H$3+2))</f>
        <v>0</v>
      </c>
      <c r="F12" s="2">
        <f t="shared" si="9"/>
        <v>0</v>
      </c>
      <c r="G12" s="2">
        <f t="shared" si="9"/>
        <v>0</v>
      </c>
      <c r="H12" s="2">
        <f t="shared" si="9"/>
        <v>0</v>
      </c>
      <c r="I12" s="2">
        <f t="shared" si="9"/>
        <v>0</v>
      </c>
      <c r="J12" s="2">
        <f t="shared" si="9"/>
        <v>0</v>
      </c>
      <c r="K12" s="2">
        <f t="shared" si="9"/>
        <v>0</v>
      </c>
      <c r="L12" s="2">
        <f t="shared" si="9"/>
        <v>0</v>
      </c>
      <c r="M12" s="2">
        <f t="shared" si="9"/>
        <v>0</v>
      </c>
      <c r="N12" s="2">
        <f t="shared" si="9"/>
        <v>0</v>
      </c>
      <c r="O12" s="2">
        <f t="shared" si="9"/>
        <v>0</v>
      </c>
      <c r="P12" s="2">
        <f t="shared" si="9"/>
        <v>0</v>
      </c>
      <c r="AF12" s="2">
        <f t="shared" si="5"/>
        <v>0</v>
      </c>
    </row>
    <row r="13">
      <c r="C13" s="1">
        <v>6.0</v>
      </c>
      <c r="D13" s="2">
        <f t="shared" si="3"/>
        <v>0</v>
      </c>
      <c r="E13" s="2">
        <f t="shared" ref="E13:P13" si="10">INDIRECT(CONCATENATE("'ClusterID",E$6,"'!H",$C13+$H$3+2))</f>
        <v>0</v>
      </c>
      <c r="F13" s="2">
        <f t="shared" si="10"/>
        <v>0</v>
      </c>
      <c r="G13" s="2">
        <f t="shared" si="10"/>
        <v>0</v>
      </c>
      <c r="H13" s="2">
        <f t="shared" si="10"/>
        <v>0</v>
      </c>
      <c r="I13" s="2">
        <f t="shared" si="10"/>
        <v>0</v>
      </c>
      <c r="J13" s="2">
        <f t="shared" si="10"/>
        <v>0</v>
      </c>
      <c r="K13" s="2">
        <f t="shared" si="10"/>
        <v>0</v>
      </c>
      <c r="L13" s="2">
        <f t="shared" si="10"/>
        <v>0</v>
      </c>
      <c r="M13" s="2">
        <f t="shared" si="10"/>
        <v>0</v>
      </c>
      <c r="N13" s="2">
        <f t="shared" si="10"/>
        <v>0</v>
      </c>
      <c r="O13" s="2">
        <f t="shared" si="10"/>
        <v>0</v>
      </c>
      <c r="P13" s="2">
        <f t="shared" si="10"/>
        <v>0</v>
      </c>
      <c r="AF13" s="2">
        <f t="shared" si="5"/>
        <v>0</v>
      </c>
    </row>
    <row r="14">
      <c r="C14" s="1">
        <v>7.0</v>
      </c>
      <c r="D14" s="2">
        <f t="shared" si="3"/>
        <v>0</v>
      </c>
      <c r="E14" s="2">
        <f t="shared" ref="E14:P14" si="11">INDIRECT(CONCATENATE("'ClusterID",E$6,"'!H",$C14+$H$3+2))</f>
        <v>0</v>
      </c>
      <c r="F14" s="2">
        <f t="shared" si="11"/>
        <v>0</v>
      </c>
      <c r="G14" s="2">
        <f t="shared" si="11"/>
        <v>0</v>
      </c>
      <c r="H14" s="2">
        <f t="shared" si="11"/>
        <v>0</v>
      </c>
      <c r="I14" s="2">
        <f t="shared" si="11"/>
        <v>0</v>
      </c>
      <c r="J14" s="2">
        <f t="shared" si="11"/>
        <v>0</v>
      </c>
      <c r="K14" s="2">
        <f t="shared" si="11"/>
        <v>0</v>
      </c>
      <c r="L14" s="2">
        <f t="shared" si="11"/>
        <v>0</v>
      </c>
      <c r="M14" s="2">
        <f t="shared" si="11"/>
        <v>0</v>
      </c>
      <c r="N14" s="2">
        <f t="shared" si="11"/>
        <v>0</v>
      </c>
      <c r="O14" s="2">
        <f t="shared" si="11"/>
        <v>0</v>
      </c>
      <c r="P14" s="2">
        <f t="shared" si="11"/>
        <v>0</v>
      </c>
      <c r="AF14" s="2">
        <f t="shared" si="5"/>
        <v>0</v>
      </c>
    </row>
    <row r="15">
      <c r="C15" s="1">
        <v>8.0</v>
      </c>
      <c r="D15" s="2">
        <f t="shared" si="3"/>
        <v>0</v>
      </c>
      <c r="E15" s="2">
        <f t="shared" ref="E15:P15" si="12">INDIRECT(CONCATENATE("'ClusterID",E$6,"'!H",$C15+$H$3+2))</f>
        <v>0</v>
      </c>
      <c r="F15" s="2">
        <f t="shared" si="12"/>
        <v>0</v>
      </c>
      <c r="G15" s="2">
        <f t="shared" si="12"/>
        <v>0</v>
      </c>
      <c r="H15" s="2">
        <f t="shared" si="12"/>
        <v>0</v>
      </c>
      <c r="I15" s="2">
        <f t="shared" si="12"/>
        <v>0</v>
      </c>
      <c r="J15" s="2">
        <f t="shared" si="12"/>
        <v>0</v>
      </c>
      <c r="K15" s="2">
        <f t="shared" si="12"/>
        <v>0</v>
      </c>
      <c r="L15" s="2">
        <f t="shared" si="12"/>
        <v>0</v>
      </c>
      <c r="M15" s="2">
        <f t="shared" si="12"/>
        <v>0</v>
      </c>
      <c r="N15" s="2">
        <f t="shared" si="12"/>
        <v>0</v>
      </c>
      <c r="O15" s="2">
        <f t="shared" si="12"/>
        <v>0</v>
      </c>
      <c r="P15" s="2">
        <f t="shared" si="12"/>
        <v>0</v>
      </c>
      <c r="AF15" s="2">
        <f t="shared" si="5"/>
        <v>0</v>
      </c>
    </row>
    <row r="16">
      <c r="C16" s="1">
        <v>9.0</v>
      </c>
      <c r="D16" s="2">
        <f t="shared" si="3"/>
        <v>0</v>
      </c>
      <c r="E16" s="2">
        <f t="shared" ref="E16:P16" si="13">INDIRECT(CONCATENATE("'ClusterID",E$6,"'!H",$C16+$H$3+2))</f>
        <v>0</v>
      </c>
      <c r="F16" s="2">
        <f t="shared" si="13"/>
        <v>0</v>
      </c>
      <c r="G16" s="2">
        <f t="shared" si="13"/>
        <v>0</v>
      </c>
      <c r="H16" s="2">
        <f t="shared" si="13"/>
        <v>0</v>
      </c>
      <c r="I16" s="2">
        <f t="shared" si="13"/>
        <v>0</v>
      </c>
      <c r="J16" s="2">
        <f t="shared" si="13"/>
        <v>0</v>
      </c>
      <c r="K16" s="2">
        <f t="shared" si="13"/>
        <v>0</v>
      </c>
      <c r="L16" s="2">
        <f t="shared" si="13"/>
        <v>0</v>
      </c>
      <c r="M16" s="2">
        <f t="shared" si="13"/>
        <v>0</v>
      </c>
      <c r="N16" s="2">
        <f t="shared" si="13"/>
        <v>0</v>
      </c>
      <c r="O16" s="2">
        <f t="shared" si="13"/>
        <v>0</v>
      </c>
      <c r="P16" s="2">
        <f t="shared" si="13"/>
        <v>0</v>
      </c>
      <c r="AF16" s="2">
        <f t="shared" si="5"/>
        <v>0</v>
      </c>
    </row>
    <row r="17">
      <c r="C17" s="1" t="s">
        <v>28</v>
      </c>
      <c r="D17" s="2">
        <f t="shared" si="3"/>
        <v>0.07384375</v>
      </c>
      <c r="AF17" s="2">
        <f>$B$2-Sum(AF7:AF16)</f>
        <v>9452</v>
      </c>
    </row>
    <row r="33">
      <c r="C33" s="1" t="s">
        <v>6</v>
      </c>
      <c r="D33" s="2">
        <f>INDIRECT(CONCATENATE("Events!C",C34))</f>
        <v>2</v>
      </c>
      <c r="E33" s="1">
        <f>INDIRECT(CONCATENATE("Events!D",C34))</f>
        <v>999</v>
      </c>
      <c r="G33" s="1" t="s">
        <v>127</v>
      </c>
      <c r="H33" s="1">
        <v>31.0</v>
      </c>
    </row>
    <row r="34">
      <c r="C34" s="1">
        <v>6.0</v>
      </c>
    </row>
    <row r="36">
      <c r="C36" s="1" t="s">
        <v>138</v>
      </c>
      <c r="D36" s="1" t="s">
        <v>139</v>
      </c>
      <c r="E36" s="1">
        <v>0.0</v>
      </c>
      <c r="F36" s="1">
        <v>1.0</v>
      </c>
      <c r="G36" s="1">
        <v>2.0</v>
      </c>
      <c r="H36" s="1">
        <v>3.0</v>
      </c>
      <c r="I36" s="1">
        <v>4.0</v>
      </c>
      <c r="J36" s="1">
        <v>5.0</v>
      </c>
      <c r="K36" s="1">
        <v>6.0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 t="s">
        <v>29</v>
      </c>
    </row>
    <row r="37">
      <c r="C37" s="1">
        <v>0.0</v>
      </c>
      <c r="D37" s="2">
        <f t="shared" ref="D37:D47" si="15">AF37/$B$2</f>
        <v>0.8969758594</v>
      </c>
      <c r="E37" s="2">
        <f t="shared" ref="E37:H37" si="14">INDIRECT(CONCATENATE("'ClusterID",E$6,"'!H",$C37+$H$33+2))</f>
        <v>67130.91</v>
      </c>
      <c r="F37" s="2">
        <f t="shared" si="14"/>
        <v>28795</v>
      </c>
      <c r="G37" s="2">
        <f t="shared" si="14"/>
        <v>18887</v>
      </c>
      <c r="H37" s="2">
        <f t="shared" si="14"/>
        <v>0</v>
      </c>
      <c r="AF37" s="2">
        <f t="shared" ref="AF37:AF46" si="17">Sum(E37:AD37)</f>
        <v>114812.91</v>
      </c>
    </row>
    <row r="38">
      <c r="C38" s="1">
        <v>1.0</v>
      </c>
      <c r="D38" s="2">
        <f t="shared" si="15"/>
        <v>0</v>
      </c>
      <c r="E38" s="2">
        <f t="shared" ref="E38:H38" si="16">INDIRECT(CONCATENATE("'ClusterID",E$6,"'!H",$C38+$H$33+2))</f>
        <v>0</v>
      </c>
      <c r="F38" s="2">
        <f t="shared" si="16"/>
        <v>0</v>
      </c>
      <c r="G38" s="2">
        <f t="shared" si="16"/>
        <v>0</v>
      </c>
      <c r="H38" s="2">
        <f t="shared" si="16"/>
        <v>0</v>
      </c>
      <c r="AF38" s="2">
        <f t="shared" si="17"/>
        <v>0</v>
      </c>
    </row>
    <row r="39">
      <c r="C39" s="1">
        <v>2.0</v>
      </c>
      <c r="D39" s="2">
        <f t="shared" si="15"/>
        <v>0</v>
      </c>
      <c r="E39" s="2">
        <f t="shared" ref="E39:H39" si="18">INDIRECT(CONCATENATE("'ClusterID",E$6,"'!H",$C39+$H$33+2))</f>
        <v>0</v>
      </c>
      <c r="F39" s="2">
        <f t="shared" si="18"/>
        <v>0</v>
      </c>
      <c r="G39" s="2">
        <f t="shared" si="18"/>
        <v>0</v>
      </c>
      <c r="H39" s="2">
        <f t="shared" si="18"/>
        <v>0</v>
      </c>
      <c r="AF39" s="2">
        <f t="shared" si="17"/>
        <v>0</v>
      </c>
    </row>
    <row r="40">
      <c r="C40" s="1">
        <v>3.0</v>
      </c>
      <c r="D40" s="2">
        <f t="shared" si="15"/>
        <v>0</v>
      </c>
      <c r="E40" s="2">
        <f t="shared" ref="E40:H40" si="19">INDIRECT(CONCATENATE("'ClusterID",E$6,"'!H",$C40+$H$33+2))</f>
        <v>0</v>
      </c>
      <c r="F40" s="2">
        <f t="shared" si="19"/>
        <v>0</v>
      </c>
      <c r="G40" s="2">
        <f t="shared" si="19"/>
        <v>0</v>
      </c>
      <c r="H40" s="2">
        <f t="shared" si="19"/>
        <v>0</v>
      </c>
      <c r="AF40" s="2">
        <f t="shared" si="17"/>
        <v>0</v>
      </c>
    </row>
    <row r="41">
      <c r="C41" s="1">
        <v>4.0</v>
      </c>
      <c r="D41" s="2">
        <f t="shared" si="15"/>
        <v>0</v>
      </c>
      <c r="E41" s="2">
        <f t="shared" ref="E41:H41" si="20">INDIRECT(CONCATENATE("'ClusterID",E$6,"'!H",$C41+$H$33+2))</f>
        <v>0</v>
      </c>
      <c r="F41" s="2">
        <f t="shared" si="20"/>
        <v>0</v>
      </c>
      <c r="G41" s="2">
        <f t="shared" si="20"/>
        <v>0</v>
      </c>
      <c r="H41" s="2">
        <f t="shared" si="20"/>
        <v>0</v>
      </c>
      <c r="AF41" s="2">
        <f t="shared" si="17"/>
        <v>0</v>
      </c>
    </row>
    <row r="42">
      <c r="C42" s="1">
        <v>5.0</v>
      </c>
      <c r="D42" s="2">
        <f t="shared" si="15"/>
        <v>0</v>
      </c>
      <c r="E42" s="2">
        <f t="shared" ref="E42:H42" si="21">INDIRECT(CONCATENATE("'ClusterID",E$6,"'!H",$C42+$H$33+2))</f>
        <v>0</v>
      </c>
      <c r="F42" s="2">
        <f t="shared" si="21"/>
        <v>0</v>
      </c>
      <c r="G42" s="2">
        <f t="shared" si="21"/>
        <v>0</v>
      </c>
      <c r="H42" s="2">
        <f t="shared" si="21"/>
        <v>0</v>
      </c>
      <c r="AF42" s="2">
        <f t="shared" si="17"/>
        <v>0</v>
      </c>
    </row>
    <row r="43">
      <c r="C43" s="1">
        <v>6.0</v>
      </c>
      <c r="D43" s="2">
        <f t="shared" si="15"/>
        <v>0</v>
      </c>
      <c r="E43" s="2">
        <f t="shared" ref="E43:H43" si="22">INDIRECT(CONCATENATE("'ClusterID",E$6,"'!H",$C43+$H$33+2))</f>
        <v>0</v>
      </c>
      <c r="F43" s="2">
        <f t="shared" si="22"/>
        <v>0</v>
      </c>
      <c r="G43" s="2">
        <f t="shared" si="22"/>
        <v>0</v>
      </c>
      <c r="H43" s="2">
        <f t="shared" si="22"/>
        <v>0</v>
      </c>
      <c r="AF43" s="2">
        <f t="shared" si="17"/>
        <v>0</v>
      </c>
    </row>
    <row r="44">
      <c r="C44" s="1">
        <v>7.0</v>
      </c>
      <c r="D44" s="2">
        <f t="shared" si="15"/>
        <v>0</v>
      </c>
      <c r="E44" s="2">
        <f t="shared" ref="E44:H44" si="23">INDIRECT(CONCATENATE("'ClusterID",E$6,"'!H",$C44+$H$33+2))</f>
        <v>0</v>
      </c>
      <c r="F44" s="2">
        <f t="shared" si="23"/>
        <v>0</v>
      </c>
      <c r="G44" s="2">
        <f t="shared" si="23"/>
        <v>0</v>
      </c>
      <c r="H44" s="2">
        <f t="shared" si="23"/>
        <v>0</v>
      </c>
      <c r="AF44" s="2">
        <f t="shared" si="17"/>
        <v>0</v>
      </c>
    </row>
    <row r="45">
      <c r="C45" s="1">
        <v>8.0</v>
      </c>
      <c r="D45" s="2">
        <f t="shared" si="15"/>
        <v>0</v>
      </c>
      <c r="E45" s="2">
        <f t="shared" ref="E45:H45" si="24">INDIRECT(CONCATENATE("'ClusterID",E$6,"'!H",$C45+$H$33+2))</f>
        <v>0</v>
      </c>
      <c r="F45" s="2">
        <f t="shared" si="24"/>
        <v>0</v>
      </c>
      <c r="G45" s="2">
        <f t="shared" si="24"/>
        <v>0</v>
      </c>
      <c r="H45" s="2">
        <f t="shared" si="24"/>
        <v>0</v>
      </c>
      <c r="AF45" s="2">
        <f t="shared" si="17"/>
        <v>0</v>
      </c>
    </row>
    <row r="46">
      <c r="C46" s="1">
        <v>9.0</v>
      </c>
      <c r="D46" s="2">
        <f t="shared" si="15"/>
        <v>0</v>
      </c>
      <c r="E46" s="2">
        <f t="shared" ref="E46:H46" si="25">INDIRECT(CONCATENATE("'ClusterID",E$6,"'!H",$C46+$H$33+2))</f>
        <v>0</v>
      </c>
      <c r="F46" s="2">
        <f t="shared" si="25"/>
        <v>0</v>
      </c>
      <c r="G46" s="2">
        <f t="shared" si="25"/>
        <v>0</v>
      </c>
      <c r="H46" s="2">
        <f t="shared" si="25"/>
        <v>0</v>
      </c>
      <c r="AF46" s="2">
        <f t="shared" si="17"/>
        <v>0</v>
      </c>
    </row>
    <row r="47">
      <c r="C47" s="1" t="s">
        <v>28</v>
      </c>
      <c r="D47" s="2">
        <f t="shared" si="15"/>
        <v>0.1030241406</v>
      </c>
      <c r="AF47" s="2">
        <f>$B$2-Sum(AF37:AF46)</f>
        <v>13187.09</v>
      </c>
    </row>
    <row r="63">
      <c r="C63" s="1" t="s">
        <v>6</v>
      </c>
      <c r="D63" s="2">
        <f>INDIRECT(CONCATENATE("Events!C",C64))</f>
        <v>3</v>
      </c>
      <c r="E63" s="1">
        <f>INDIRECT(CONCATENATE("Events!D",C64))</f>
        <v>1499</v>
      </c>
      <c r="G63" s="1" t="s">
        <v>127</v>
      </c>
      <c r="H63" s="1">
        <v>62.0</v>
      </c>
    </row>
    <row r="64">
      <c r="C64" s="1">
        <v>7.0</v>
      </c>
    </row>
    <row r="66">
      <c r="C66" s="1" t="s">
        <v>138</v>
      </c>
      <c r="D66" s="1" t="s">
        <v>139</v>
      </c>
      <c r="E66" s="1">
        <v>0.0</v>
      </c>
      <c r="F66" s="1">
        <v>1.0</v>
      </c>
      <c r="G66" s="1">
        <v>2.0</v>
      </c>
      <c r="H66" s="1">
        <v>3.0</v>
      </c>
      <c r="I66" s="1">
        <v>4.0</v>
      </c>
      <c r="J66" s="1">
        <v>5.0</v>
      </c>
      <c r="K66" s="1">
        <v>6.0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 t="s">
        <v>29</v>
      </c>
    </row>
    <row r="67">
      <c r="C67" s="1">
        <v>0.0</v>
      </c>
      <c r="D67" s="2">
        <f t="shared" ref="D67:D77" si="27">AF67/$B$2</f>
        <v>0.9071869531</v>
      </c>
      <c r="E67" s="2">
        <f t="shared" ref="E67:H67" si="26">INDIRECT(CONCATENATE("'ClusterID",E$6,"'!H",$C67+$H$63+2))</f>
        <v>68217.93</v>
      </c>
      <c r="F67" s="2">
        <f t="shared" si="26"/>
        <v>29232</v>
      </c>
      <c r="G67" s="2">
        <f t="shared" si="26"/>
        <v>18670</v>
      </c>
      <c r="H67" s="2">
        <f t="shared" si="26"/>
        <v>0</v>
      </c>
      <c r="AF67" s="2">
        <f t="shared" ref="AF67:AF76" si="29">Sum(E67:AD67)</f>
        <v>116119.93</v>
      </c>
    </row>
    <row r="68">
      <c r="C68" s="1">
        <v>1.0</v>
      </c>
      <c r="D68" s="2">
        <f t="shared" si="27"/>
        <v>0</v>
      </c>
      <c r="E68" s="2">
        <f t="shared" ref="E68:H68" si="28">INDIRECT(CONCATENATE("'ClusterID",E$6,"'!H",$C68+$H$63+2))</f>
        <v>0</v>
      </c>
      <c r="F68" s="2">
        <f t="shared" si="28"/>
        <v>0</v>
      </c>
      <c r="G68" s="2">
        <f t="shared" si="28"/>
        <v>0</v>
      </c>
      <c r="H68" s="2">
        <f t="shared" si="28"/>
        <v>0</v>
      </c>
      <c r="AF68" s="2">
        <f t="shared" si="29"/>
        <v>0</v>
      </c>
    </row>
    <row r="69">
      <c r="C69" s="1">
        <v>2.0</v>
      </c>
      <c r="D69" s="2">
        <f t="shared" si="27"/>
        <v>0</v>
      </c>
      <c r="E69" s="2">
        <f t="shared" ref="E69:H69" si="30">INDIRECT(CONCATENATE("'ClusterID",E$6,"'!H",$C69+$H$63+2))</f>
        <v>0</v>
      </c>
      <c r="F69" s="2">
        <f t="shared" si="30"/>
        <v>0</v>
      </c>
      <c r="G69" s="2">
        <f t="shared" si="30"/>
        <v>0</v>
      </c>
      <c r="H69" s="2">
        <f t="shared" si="30"/>
        <v>0</v>
      </c>
      <c r="AF69" s="2">
        <f t="shared" si="29"/>
        <v>0</v>
      </c>
    </row>
    <row r="70">
      <c r="C70" s="1">
        <v>3.0</v>
      </c>
      <c r="D70" s="2">
        <f t="shared" si="27"/>
        <v>0</v>
      </c>
      <c r="E70" s="2">
        <f t="shared" ref="E70:H70" si="31">INDIRECT(CONCATENATE("'ClusterID",E$6,"'!H",$C70+$H$63+2))</f>
        <v>0</v>
      </c>
      <c r="F70" s="2">
        <f t="shared" si="31"/>
        <v>0</v>
      </c>
      <c r="G70" s="2">
        <f t="shared" si="31"/>
        <v>0</v>
      </c>
      <c r="H70" s="2">
        <f t="shared" si="31"/>
        <v>0</v>
      </c>
      <c r="AF70" s="2">
        <f t="shared" si="29"/>
        <v>0</v>
      </c>
    </row>
    <row r="71">
      <c r="C71" s="1">
        <v>4.0</v>
      </c>
      <c r="D71" s="2">
        <f t="shared" si="27"/>
        <v>0</v>
      </c>
      <c r="E71" s="2">
        <f t="shared" ref="E71:H71" si="32">INDIRECT(CONCATENATE("'ClusterID",E$6,"'!H",$C71+$H$63+2))</f>
        <v>0</v>
      </c>
      <c r="F71" s="2">
        <f t="shared" si="32"/>
        <v>0</v>
      </c>
      <c r="G71" s="2">
        <f t="shared" si="32"/>
        <v>0</v>
      </c>
      <c r="H71" s="2">
        <f t="shared" si="32"/>
        <v>0</v>
      </c>
      <c r="AF71" s="2">
        <f t="shared" si="29"/>
        <v>0</v>
      </c>
    </row>
    <row r="72">
      <c r="C72" s="1">
        <v>5.0</v>
      </c>
      <c r="D72" s="2">
        <f t="shared" si="27"/>
        <v>0</v>
      </c>
      <c r="E72" s="2">
        <f t="shared" ref="E72:H72" si="33">INDIRECT(CONCATENATE("'ClusterID",E$6,"'!H",$C72+$H$63+2))</f>
        <v>0</v>
      </c>
      <c r="F72" s="2">
        <f t="shared" si="33"/>
        <v>0</v>
      </c>
      <c r="G72" s="2">
        <f t="shared" si="33"/>
        <v>0</v>
      </c>
      <c r="H72" s="2">
        <f t="shared" si="33"/>
        <v>0</v>
      </c>
      <c r="AF72" s="2">
        <f t="shared" si="29"/>
        <v>0</v>
      </c>
    </row>
    <row r="73">
      <c r="C73" s="1">
        <v>6.0</v>
      </c>
      <c r="D73" s="2">
        <f t="shared" si="27"/>
        <v>0</v>
      </c>
      <c r="E73" s="2">
        <f t="shared" ref="E73:H73" si="34">INDIRECT(CONCATENATE("'ClusterID",E$6,"'!H",$C73+$H$63+2))</f>
        <v>0</v>
      </c>
      <c r="F73" s="2">
        <f t="shared" si="34"/>
        <v>0</v>
      </c>
      <c r="G73" s="2">
        <f t="shared" si="34"/>
        <v>0</v>
      </c>
      <c r="H73" s="2">
        <f t="shared" si="34"/>
        <v>0</v>
      </c>
      <c r="AF73" s="2">
        <f t="shared" si="29"/>
        <v>0</v>
      </c>
    </row>
    <row r="74">
      <c r="C74" s="1">
        <v>7.0</v>
      </c>
      <c r="D74" s="2">
        <f t="shared" si="27"/>
        <v>0</v>
      </c>
      <c r="E74" s="2">
        <f t="shared" ref="E74:H74" si="35">INDIRECT(CONCATENATE("'ClusterID",E$6,"'!H",$C74+$H$63+2))</f>
        <v>0</v>
      </c>
      <c r="F74" s="2">
        <f t="shared" si="35"/>
        <v>0</v>
      </c>
      <c r="G74" s="2">
        <f t="shared" si="35"/>
        <v>0</v>
      </c>
      <c r="H74" s="2">
        <f t="shared" si="35"/>
        <v>0</v>
      </c>
      <c r="AF74" s="2">
        <f t="shared" si="29"/>
        <v>0</v>
      </c>
    </row>
    <row r="75">
      <c r="C75" s="1">
        <v>8.0</v>
      </c>
      <c r="D75" s="2">
        <f t="shared" si="27"/>
        <v>0</v>
      </c>
      <c r="E75" s="2">
        <f t="shared" ref="E75:H75" si="36">INDIRECT(CONCATENATE("'ClusterID",E$6,"'!H",$C75+$H$63+2))</f>
        <v>0</v>
      </c>
      <c r="F75" s="2">
        <f t="shared" si="36"/>
        <v>0</v>
      </c>
      <c r="G75" s="2">
        <f t="shared" si="36"/>
        <v>0</v>
      </c>
      <c r="H75" s="2">
        <f t="shared" si="36"/>
        <v>0</v>
      </c>
      <c r="AF75" s="2">
        <f t="shared" si="29"/>
        <v>0</v>
      </c>
    </row>
    <row r="76">
      <c r="C76" s="1">
        <v>9.0</v>
      </c>
      <c r="D76" s="2">
        <f t="shared" si="27"/>
        <v>0</v>
      </c>
      <c r="E76" s="2">
        <f t="shared" ref="E76:H76" si="37">INDIRECT(CONCATENATE("'ClusterID",E$6,"'!H",$C76+$H$63+2))</f>
        <v>0</v>
      </c>
      <c r="F76" s="2">
        <f t="shared" si="37"/>
        <v>0</v>
      </c>
      <c r="G76" s="2">
        <f t="shared" si="37"/>
        <v>0</v>
      </c>
      <c r="H76" s="2">
        <f t="shared" si="37"/>
        <v>0</v>
      </c>
      <c r="AF76" s="2">
        <f t="shared" si="29"/>
        <v>0</v>
      </c>
    </row>
    <row r="77">
      <c r="C77" s="1" t="s">
        <v>28</v>
      </c>
      <c r="D77" s="2">
        <f t="shared" si="27"/>
        <v>0.09281304688</v>
      </c>
      <c r="AF77" s="2">
        <f>$B$2-Sum(AF67:AF76)</f>
        <v>11880.07</v>
      </c>
    </row>
    <row r="93">
      <c r="C93" s="1" t="s">
        <v>6</v>
      </c>
      <c r="D93" s="2">
        <f>INDIRECT(CONCATENATE("Events!C",C94))</f>
        <v>4</v>
      </c>
      <c r="E93" s="1">
        <f>INDIRECT(CONCATENATE("Events!D",C94))</f>
        <v>1999</v>
      </c>
      <c r="G93" s="1" t="s">
        <v>127</v>
      </c>
      <c r="H93" s="1">
        <v>93.0</v>
      </c>
    </row>
    <row r="94">
      <c r="C94" s="1">
        <v>8.0</v>
      </c>
    </row>
    <row r="96">
      <c r="C96" s="1" t="s">
        <v>138</v>
      </c>
      <c r="D96" s="1" t="s">
        <v>139</v>
      </c>
      <c r="E96" s="1">
        <v>0.0</v>
      </c>
      <c r="F96" s="1">
        <v>1.0</v>
      </c>
      <c r="G96" s="1">
        <v>2.0</v>
      </c>
      <c r="H96" s="1">
        <v>3.0</v>
      </c>
      <c r="I96" s="1">
        <v>4.0</v>
      </c>
      <c r="J96" s="1">
        <v>5.0</v>
      </c>
      <c r="K96" s="1">
        <v>6.0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29</v>
      </c>
    </row>
    <row r="97">
      <c r="C97" s="1">
        <v>0.0</v>
      </c>
      <c r="D97" s="2">
        <f t="shared" ref="D97:D107" si="39">AF97/$B$2</f>
        <v>0.9172575</v>
      </c>
      <c r="E97" s="2">
        <f t="shared" ref="E97:I97" si="38">INDIRECT(CONCATENATE("'ClusterID",E$6,"'!H",$C97+$H$93+2))</f>
        <v>69105.96</v>
      </c>
      <c r="F97" s="2">
        <f t="shared" si="38"/>
        <v>29418</v>
      </c>
      <c r="G97" s="2">
        <f t="shared" si="38"/>
        <v>18885</v>
      </c>
      <c r="H97" s="2">
        <f t="shared" si="38"/>
        <v>0</v>
      </c>
      <c r="I97" s="2">
        <f t="shared" si="38"/>
        <v>0</v>
      </c>
      <c r="AF97" s="2">
        <f t="shared" ref="AF97:AF106" si="41">Sum(E97:AD97)</f>
        <v>117408.96</v>
      </c>
    </row>
    <row r="98">
      <c r="C98" s="1">
        <v>1.0</v>
      </c>
      <c r="D98" s="2">
        <f t="shared" si="39"/>
        <v>0</v>
      </c>
      <c r="E98" s="2">
        <f t="shared" ref="E98:I98" si="40">INDIRECT(CONCATENATE("'ClusterID",E$6,"'!H",$C98+$H$93+2))</f>
        <v>0</v>
      </c>
      <c r="F98" s="2">
        <f t="shared" si="40"/>
        <v>0</v>
      </c>
      <c r="G98" s="2">
        <f t="shared" si="40"/>
        <v>0</v>
      </c>
      <c r="H98" s="2">
        <f t="shared" si="40"/>
        <v>0</v>
      </c>
      <c r="I98" s="2">
        <f t="shared" si="40"/>
        <v>0</v>
      </c>
      <c r="AF98" s="2">
        <f t="shared" si="41"/>
        <v>0</v>
      </c>
    </row>
    <row r="99">
      <c r="C99" s="1">
        <v>2.0</v>
      </c>
      <c r="D99" s="2">
        <f t="shared" si="39"/>
        <v>0</v>
      </c>
      <c r="E99" s="2">
        <f t="shared" ref="E99:I99" si="42">INDIRECT(CONCATENATE("'ClusterID",E$6,"'!H",$C99+$H$93+2))</f>
        <v>0</v>
      </c>
      <c r="F99" s="2">
        <f t="shared" si="42"/>
        <v>0</v>
      </c>
      <c r="G99" s="2">
        <f t="shared" si="42"/>
        <v>0</v>
      </c>
      <c r="H99" s="2">
        <f t="shared" si="42"/>
        <v>0</v>
      </c>
      <c r="I99" s="2">
        <f t="shared" si="42"/>
        <v>0</v>
      </c>
      <c r="AF99" s="2">
        <f t="shared" si="41"/>
        <v>0</v>
      </c>
    </row>
    <row r="100">
      <c r="C100" s="1">
        <v>3.0</v>
      </c>
      <c r="D100" s="2">
        <f t="shared" si="39"/>
        <v>0</v>
      </c>
      <c r="E100" s="2">
        <f t="shared" ref="E100:I100" si="43">INDIRECT(CONCATENATE("'ClusterID",E$6,"'!H",$C100+$H$93+2))</f>
        <v>0</v>
      </c>
      <c r="F100" s="2">
        <f t="shared" si="43"/>
        <v>0</v>
      </c>
      <c r="G100" s="2">
        <f t="shared" si="43"/>
        <v>0</v>
      </c>
      <c r="H100" s="2">
        <f t="shared" si="43"/>
        <v>0</v>
      </c>
      <c r="I100" s="2">
        <f t="shared" si="43"/>
        <v>0</v>
      </c>
      <c r="AF100" s="2">
        <f t="shared" si="41"/>
        <v>0</v>
      </c>
    </row>
    <row r="101">
      <c r="C101" s="1">
        <v>4.0</v>
      </c>
      <c r="D101" s="2">
        <f t="shared" si="39"/>
        <v>0</v>
      </c>
      <c r="E101" s="2">
        <f t="shared" ref="E101:I101" si="44">INDIRECT(CONCATENATE("'ClusterID",E$6,"'!H",$C101+$H$93+2))</f>
        <v>0</v>
      </c>
      <c r="F101" s="2">
        <f t="shared" si="44"/>
        <v>0</v>
      </c>
      <c r="G101" s="2">
        <f t="shared" si="44"/>
        <v>0</v>
      </c>
      <c r="H101" s="2">
        <f t="shared" si="44"/>
        <v>0</v>
      </c>
      <c r="I101" s="2">
        <f t="shared" si="44"/>
        <v>0</v>
      </c>
      <c r="AF101" s="2">
        <f t="shared" si="41"/>
        <v>0</v>
      </c>
    </row>
    <row r="102">
      <c r="C102" s="1">
        <v>5.0</v>
      </c>
      <c r="D102" s="2">
        <f t="shared" si="39"/>
        <v>0</v>
      </c>
      <c r="E102" s="2">
        <f t="shared" ref="E102:I102" si="45">INDIRECT(CONCATENATE("'ClusterID",E$6,"'!H",$C102+$H$93+2))</f>
        <v>0</v>
      </c>
      <c r="F102" s="2">
        <f t="shared" si="45"/>
        <v>0</v>
      </c>
      <c r="G102" s="2">
        <f t="shared" si="45"/>
        <v>0</v>
      </c>
      <c r="H102" s="2">
        <f t="shared" si="45"/>
        <v>0</v>
      </c>
      <c r="I102" s="2">
        <f t="shared" si="45"/>
        <v>0</v>
      </c>
      <c r="AF102" s="2">
        <f t="shared" si="41"/>
        <v>0</v>
      </c>
    </row>
    <row r="103">
      <c r="C103" s="1">
        <v>6.0</v>
      </c>
      <c r="D103" s="2">
        <f t="shared" si="39"/>
        <v>0</v>
      </c>
      <c r="E103" s="2">
        <f t="shared" ref="E103:I103" si="46">INDIRECT(CONCATENATE("'ClusterID",E$6,"'!H",$C103+$H$93+2))</f>
        <v>0</v>
      </c>
      <c r="F103" s="2">
        <f t="shared" si="46"/>
        <v>0</v>
      </c>
      <c r="G103" s="2">
        <f t="shared" si="46"/>
        <v>0</v>
      </c>
      <c r="H103" s="2">
        <f t="shared" si="46"/>
        <v>0</v>
      </c>
      <c r="I103" s="2">
        <f t="shared" si="46"/>
        <v>0</v>
      </c>
      <c r="AF103" s="2">
        <f t="shared" si="41"/>
        <v>0</v>
      </c>
    </row>
    <row r="104">
      <c r="C104" s="1">
        <v>7.0</v>
      </c>
      <c r="D104" s="2">
        <f t="shared" si="39"/>
        <v>0</v>
      </c>
      <c r="E104" s="2">
        <f t="shared" ref="E104:I104" si="47">INDIRECT(CONCATENATE("'ClusterID",E$6,"'!H",$C104+$H$93+2))</f>
        <v>0</v>
      </c>
      <c r="F104" s="2">
        <f t="shared" si="47"/>
        <v>0</v>
      </c>
      <c r="G104" s="2">
        <f t="shared" si="47"/>
        <v>0</v>
      </c>
      <c r="H104" s="2">
        <f t="shared" si="47"/>
        <v>0</v>
      </c>
      <c r="I104" s="2">
        <f t="shared" si="47"/>
        <v>0</v>
      </c>
      <c r="AF104" s="2">
        <f t="shared" si="41"/>
        <v>0</v>
      </c>
    </row>
    <row r="105">
      <c r="C105" s="1">
        <v>8.0</v>
      </c>
      <c r="D105" s="2">
        <f t="shared" si="39"/>
        <v>0</v>
      </c>
      <c r="E105" s="2">
        <f t="shared" ref="E105:I105" si="48">INDIRECT(CONCATENATE("'ClusterID",E$6,"'!H",$C105+$H$93+2))</f>
        <v>0</v>
      </c>
      <c r="F105" s="2">
        <f t="shared" si="48"/>
        <v>0</v>
      </c>
      <c r="G105" s="2">
        <f t="shared" si="48"/>
        <v>0</v>
      </c>
      <c r="H105" s="2">
        <f t="shared" si="48"/>
        <v>0</v>
      </c>
      <c r="I105" s="2">
        <f t="shared" si="48"/>
        <v>0</v>
      </c>
      <c r="AF105" s="2">
        <f t="shared" si="41"/>
        <v>0</v>
      </c>
    </row>
    <row r="106">
      <c r="C106" s="1">
        <v>9.0</v>
      </c>
      <c r="D106" s="2">
        <f t="shared" si="39"/>
        <v>0</v>
      </c>
      <c r="E106" s="2">
        <f t="shared" ref="E106:I106" si="49">INDIRECT(CONCATENATE("'ClusterID",E$6,"'!H",$C106+$H$93+2))</f>
        <v>0</v>
      </c>
      <c r="F106" s="2">
        <f t="shared" si="49"/>
        <v>0</v>
      </c>
      <c r="G106" s="2">
        <f t="shared" si="49"/>
        <v>0</v>
      </c>
      <c r="H106" s="2">
        <f t="shared" si="49"/>
        <v>0</v>
      </c>
      <c r="I106" s="2">
        <f t="shared" si="49"/>
        <v>0</v>
      </c>
      <c r="AF106" s="2">
        <f t="shared" si="41"/>
        <v>0</v>
      </c>
    </row>
    <row r="107">
      <c r="C107" s="1" t="s">
        <v>28</v>
      </c>
      <c r="D107" s="2">
        <f t="shared" si="39"/>
        <v>0.0827425</v>
      </c>
      <c r="AF107" s="2">
        <f>$B$2-Sum(AF97:AF106)</f>
        <v>10591.04</v>
      </c>
    </row>
    <row r="123">
      <c r="C123" s="1" t="s">
        <v>6</v>
      </c>
      <c r="D123" s="2">
        <f>INDIRECT(CONCATENATE("Events!C",C124))</f>
        <v>5</v>
      </c>
      <c r="E123" s="1">
        <f>INDIRECT(CONCATENATE("Events!D",C124))</f>
        <v>2499</v>
      </c>
      <c r="G123" s="1" t="s">
        <v>127</v>
      </c>
      <c r="H123" s="1">
        <v>124.0</v>
      </c>
    </row>
    <row r="124">
      <c r="C124" s="1">
        <v>9.0</v>
      </c>
    </row>
    <row r="126">
      <c r="C126" s="1" t="s">
        <v>140</v>
      </c>
      <c r="D126" s="1" t="s">
        <v>139</v>
      </c>
      <c r="E126" s="1">
        <v>0.0</v>
      </c>
      <c r="F126" s="1">
        <v>1.0</v>
      </c>
      <c r="G126" s="1">
        <v>2.0</v>
      </c>
      <c r="H126" s="1">
        <v>3.0</v>
      </c>
      <c r="I126" s="1">
        <v>4.0</v>
      </c>
      <c r="J126" s="1">
        <v>5.0</v>
      </c>
      <c r="K126" s="1">
        <v>6.0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 t="s">
        <v>29</v>
      </c>
    </row>
    <row r="127">
      <c r="C127" s="1">
        <v>0.0</v>
      </c>
      <c r="D127" s="2">
        <f t="shared" ref="D127:D137" si="51">AF127/$B$2</f>
        <v>0.9264757813</v>
      </c>
      <c r="E127" s="2">
        <f t="shared" ref="E127:K127" si="50">INDIRECT(CONCATENATE("'ClusterID",E$6,"'!H",$C127+$H$123+2))</f>
        <v>69606.9</v>
      </c>
      <c r="F127" s="2">
        <f t="shared" si="50"/>
        <v>29972</v>
      </c>
      <c r="G127" s="2">
        <f t="shared" si="50"/>
        <v>19010</v>
      </c>
      <c r="H127" s="2">
        <f t="shared" si="50"/>
        <v>0</v>
      </c>
      <c r="I127" s="2">
        <f t="shared" si="50"/>
        <v>0</v>
      </c>
      <c r="J127" s="2">
        <f t="shared" si="50"/>
        <v>0</v>
      </c>
      <c r="K127" s="2">
        <f t="shared" si="50"/>
        <v>0</v>
      </c>
      <c r="AF127" s="2">
        <f t="shared" ref="AF127:AF136" si="53">Sum(E127:AD127)</f>
        <v>118588.9</v>
      </c>
    </row>
    <row r="128">
      <c r="C128" s="1">
        <v>1.0</v>
      </c>
      <c r="D128" s="2">
        <f t="shared" si="51"/>
        <v>0</v>
      </c>
      <c r="E128" s="2">
        <f t="shared" ref="E128:K128" si="52">INDIRECT(CONCATENATE("'ClusterID",E$6,"'!H",$C128+$H$123+2))</f>
        <v>0</v>
      </c>
      <c r="F128" s="2">
        <f t="shared" si="52"/>
        <v>0</v>
      </c>
      <c r="G128" s="2">
        <f t="shared" si="52"/>
        <v>0</v>
      </c>
      <c r="H128" s="2">
        <f t="shared" si="52"/>
        <v>0</v>
      </c>
      <c r="I128" s="2">
        <f t="shared" si="52"/>
        <v>0</v>
      </c>
      <c r="J128" s="2">
        <f t="shared" si="52"/>
        <v>0</v>
      </c>
      <c r="K128" s="2">
        <f t="shared" si="52"/>
        <v>0</v>
      </c>
      <c r="AF128" s="2">
        <f t="shared" si="53"/>
        <v>0</v>
      </c>
    </row>
    <row r="129">
      <c r="C129" s="1">
        <v>2.0</v>
      </c>
      <c r="D129" s="2">
        <f t="shared" si="51"/>
        <v>0</v>
      </c>
      <c r="E129" s="2">
        <f t="shared" ref="E129:K129" si="54">INDIRECT(CONCATENATE("'ClusterID",E$6,"'!H",$C129+$H$123+2))</f>
        <v>0</v>
      </c>
      <c r="F129" s="2">
        <f t="shared" si="54"/>
        <v>0</v>
      </c>
      <c r="G129" s="2">
        <f t="shared" si="54"/>
        <v>0</v>
      </c>
      <c r="H129" s="2">
        <f t="shared" si="54"/>
        <v>0</v>
      </c>
      <c r="I129" s="2">
        <f t="shared" si="54"/>
        <v>0</v>
      </c>
      <c r="J129" s="2">
        <f t="shared" si="54"/>
        <v>0</v>
      </c>
      <c r="K129" s="2">
        <f t="shared" si="54"/>
        <v>0</v>
      </c>
      <c r="AF129" s="2">
        <f t="shared" si="53"/>
        <v>0</v>
      </c>
    </row>
    <row r="130">
      <c r="C130" s="1">
        <v>3.0</v>
      </c>
      <c r="D130" s="2">
        <f t="shared" si="51"/>
        <v>0</v>
      </c>
      <c r="E130" s="2">
        <f t="shared" ref="E130:K130" si="55">INDIRECT(CONCATENATE("'ClusterID",E$6,"'!H",$C130+$H$123+2))</f>
        <v>0</v>
      </c>
      <c r="F130" s="2">
        <f t="shared" si="55"/>
        <v>0</v>
      </c>
      <c r="G130" s="2">
        <f t="shared" si="55"/>
        <v>0</v>
      </c>
      <c r="H130" s="2">
        <f t="shared" si="55"/>
        <v>0</v>
      </c>
      <c r="I130" s="2">
        <f t="shared" si="55"/>
        <v>0</v>
      </c>
      <c r="J130" s="2">
        <f t="shared" si="55"/>
        <v>0</v>
      </c>
      <c r="K130" s="2">
        <f t="shared" si="55"/>
        <v>0</v>
      </c>
      <c r="AF130" s="2">
        <f t="shared" si="53"/>
        <v>0</v>
      </c>
    </row>
    <row r="131">
      <c r="C131" s="1">
        <v>4.0</v>
      </c>
      <c r="D131" s="2">
        <f t="shared" si="51"/>
        <v>0</v>
      </c>
      <c r="E131" s="2">
        <f t="shared" ref="E131:K131" si="56">INDIRECT(CONCATENATE("'ClusterID",E$6,"'!H",$C131+$H$123+2))</f>
        <v>0</v>
      </c>
      <c r="F131" s="2">
        <f t="shared" si="56"/>
        <v>0</v>
      </c>
      <c r="G131" s="2">
        <f t="shared" si="56"/>
        <v>0</v>
      </c>
      <c r="H131" s="2">
        <f t="shared" si="56"/>
        <v>0</v>
      </c>
      <c r="I131" s="2">
        <f t="shared" si="56"/>
        <v>0</v>
      </c>
      <c r="J131" s="2">
        <f t="shared" si="56"/>
        <v>0</v>
      </c>
      <c r="K131" s="2">
        <f t="shared" si="56"/>
        <v>0</v>
      </c>
      <c r="AF131" s="2">
        <f t="shared" si="53"/>
        <v>0</v>
      </c>
    </row>
    <row r="132">
      <c r="C132" s="1">
        <v>5.0</v>
      </c>
      <c r="D132" s="2">
        <f t="shared" si="51"/>
        <v>0</v>
      </c>
      <c r="E132" s="2">
        <f t="shared" ref="E132:K132" si="57">INDIRECT(CONCATENATE("'ClusterID",E$6,"'!H",$C132+$H$123+2))</f>
        <v>0</v>
      </c>
      <c r="F132" s="2">
        <f t="shared" si="57"/>
        <v>0</v>
      </c>
      <c r="G132" s="2">
        <f t="shared" si="57"/>
        <v>0</v>
      </c>
      <c r="H132" s="2">
        <f t="shared" si="57"/>
        <v>0</v>
      </c>
      <c r="I132" s="2">
        <f t="shared" si="57"/>
        <v>0</v>
      </c>
      <c r="J132" s="2">
        <f t="shared" si="57"/>
        <v>0</v>
      </c>
      <c r="K132" s="2">
        <f t="shared" si="57"/>
        <v>0</v>
      </c>
      <c r="AF132" s="2">
        <f t="shared" si="53"/>
        <v>0</v>
      </c>
    </row>
    <row r="133">
      <c r="C133" s="1">
        <v>6.0</v>
      </c>
      <c r="D133" s="2">
        <f t="shared" si="51"/>
        <v>0</v>
      </c>
      <c r="E133" s="2">
        <f t="shared" ref="E133:K133" si="58">INDIRECT(CONCATENATE("'ClusterID",E$6,"'!H",$C133+$H$123+2))</f>
        <v>0</v>
      </c>
      <c r="F133" s="2">
        <f t="shared" si="58"/>
        <v>0</v>
      </c>
      <c r="G133" s="2">
        <f t="shared" si="58"/>
        <v>0</v>
      </c>
      <c r="H133" s="2">
        <f t="shared" si="58"/>
        <v>0</v>
      </c>
      <c r="I133" s="2">
        <f t="shared" si="58"/>
        <v>0</v>
      </c>
      <c r="J133" s="2">
        <f t="shared" si="58"/>
        <v>0</v>
      </c>
      <c r="K133" s="2">
        <f t="shared" si="58"/>
        <v>0</v>
      </c>
      <c r="AF133" s="2">
        <f t="shared" si="53"/>
        <v>0</v>
      </c>
    </row>
    <row r="134">
      <c r="C134" s="1">
        <v>7.0</v>
      </c>
      <c r="D134" s="2">
        <f t="shared" si="51"/>
        <v>0</v>
      </c>
      <c r="E134" s="2">
        <f t="shared" ref="E134:K134" si="59">INDIRECT(CONCATENATE("'ClusterID",E$6,"'!H",$C134+$H$123+2))</f>
        <v>0</v>
      </c>
      <c r="F134" s="2">
        <f t="shared" si="59"/>
        <v>0</v>
      </c>
      <c r="G134" s="2">
        <f t="shared" si="59"/>
        <v>0</v>
      </c>
      <c r="H134" s="2">
        <f t="shared" si="59"/>
        <v>0</v>
      </c>
      <c r="I134" s="2">
        <f t="shared" si="59"/>
        <v>0</v>
      </c>
      <c r="J134" s="2">
        <f t="shared" si="59"/>
        <v>0</v>
      </c>
      <c r="K134" s="2">
        <f t="shared" si="59"/>
        <v>0</v>
      </c>
      <c r="AF134" s="2">
        <f t="shared" si="53"/>
        <v>0</v>
      </c>
    </row>
    <row r="135">
      <c r="C135" s="1">
        <v>8.0</v>
      </c>
      <c r="D135" s="2">
        <f t="shared" si="51"/>
        <v>0</v>
      </c>
      <c r="E135" s="2">
        <f t="shared" ref="E135:K135" si="60">INDIRECT(CONCATENATE("'ClusterID",E$6,"'!H",$C135+$H$123+2))</f>
        <v>0</v>
      </c>
      <c r="F135" s="2">
        <f t="shared" si="60"/>
        <v>0</v>
      </c>
      <c r="G135" s="2">
        <f t="shared" si="60"/>
        <v>0</v>
      </c>
      <c r="H135" s="2">
        <f t="shared" si="60"/>
        <v>0</v>
      </c>
      <c r="I135" s="2">
        <f t="shared" si="60"/>
        <v>0</v>
      </c>
      <c r="J135" s="2">
        <f t="shared" si="60"/>
        <v>0</v>
      </c>
      <c r="K135" s="2">
        <f t="shared" si="60"/>
        <v>0</v>
      </c>
      <c r="AF135" s="2">
        <f t="shared" si="53"/>
        <v>0</v>
      </c>
    </row>
    <row r="136">
      <c r="C136" s="1">
        <v>9.0</v>
      </c>
      <c r="D136" s="2">
        <f t="shared" si="51"/>
        <v>0</v>
      </c>
      <c r="E136" s="2">
        <f t="shared" ref="E136:K136" si="61">INDIRECT(CONCATENATE("'ClusterID",E$6,"'!H",$C136+$H$123+2))</f>
        <v>0</v>
      </c>
      <c r="F136" s="2">
        <f t="shared" si="61"/>
        <v>0</v>
      </c>
      <c r="G136" s="2">
        <f t="shared" si="61"/>
        <v>0</v>
      </c>
      <c r="H136" s="2">
        <f t="shared" si="61"/>
        <v>0</v>
      </c>
      <c r="I136" s="2">
        <f t="shared" si="61"/>
        <v>0</v>
      </c>
      <c r="J136" s="2">
        <f t="shared" si="61"/>
        <v>0</v>
      </c>
      <c r="K136" s="2">
        <f t="shared" si="61"/>
        <v>0</v>
      </c>
      <c r="AF136" s="2">
        <f t="shared" si="53"/>
        <v>0</v>
      </c>
    </row>
    <row r="137">
      <c r="C137" s="1" t="s">
        <v>28</v>
      </c>
      <c r="D137" s="2">
        <f t="shared" si="51"/>
        <v>0.07352421875</v>
      </c>
      <c r="AF137" s="2">
        <f>$B$2-Sum(AF127:AF136)</f>
        <v>9411.1</v>
      </c>
    </row>
    <row r="153">
      <c r="C153" s="1" t="s">
        <v>6</v>
      </c>
      <c r="D153" s="2">
        <f>INDIRECT(CONCATENATE("Events!C",C154))</f>
        <v>6</v>
      </c>
      <c r="E153" s="1">
        <f>INDIRECT(CONCATENATE("Events!D",C154))</f>
        <v>2999</v>
      </c>
      <c r="G153" s="1" t="s">
        <v>127</v>
      </c>
      <c r="H153" s="1">
        <v>155.0</v>
      </c>
    </row>
    <row r="154">
      <c r="C154" s="1">
        <v>10.0</v>
      </c>
    </row>
    <row r="156">
      <c r="C156" s="1" t="s">
        <v>140</v>
      </c>
      <c r="D156" s="1" t="s">
        <v>139</v>
      </c>
      <c r="E156" s="1">
        <v>0.0</v>
      </c>
      <c r="F156" s="1">
        <v>1.0</v>
      </c>
      <c r="G156" s="1">
        <v>2.0</v>
      </c>
      <c r="H156" s="1">
        <v>3.0</v>
      </c>
      <c r="I156" s="1">
        <v>4.0</v>
      </c>
      <c r="J156" s="1">
        <v>5.0</v>
      </c>
      <c r="K156" s="1">
        <v>6.0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29</v>
      </c>
    </row>
    <row r="157">
      <c r="C157" s="1">
        <v>0.0</v>
      </c>
      <c r="D157" s="2">
        <f t="shared" ref="D157:D167" si="63">AF157/$B$2</f>
        <v>0.5769689063</v>
      </c>
      <c r="E157" s="2">
        <f t="shared" ref="E157:K157" si="62">INDIRECT(CONCATENATE("'ClusterID",E$6,"'!H",$C157+$H$153+2))</f>
        <v>28073.43</v>
      </c>
      <c r="F157" s="2">
        <f t="shared" si="62"/>
        <v>14104.53</v>
      </c>
      <c r="G157" s="2">
        <f t="shared" si="62"/>
        <v>18909.99</v>
      </c>
      <c r="H157" s="2">
        <f t="shared" si="62"/>
        <v>12764.07</v>
      </c>
      <c r="I157" s="2">
        <f t="shared" si="62"/>
        <v>0</v>
      </c>
      <c r="J157" s="2">
        <f t="shared" si="62"/>
        <v>0</v>
      </c>
      <c r="K157" s="2">
        <f t="shared" si="62"/>
        <v>0</v>
      </c>
      <c r="AF157" s="2">
        <f t="shared" ref="AF157:AF166" si="65">Sum(E157:AD157)</f>
        <v>73852.02</v>
      </c>
    </row>
    <row r="158">
      <c r="C158" s="1">
        <v>1.0</v>
      </c>
      <c r="D158" s="2">
        <f t="shared" si="63"/>
        <v>0.1774814063</v>
      </c>
      <c r="E158" s="2">
        <f t="shared" ref="E158:K158" si="64">INDIRECT(CONCATENATE("'ClusterID",E$6,"'!H",$C158+$H$153+2))</f>
        <v>10732.8</v>
      </c>
      <c r="F158" s="2">
        <f t="shared" si="64"/>
        <v>2618.88</v>
      </c>
      <c r="G158" s="2">
        <f t="shared" si="64"/>
        <v>3357.3</v>
      </c>
      <c r="H158" s="2">
        <f t="shared" si="64"/>
        <v>6008.64</v>
      </c>
      <c r="I158" s="2">
        <f t="shared" si="64"/>
        <v>0</v>
      </c>
      <c r="J158" s="2">
        <f t="shared" si="64"/>
        <v>0</v>
      </c>
      <c r="K158" s="2">
        <f t="shared" si="64"/>
        <v>0</v>
      </c>
      <c r="AF158" s="2">
        <f t="shared" si="65"/>
        <v>22717.62</v>
      </c>
    </row>
    <row r="159">
      <c r="C159" s="1">
        <v>2.0</v>
      </c>
      <c r="D159" s="2">
        <f t="shared" si="63"/>
        <v>0</v>
      </c>
      <c r="E159" s="2">
        <f t="shared" ref="E159:K159" si="66">INDIRECT(CONCATENATE("'ClusterID",E$6,"'!H",$C159+$H$153+2))</f>
        <v>0</v>
      </c>
      <c r="F159" s="2">
        <f t="shared" si="66"/>
        <v>0</v>
      </c>
      <c r="G159" s="2">
        <f t="shared" si="66"/>
        <v>0</v>
      </c>
      <c r="H159" s="2">
        <f t="shared" si="66"/>
        <v>0</v>
      </c>
      <c r="I159" s="2">
        <f t="shared" si="66"/>
        <v>0</v>
      </c>
      <c r="J159" s="2">
        <f t="shared" si="66"/>
        <v>0</v>
      </c>
      <c r="K159" s="2">
        <f t="shared" si="66"/>
        <v>0</v>
      </c>
      <c r="AF159" s="2">
        <f t="shared" si="65"/>
        <v>0</v>
      </c>
    </row>
    <row r="160">
      <c r="C160" s="1">
        <v>3.0</v>
      </c>
      <c r="D160" s="2">
        <f t="shared" si="63"/>
        <v>0</v>
      </c>
      <c r="E160" s="2">
        <f t="shared" ref="E160:K160" si="67">INDIRECT(CONCATENATE("'ClusterID",E$6,"'!H",$C160+$H$153+2))</f>
        <v>0</v>
      </c>
      <c r="F160" s="2">
        <f t="shared" si="67"/>
        <v>0</v>
      </c>
      <c r="G160" s="2">
        <f t="shared" si="67"/>
        <v>0</v>
      </c>
      <c r="H160" s="2">
        <f t="shared" si="67"/>
        <v>0</v>
      </c>
      <c r="I160" s="2">
        <f t="shared" si="67"/>
        <v>0</v>
      </c>
      <c r="J160" s="2">
        <f t="shared" si="67"/>
        <v>0</v>
      </c>
      <c r="K160" s="2">
        <f t="shared" si="67"/>
        <v>0</v>
      </c>
      <c r="AF160" s="2">
        <f t="shared" si="65"/>
        <v>0</v>
      </c>
    </row>
    <row r="161">
      <c r="C161" s="1">
        <v>4.0</v>
      </c>
      <c r="D161" s="2">
        <f t="shared" si="63"/>
        <v>0</v>
      </c>
      <c r="E161" s="2">
        <f t="shared" ref="E161:K161" si="68">INDIRECT(CONCATENATE("'ClusterID",E$6,"'!H",$C161+$H$153+2))</f>
        <v>0</v>
      </c>
      <c r="F161" s="2">
        <f t="shared" si="68"/>
        <v>0</v>
      </c>
      <c r="G161" s="2">
        <f t="shared" si="68"/>
        <v>0</v>
      </c>
      <c r="H161" s="2">
        <f t="shared" si="68"/>
        <v>0</v>
      </c>
      <c r="I161" s="2">
        <f t="shared" si="68"/>
        <v>0</v>
      </c>
      <c r="J161" s="2">
        <f t="shared" si="68"/>
        <v>0</v>
      </c>
      <c r="K161" s="2">
        <f t="shared" si="68"/>
        <v>0</v>
      </c>
      <c r="AF161" s="2">
        <f t="shared" si="65"/>
        <v>0</v>
      </c>
    </row>
    <row r="162">
      <c r="C162" s="1">
        <v>5.0</v>
      </c>
      <c r="D162" s="2">
        <f t="shared" si="63"/>
        <v>0</v>
      </c>
      <c r="E162" s="2">
        <f t="shared" ref="E162:K162" si="69">INDIRECT(CONCATENATE("'ClusterID",E$6,"'!H",$C162+$H$153+2))</f>
        <v>0</v>
      </c>
      <c r="F162" s="2">
        <f t="shared" si="69"/>
        <v>0</v>
      </c>
      <c r="G162" s="2">
        <f t="shared" si="69"/>
        <v>0</v>
      </c>
      <c r="H162" s="2">
        <f t="shared" si="69"/>
        <v>0</v>
      </c>
      <c r="I162" s="2">
        <f t="shared" si="69"/>
        <v>0</v>
      </c>
      <c r="J162" s="2">
        <f t="shared" si="69"/>
        <v>0</v>
      </c>
      <c r="K162" s="2">
        <f t="shared" si="69"/>
        <v>0</v>
      </c>
      <c r="AF162" s="2">
        <f t="shared" si="65"/>
        <v>0</v>
      </c>
    </row>
    <row r="163">
      <c r="C163" s="1">
        <v>6.0</v>
      </c>
      <c r="D163" s="2">
        <f t="shared" si="63"/>
        <v>0</v>
      </c>
      <c r="E163" s="2">
        <f t="shared" ref="E163:K163" si="70">INDIRECT(CONCATENATE("'ClusterID",E$6,"'!H",$C163+$H$153+2))</f>
        <v>0</v>
      </c>
      <c r="F163" s="2">
        <f t="shared" si="70"/>
        <v>0</v>
      </c>
      <c r="G163" s="2">
        <f t="shared" si="70"/>
        <v>0</v>
      </c>
      <c r="H163" s="2">
        <f t="shared" si="70"/>
        <v>0</v>
      </c>
      <c r="I163" s="2">
        <f t="shared" si="70"/>
        <v>0</v>
      </c>
      <c r="J163" s="2">
        <f t="shared" si="70"/>
        <v>0</v>
      </c>
      <c r="K163" s="2">
        <f t="shared" si="70"/>
        <v>0</v>
      </c>
      <c r="AF163" s="2">
        <f t="shared" si="65"/>
        <v>0</v>
      </c>
    </row>
    <row r="164">
      <c r="C164" s="1">
        <v>7.0</v>
      </c>
      <c r="D164" s="2">
        <f t="shared" si="63"/>
        <v>0</v>
      </c>
      <c r="E164" s="2">
        <f t="shared" ref="E164:K164" si="71">INDIRECT(CONCATENATE("'ClusterID",E$6,"'!H",$C164+$H$153+2))</f>
        <v>0</v>
      </c>
      <c r="F164" s="2">
        <f t="shared" si="71"/>
        <v>0</v>
      </c>
      <c r="G164" s="2">
        <f t="shared" si="71"/>
        <v>0</v>
      </c>
      <c r="H164" s="2">
        <f t="shared" si="71"/>
        <v>0</v>
      </c>
      <c r="I164" s="2">
        <f t="shared" si="71"/>
        <v>0</v>
      </c>
      <c r="J164" s="2">
        <f t="shared" si="71"/>
        <v>0</v>
      </c>
      <c r="K164" s="2">
        <f t="shared" si="71"/>
        <v>0</v>
      </c>
      <c r="AF164" s="2">
        <f t="shared" si="65"/>
        <v>0</v>
      </c>
    </row>
    <row r="165">
      <c r="C165" s="1">
        <v>8.0</v>
      </c>
      <c r="D165" s="2">
        <f t="shared" si="63"/>
        <v>0</v>
      </c>
      <c r="E165" s="2">
        <f t="shared" ref="E165:K165" si="72">INDIRECT(CONCATENATE("'ClusterID",E$6,"'!H",$C165+$H$153+2))</f>
        <v>0</v>
      </c>
      <c r="F165" s="2">
        <f t="shared" si="72"/>
        <v>0</v>
      </c>
      <c r="G165" s="2">
        <f t="shared" si="72"/>
        <v>0</v>
      </c>
      <c r="H165" s="2">
        <f t="shared" si="72"/>
        <v>0</v>
      </c>
      <c r="I165" s="2">
        <f t="shared" si="72"/>
        <v>0</v>
      </c>
      <c r="J165" s="2">
        <f t="shared" si="72"/>
        <v>0</v>
      </c>
      <c r="K165" s="2">
        <f t="shared" si="72"/>
        <v>0</v>
      </c>
      <c r="AF165" s="2">
        <f t="shared" si="65"/>
        <v>0</v>
      </c>
    </row>
    <row r="166">
      <c r="C166" s="1">
        <v>9.0</v>
      </c>
      <c r="D166" s="2">
        <f t="shared" si="63"/>
        <v>0</v>
      </c>
      <c r="E166" s="2">
        <f t="shared" ref="E166:K166" si="73">INDIRECT(CONCATENATE("'ClusterID",E$6,"'!H",$C166+$H$153+2))</f>
        <v>0</v>
      </c>
      <c r="F166" s="2">
        <f t="shared" si="73"/>
        <v>0</v>
      </c>
      <c r="G166" s="2">
        <f t="shared" si="73"/>
        <v>0</v>
      </c>
      <c r="H166" s="2">
        <f t="shared" si="73"/>
        <v>0</v>
      </c>
      <c r="I166" s="2">
        <f t="shared" si="73"/>
        <v>0</v>
      </c>
      <c r="J166" s="2">
        <f t="shared" si="73"/>
        <v>0</v>
      </c>
      <c r="K166" s="2">
        <f t="shared" si="73"/>
        <v>0</v>
      </c>
      <c r="AF166" s="2">
        <f t="shared" si="65"/>
        <v>0</v>
      </c>
    </row>
    <row r="167">
      <c r="C167" s="1" t="s">
        <v>28</v>
      </c>
      <c r="D167" s="2">
        <f t="shared" si="63"/>
        <v>0.2455496875</v>
      </c>
      <c r="AF167" s="2">
        <f>$B$2-Sum(AF157:AF166)</f>
        <v>31430.36</v>
      </c>
    </row>
    <row r="183">
      <c r="C183" s="1" t="s">
        <v>6</v>
      </c>
      <c r="D183" s="2">
        <f>INDIRECT(CONCATENATE("Events!C",C184))</f>
        <v>7</v>
      </c>
      <c r="E183" s="1">
        <f>INDIRECT(CONCATENATE("Events!D",C184))</f>
        <v>3499</v>
      </c>
      <c r="G183" s="1" t="s">
        <v>127</v>
      </c>
      <c r="H183" s="1">
        <v>186.0</v>
      </c>
    </row>
    <row r="184">
      <c r="C184" s="1">
        <v>11.0</v>
      </c>
    </row>
    <row r="186">
      <c r="C186" s="1" t="s">
        <v>140</v>
      </c>
      <c r="D186" s="1" t="s">
        <v>139</v>
      </c>
      <c r="E186" s="1">
        <v>0.0</v>
      </c>
      <c r="F186" s="1">
        <v>1.0</v>
      </c>
      <c r="G186" s="1">
        <v>2.0</v>
      </c>
      <c r="H186" s="1">
        <v>3.0</v>
      </c>
      <c r="I186" s="1">
        <v>4.0</v>
      </c>
      <c r="J186" s="1">
        <v>5.0</v>
      </c>
      <c r="K186" s="1">
        <v>6.0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 t="s">
        <v>29</v>
      </c>
    </row>
    <row r="187">
      <c r="C187" s="1">
        <v>0.0</v>
      </c>
      <c r="D187" s="2">
        <f t="shared" ref="D187:D197" si="75">AF187/$B$2</f>
        <v>0.5607035156</v>
      </c>
      <c r="E187" s="2">
        <f t="shared" ref="E187:K187" si="74">INDIRECT(CONCATENATE("'ClusterID",E$6,"'!H",$C187+$H$183+2))</f>
        <v>27480.42</v>
      </c>
      <c r="F187" s="2">
        <f t="shared" si="74"/>
        <v>14689.62</v>
      </c>
      <c r="G187" s="2">
        <f t="shared" si="74"/>
        <v>19303.02</v>
      </c>
      <c r="H187" s="2">
        <f t="shared" si="74"/>
        <v>10296.99</v>
      </c>
      <c r="I187" s="2">
        <f t="shared" si="74"/>
        <v>0</v>
      </c>
      <c r="J187" s="2">
        <f t="shared" si="74"/>
        <v>0</v>
      </c>
      <c r="K187" s="2">
        <f t="shared" si="74"/>
        <v>0</v>
      </c>
      <c r="AF187" s="2">
        <f t="shared" ref="AF187:AF196" si="77">Sum(E187:AD187)</f>
        <v>71770.05</v>
      </c>
    </row>
    <row r="188">
      <c r="C188" s="1">
        <v>1.0</v>
      </c>
      <c r="D188" s="2">
        <f t="shared" si="75"/>
        <v>0.2023517969</v>
      </c>
      <c r="E188" s="2">
        <f t="shared" ref="E188:K188" si="76">INDIRECT(CONCATENATE("'ClusterID",E$6,"'!H",$C188+$H$183+2))</f>
        <v>11423.04</v>
      </c>
      <c r="F188" s="2">
        <f t="shared" si="76"/>
        <v>2652.48</v>
      </c>
      <c r="G188" s="2">
        <f t="shared" si="76"/>
        <v>3398.15</v>
      </c>
      <c r="H188" s="2">
        <f t="shared" si="76"/>
        <v>8427.36</v>
      </c>
      <c r="I188" s="2">
        <f t="shared" si="76"/>
        <v>0</v>
      </c>
      <c r="J188" s="2">
        <f t="shared" si="76"/>
        <v>0</v>
      </c>
      <c r="K188" s="2">
        <f t="shared" si="76"/>
        <v>0</v>
      </c>
      <c r="AF188" s="2">
        <f t="shared" si="77"/>
        <v>25901.03</v>
      </c>
    </row>
    <row r="189">
      <c r="C189" s="1">
        <v>2.0</v>
      </c>
      <c r="D189" s="2">
        <f t="shared" si="75"/>
        <v>0</v>
      </c>
      <c r="E189" s="2">
        <f t="shared" ref="E189:K189" si="78">INDIRECT(CONCATENATE("'ClusterID",E$6,"'!H",$C189+$H$183+2))</f>
        <v>0</v>
      </c>
      <c r="F189" s="2">
        <f t="shared" si="78"/>
        <v>0</v>
      </c>
      <c r="G189" s="2">
        <f t="shared" si="78"/>
        <v>0</v>
      </c>
      <c r="H189" s="2">
        <f t="shared" si="78"/>
        <v>0</v>
      </c>
      <c r="I189" s="2">
        <f t="shared" si="78"/>
        <v>0</v>
      </c>
      <c r="J189" s="2">
        <f t="shared" si="78"/>
        <v>0</v>
      </c>
      <c r="K189" s="2">
        <f t="shared" si="78"/>
        <v>0</v>
      </c>
      <c r="AF189" s="2">
        <f t="shared" si="77"/>
        <v>0</v>
      </c>
    </row>
    <row r="190">
      <c r="C190" s="1">
        <v>3.0</v>
      </c>
      <c r="D190" s="2">
        <f t="shared" si="75"/>
        <v>0</v>
      </c>
      <c r="E190" s="2">
        <f t="shared" ref="E190:K190" si="79">INDIRECT(CONCATENATE("'ClusterID",E$6,"'!H",$C190+$H$183+2))</f>
        <v>0</v>
      </c>
      <c r="F190" s="2">
        <f t="shared" si="79"/>
        <v>0</v>
      </c>
      <c r="G190" s="2">
        <f t="shared" si="79"/>
        <v>0</v>
      </c>
      <c r="H190" s="2">
        <f t="shared" si="79"/>
        <v>0</v>
      </c>
      <c r="I190" s="2">
        <f t="shared" si="79"/>
        <v>0</v>
      </c>
      <c r="J190" s="2">
        <f t="shared" si="79"/>
        <v>0</v>
      </c>
      <c r="K190" s="2">
        <f t="shared" si="79"/>
        <v>0</v>
      </c>
      <c r="AF190" s="2">
        <f t="shared" si="77"/>
        <v>0</v>
      </c>
    </row>
    <row r="191">
      <c r="C191" s="1">
        <v>4.0</v>
      </c>
      <c r="D191" s="2">
        <f t="shared" si="75"/>
        <v>0</v>
      </c>
      <c r="E191" s="2">
        <f t="shared" ref="E191:K191" si="80">INDIRECT(CONCATENATE("'ClusterID",E$6,"'!H",$C191+$H$183+2))</f>
        <v>0</v>
      </c>
      <c r="F191" s="2">
        <f t="shared" si="80"/>
        <v>0</v>
      </c>
      <c r="G191" s="2">
        <f t="shared" si="80"/>
        <v>0</v>
      </c>
      <c r="H191" s="2">
        <f t="shared" si="80"/>
        <v>0</v>
      </c>
      <c r="I191" s="2">
        <f t="shared" si="80"/>
        <v>0</v>
      </c>
      <c r="J191" s="2">
        <f t="shared" si="80"/>
        <v>0</v>
      </c>
      <c r="K191" s="2">
        <f t="shared" si="80"/>
        <v>0</v>
      </c>
      <c r="AF191" s="2">
        <f t="shared" si="77"/>
        <v>0</v>
      </c>
    </row>
    <row r="192">
      <c r="C192" s="1">
        <v>5.0</v>
      </c>
      <c r="D192" s="2">
        <f t="shared" si="75"/>
        <v>0</v>
      </c>
      <c r="E192" s="2">
        <f t="shared" ref="E192:K192" si="81">INDIRECT(CONCATENATE("'ClusterID",E$6,"'!H",$C192+$H$183+2))</f>
        <v>0</v>
      </c>
      <c r="F192" s="2">
        <f t="shared" si="81"/>
        <v>0</v>
      </c>
      <c r="G192" s="2">
        <f t="shared" si="81"/>
        <v>0</v>
      </c>
      <c r="H192" s="2">
        <f t="shared" si="81"/>
        <v>0</v>
      </c>
      <c r="I192" s="2">
        <f t="shared" si="81"/>
        <v>0</v>
      </c>
      <c r="J192" s="2">
        <f t="shared" si="81"/>
        <v>0</v>
      </c>
      <c r="K192" s="2">
        <f t="shared" si="81"/>
        <v>0</v>
      </c>
      <c r="AF192" s="2">
        <f t="shared" si="77"/>
        <v>0</v>
      </c>
    </row>
    <row r="193">
      <c r="C193" s="1">
        <v>6.0</v>
      </c>
      <c r="D193" s="2">
        <f t="shared" si="75"/>
        <v>0</v>
      </c>
      <c r="E193" s="2">
        <f t="shared" ref="E193:K193" si="82">INDIRECT(CONCATENATE("'ClusterID",E$6,"'!H",$C193+$H$183+2))</f>
        <v>0</v>
      </c>
      <c r="F193" s="2">
        <f t="shared" si="82"/>
        <v>0</v>
      </c>
      <c r="G193" s="2">
        <f t="shared" si="82"/>
        <v>0</v>
      </c>
      <c r="H193" s="2">
        <f t="shared" si="82"/>
        <v>0</v>
      </c>
      <c r="I193" s="2">
        <f t="shared" si="82"/>
        <v>0</v>
      </c>
      <c r="J193" s="2">
        <f t="shared" si="82"/>
        <v>0</v>
      </c>
      <c r="K193" s="2">
        <f t="shared" si="82"/>
        <v>0</v>
      </c>
      <c r="AF193" s="2">
        <f t="shared" si="77"/>
        <v>0</v>
      </c>
    </row>
    <row r="194">
      <c r="C194" s="1">
        <v>7.0</v>
      </c>
      <c r="D194" s="2">
        <f t="shared" si="75"/>
        <v>0</v>
      </c>
      <c r="E194" s="2">
        <f t="shared" ref="E194:K194" si="83">INDIRECT(CONCATENATE("'ClusterID",E$6,"'!H",$C194+$H$183+2))</f>
        <v>0</v>
      </c>
      <c r="F194" s="2">
        <f t="shared" si="83"/>
        <v>0</v>
      </c>
      <c r="G194" s="2">
        <f t="shared" si="83"/>
        <v>0</v>
      </c>
      <c r="H194" s="2">
        <f t="shared" si="83"/>
        <v>0</v>
      </c>
      <c r="I194" s="2">
        <f t="shared" si="83"/>
        <v>0</v>
      </c>
      <c r="J194" s="2">
        <f t="shared" si="83"/>
        <v>0</v>
      </c>
      <c r="K194" s="2">
        <f t="shared" si="83"/>
        <v>0</v>
      </c>
      <c r="AF194" s="2">
        <f t="shared" si="77"/>
        <v>0</v>
      </c>
    </row>
    <row r="195">
      <c r="C195" s="1">
        <v>8.0</v>
      </c>
      <c r="D195" s="2">
        <f t="shared" si="75"/>
        <v>0</v>
      </c>
      <c r="E195" s="2">
        <f t="shared" ref="E195:K195" si="84">INDIRECT(CONCATENATE("'ClusterID",E$6,"'!H",$C195+$H$183+2))</f>
        <v>0</v>
      </c>
      <c r="F195" s="2">
        <f t="shared" si="84"/>
        <v>0</v>
      </c>
      <c r="G195" s="2">
        <f t="shared" si="84"/>
        <v>0</v>
      </c>
      <c r="H195" s="2">
        <f t="shared" si="84"/>
        <v>0</v>
      </c>
      <c r="I195" s="2">
        <f t="shared" si="84"/>
        <v>0</v>
      </c>
      <c r="J195" s="2">
        <f t="shared" si="84"/>
        <v>0</v>
      </c>
      <c r="K195" s="2">
        <f t="shared" si="84"/>
        <v>0</v>
      </c>
      <c r="AF195" s="2">
        <f t="shared" si="77"/>
        <v>0</v>
      </c>
    </row>
    <row r="196">
      <c r="C196" s="1">
        <v>9.0</v>
      </c>
      <c r="D196" s="2">
        <f t="shared" si="75"/>
        <v>0</v>
      </c>
      <c r="E196" s="2">
        <f t="shared" ref="E196:K196" si="85">INDIRECT(CONCATENATE("'ClusterID",E$6,"'!H",$C196+$H$183+2))</f>
        <v>0</v>
      </c>
      <c r="F196" s="2">
        <f t="shared" si="85"/>
        <v>0</v>
      </c>
      <c r="G196" s="2">
        <f t="shared" si="85"/>
        <v>0</v>
      </c>
      <c r="H196" s="2">
        <f t="shared" si="85"/>
        <v>0</v>
      </c>
      <c r="I196" s="2">
        <f t="shared" si="85"/>
        <v>0</v>
      </c>
      <c r="J196" s="2">
        <f t="shared" si="85"/>
        <v>0</v>
      </c>
      <c r="K196" s="2">
        <f t="shared" si="85"/>
        <v>0</v>
      </c>
      <c r="AF196" s="2">
        <f t="shared" si="77"/>
        <v>0</v>
      </c>
    </row>
    <row r="197">
      <c r="C197" s="1" t="s">
        <v>28</v>
      </c>
      <c r="D197" s="2">
        <f t="shared" si="75"/>
        <v>0.2369446875</v>
      </c>
      <c r="AF197" s="2">
        <f>$B$2-Sum(AF187:AF196)</f>
        <v>30328.92</v>
      </c>
    </row>
    <row r="213">
      <c r="C213" s="1" t="s">
        <v>6</v>
      </c>
      <c r="D213" s="2">
        <f>INDIRECT(CONCATENATE("Events!C",C214))</f>
        <v>8</v>
      </c>
      <c r="E213" s="1">
        <f>INDIRECT(CONCATENATE("Events!D",C214))</f>
        <v>3999</v>
      </c>
      <c r="G213" s="1" t="s">
        <v>127</v>
      </c>
      <c r="H213" s="1">
        <v>217.0</v>
      </c>
    </row>
    <row r="214">
      <c r="C214" s="1">
        <v>12.0</v>
      </c>
    </row>
    <row r="216">
      <c r="C216" s="1" t="s">
        <v>138</v>
      </c>
      <c r="D216" s="1" t="s">
        <v>139</v>
      </c>
      <c r="E216" s="1">
        <v>0.0</v>
      </c>
      <c r="F216" s="1">
        <v>1.0</v>
      </c>
      <c r="G216" s="1">
        <v>2.0</v>
      </c>
      <c r="H216" s="1">
        <v>3.0</v>
      </c>
      <c r="I216" s="1">
        <v>4.0</v>
      </c>
      <c r="J216" s="1">
        <v>5.0</v>
      </c>
      <c r="K216" s="1">
        <v>6.0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 t="s">
        <v>29</v>
      </c>
    </row>
    <row r="217">
      <c r="C217" s="1">
        <v>0.0</v>
      </c>
      <c r="D217" s="2">
        <f t="shared" ref="D217:D227" si="87">AF217/$B$2</f>
        <v>0.5711589844</v>
      </c>
      <c r="E217" s="2">
        <f t="shared" ref="E217:K217" si="86">INDIRECT(CONCATENATE("'ClusterID",E$6,"'!H",$C217+$H$213+2))</f>
        <v>29281.23</v>
      </c>
      <c r="F217" s="2">
        <f t="shared" si="86"/>
        <v>15847.92</v>
      </c>
      <c r="G217" s="2">
        <f t="shared" si="86"/>
        <v>20102.94</v>
      </c>
      <c r="H217" s="2">
        <f t="shared" si="86"/>
        <v>7876.26</v>
      </c>
      <c r="I217" s="2">
        <f t="shared" si="86"/>
        <v>0</v>
      </c>
      <c r="J217" s="2">
        <f t="shared" si="86"/>
        <v>0</v>
      </c>
      <c r="K217" s="2">
        <f t="shared" si="86"/>
        <v>0</v>
      </c>
      <c r="AF217" s="2">
        <f t="shared" ref="AF217:AF226" si="89">Sum(E217:AD217)</f>
        <v>73108.35</v>
      </c>
    </row>
    <row r="218">
      <c r="C218" s="1">
        <v>1.0</v>
      </c>
      <c r="D218" s="2">
        <f t="shared" si="87"/>
        <v>0.2097629688</v>
      </c>
      <c r="E218" s="2">
        <f t="shared" ref="E218:K218" si="88">INDIRECT(CONCATENATE("'ClusterID",E$6,"'!H",$C218+$H$213+2))</f>
        <v>10432.32</v>
      </c>
      <c r="F218" s="2">
        <f t="shared" si="88"/>
        <v>2172.48</v>
      </c>
      <c r="G218" s="2">
        <f t="shared" si="88"/>
        <v>3265.92</v>
      </c>
      <c r="H218" s="2">
        <f t="shared" si="88"/>
        <v>10978.94</v>
      </c>
      <c r="I218" s="2">
        <f t="shared" si="88"/>
        <v>0</v>
      </c>
      <c r="J218" s="2">
        <f t="shared" si="88"/>
        <v>0</v>
      </c>
      <c r="K218" s="2">
        <f t="shared" si="88"/>
        <v>0</v>
      </c>
      <c r="AF218" s="2">
        <f t="shared" si="89"/>
        <v>26849.66</v>
      </c>
    </row>
    <row r="219">
      <c r="C219" s="1">
        <v>2.0</v>
      </c>
      <c r="D219" s="2">
        <f t="shared" si="87"/>
        <v>0</v>
      </c>
      <c r="E219" s="2">
        <f t="shared" ref="E219:K219" si="90">INDIRECT(CONCATENATE("'ClusterID",E$6,"'!H",$C219+$H$213+2))</f>
        <v>0</v>
      </c>
      <c r="F219" s="2">
        <f t="shared" si="90"/>
        <v>0</v>
      </c>
      <c r="G219" s="2">
        <f t="shared" si="90"/>
        <v>0</v>
      </c>
      <c r="H219" s="2">
        <f t="shared" si="90"/>
        <v>0</v>
      </c>
      <c r="I219" s="2">
        <f t="shared" si="90"/>
        <v>0</v>
      </c>
      <c r="J219" s="2">
        <f t="shared" si="90"/>
        <v>0</v>
      </c>
      <c r="K219" s="2">
        <f t="shared" si="90"/>
        <v>0</v>
      </c>
      <c r="AF219" s="2">
        <f t="shared" si="89"/>
        <v>0</v>
      </c>
    </row>
    <row r="220">
      <c r="C220" s="1">
        <v>3.0</v>
      </c>
      <c r="D220" s="2">
        <f t="shared" si="87"/>
        <v>0</v>
      </c>
      <c r="E220" s="2">
        <f t="shared" ref="E220:K220" si="91">INDIRECT(CONCATENATE("'ClusterID",E$6,"'!H",$C220+$H$213+2))</f>
        <v>0</v>
      </c>
      <c r="F220" s="2">
        <f t="shared" si="91"/>
        <v>0</v>
      </c>
      <c r="G220" s="2">
        <f t="shared" si="91"/>
        <v>0</v>
      </c>
      <c r="H220" s="2">
        <f t="shared" si="91"/>
        <v>0</v>
      </c>
      <c r="I220" s="2">
        <f t="shared" si="91"/>
        <v>0</v>
      </c>
      <c r="J220" s="2">
        <f t="shared" si="91"/>
        <v>0</v>
      </c>
      <c r="K220" s="2">
        <f t="shared" si="91"/>
        <v>0</v>
      </c>
      <c r="AF220" s="2">
        <f t="shared" si="89"/>
        <v>0</v>
      </c>
    </row>
    <row r="221">
      <c r="C221" s="1">
        <v>4.0</v>
      </c>
      <c r="D221" s="2">
        <f t="shared" si="87"/>
        <v>0</v>
      </c>
      <c r="E221" s="2">
        <f t="shared" ref="E221:K221" si="92">INDIRECT(CONCATENATE("'ClusterID",E$6,"'!H",$C221+$H$213+2))</f>
        <v>0</v>
      </c>
      <c r="F221" s="2">
        <f t="shared" si="92"/>
        <v>0</v>
      </c>
      <c r="G221" s="2">
        <f t="shared" si="92"/>
        <v>0</v>
      </c>
      <c r="H221" s="2">
        <f t="shared" si="92"/>
        <v>0</v>
      </c>
      <c r="I221" s="2">
        <f t="shared" si="92"/>
        <v>0</v>
      </c>
      <c r="J221" s="2">
        <f t="shared" si="92"/>
        <v>0</v>
      </c>
      <c r="K221" s="2">
        <f t="shared" si="92"/>
        <v>0</v>
      </c>
      <c r="AF221" s="2">
        <f t="shared" si="89"/>
        <v>0</v>
      </c>
    </row>
    <row r="222">
      <c r="C222" s="1">
        <v>5.0</v>
      </c>
      <c r="D222" s="2">
        <f t="shared" si="87"/>
        <v>0</v>
      </c>
      <c r="E222" s="2">
        <f t="shared" ref="E222:K222" si="93">INDIRECT(CONCATENATE("'ClusterID",E$6,"'!H",$C222+$H$213+2))</f>
        <v>0</v>
      </c>
      <c r="F222" s="2">
        <f t="shared" si="93"/>
        <v>0</v>
      </c>
      <c r="G222" s="2">
        <f t="shared" si="93"/>
        <v>0</v>
      </c>
      <c r="H222" s="2">
        <f t="shared" si="93"/>
        <v>0</v>
      </c>
      <c r="I222" s="2">
        <f t="shared" si="93"/>
        <v>0</v>
      </c>
      <c r="J222" s="2">
        <f t="shared" si="93"/>
        <v>0</v>
      </c>
      <c r="K222" s="2">
        <f t="shared" si="93"/>
        <v>0</v>
      </c>
      <c r="AF222" s="2">
        <f t="shared" si="89"/>
        <v>0</v>
      </c>
    </row>
    <row r="223">
      <c r="C223" s="1">
        <v>6.0</v>
      </c>
      <c r="D223" s="2">
        <f t="shared" si="87"/>
        <v>0</v>
      </c>
      <c r="E223" s="2">
        <f t="shared" ref="E223:K223" si="94">INDIRECT(CONCATENATE("'ClusterID",E$6,"'!H",$C223+$H$213+2))</f>
        <v>0</v>
      </c>
      <c r="F223" s="2">
        <f t="shared" si="94"/>
        <v>0</v>
      </c>
      <c r="G223" s="2">
        <f t="shared" si="94"/>
        <v>0</v>
      </c>
      <c r="H223" s="2">
        <f t="shared" si="94"/>
        <v>0</v>
      </c>
      <c r="I223" s="2">
        <f t="shared" si="94"/>
        <v>0</v>
      </c>
      <c r="J223" s="2">
        <f t="shared" si="94"/>
        <v>0</v>
      </c>
      <c r="K223" s="2">
        <f t="shared" si="94"/>
        <v>0</v>
      </c>
      <c r="AF223" s="2">
        <f t="shared" si="89"/>
        <v>0</v>
      </c>
    </row>
    <row r="224">
      <c r="C224" s="1">
        <v>7.0</v>
      </c>
      <c r="D224" s="2">
        <f t="shared" si="87"/>
        <v>0</v>
      </c>
      <c r="E224" s="2">
        <f t="shared" ref="E224:K224" si="95">INDIRECT(CONCATENATE("'ClusterID",E$6,"'!H",$C224+$H$213+2))</f>
        <v>0</v>
      </c>
      <c r="F224" s="2">
        <f t="shared" si="95"/>
        <v>0</v>
      </c>
      <c r="G224" s="2">
        <f t="shared" si="95"/>
        <v>0</v>
      </c>
      <c r="H224" s="2">
        <f t="shared" si="95"/>
        <v>0</v>
      </c>
      <c r="I224" s="2">
        <f t="shared" si="95"/>
        <v>0</v>
      </c>
      <c r="J224" s="2">
        <f t="shared" si="95"/>
        <v>0</v>
      </c>
      <c r="K224" s="2">
        <f t="shared" si="95"/>
        <v>0</v>
      </c>
      <c r="AF224" s="2">
        <f t="shared" si="89"/>
        <v>0</v>
      </c>
    </row>
    <row r="225">
      <c r="C225" s="1">
        <v>8.0</v>
      </c>
      <c r="D225" s="2">
        <f t="shared" si="87"/>
        <v>0</v>
      </c>
      <c r="E225" s="2">
        <f t="shared" ref="E225:K225" si="96">INDIRECT(CONCATENATE("'ClusterID",E$6,"'!H",$C225+$H$213+2))</f>
        <v>0</v>
      </c>
      <c r="F225" s="2">
        <f t="shared" si="96"/>
        <v>0</v>
      </c>
      <c r="G225" s="2">
        <f t="shared" si="96"/>
        <v>0</v>
      </c>
      <c r="H225" s="2">
        <f t="shared" si="96"/>
        <v>0</v>
      </c>
      <c r="I225" s="2">
        <f t="shared" si="96"/>
        <v>0</v>
      </c>
      <c r="J225" s="2">
        <f t="shared" si="96"/>
        <v>0</v>
      </c>
      <c r="K225" s="2">
        <f t="shared" si="96"/>
        <v>0</v>
      </c>
      <c r="AF225" s="2">
        <f t="shared" si="89"/>
        <v>0</v>
      </c>
    </row>
    <row r="226">
      <c r="C226" s="1">
        <v>9.0</v>
      </c>
      <c r="D226" s="2">
        <f t="shared" si="87"/>
        <v>0</v>
      </c>
      <c r="E226" s="2">
        <f t="shared" ref="E226:K226" si="97">INDIRECT(CONCATENATE("'ClusterID",E$6,"'!H",$C226+$H$213+2))</f>
        <v>0</v>
      </c>
      <c r="F226" s="2">
        <f t="shared" si="97"/>
        <v>0</v>
      </c>
      <c r="G226" s="2">
        <f t="shared" si="97"/>
        <v>0</v>
      </c>
      <c r="H226" s="2">
        <f t="shared" si="97"/>
        <v>0</v>
      </c>
      <c r="I226" s="2">
        <f t="shared" si="97"/>
        <v>0</v>
      </c>
      <c r="J226" s="2">
        <f t="shared" si="97"/>
        <v>0</v>
      </c>
      <c r="K226" s="2">
        <f t="shared" si="97"/>
        <v>0</v>
      </c>
      <c r="AF226" s="2">
        <f t="shared" si="89"/>
        <v>0</v>
      </c>
    </row>
    <row r="227">
      <c r="C227" s="1" t="s">
        <v>28</v>
      </c>
      <c r="D227" s="2">
        <f t="shared" si="87"/>
        <v>0.2190780469</v>
      </c>
      <c r="AF227" s="2">
        <f>$B$2-Sum(AF217:AF226)</f>
        <v>28041.99</v>
      </c>
    </row>
    <row r="243">
      <c r="C243" s="1" t="s">
        <v>6</v>
      </c>
      <c r="D243" s="2">
        <f>INDIRECT(CONCATENATE("Events!C",C244))</f>
        <v>9</v>
      </c>
      <c r="E243" s="1">
        <f>INDIRECT(CONCATENATE("Events!D",C244))</f>
        <v>4499</v>
      </c>
      <c r="G243" s="1" t="s">
        <v>127</v>
      </c>
      <c r="H243" s="1">
        <v>248.0</v>
      </c>
    </row>
    <row r="244">
      <c r="C244" s="1">
        <v>13.0</v>
      </c>
    </row>
    <row r="246">
      <c r="C246" s="1" t="s">
        <v>138</v>
      </c>
      <c r="D246" s="1" t="s">
        <v>139</v>
      </c>
      <c r="E246" s="1">
        <v>0.0</v>
      </c>
      <c r="F246" s="1">
        <v>1.0</v>
      </c>
      <c r="G246" s="1">
        <v>2.0</v>
      </c>
      <c r="H246" s="1">
        <v>3.0</v>
      </c>
      <c r="I246" s="1">
        <v>4.0</v>
      </c>
      <c r="J246" s="1">
        <v>5.0</v>
      </c>
      <c r="K246" s="1">
        <v>6.0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 t="s">
        <v>29</v>
      </c>
    </row>
    <row r="247">
      <c r="C247" s="1">
        <v>0.0</v>
      </c>
      <c r="D247" s="2">
        <f t="shared" ref="D247:D257" si="99">AF247/$B$2</f>
        <v>0.5644859375</v>
      </c>
      <c r="E247" s="2">
        <f t="shared" ref="E247:K247" si="98">INDIRECT(CONCATENATE("'ClusterID",E$6,"'!H",$C247+$H$243+2))</f>
        <v>29392.32</v>
      </c>
      <c r="F247" s="2">
        <f t="shared" si="98"/>
        <v>15977.1</v>
      </c>
      <c r="G247" s="2">
        <f t="shared" si="98"/>
        <v>20017.92</v>
      </c>
      <c r="H247" s="2">
        <f t="shared" si="98"/>
        <v>6866.86</v>
      </c>
      <c r="I247" s="2">
        <f t="shared" si="98"/>
        <v>0</v>
      </c>
      <c r="J247" s="2">
        <f t="shared" si="98"/>
        <v>0</v>
      </c>
      <c r="K247" s="2">
        <f t="shared" si="98"/>
        <v>0</v>
      </c>
      <c r="AF247" s="2">
        <f t="shared" ref="AF247:AF256" si="101">Sum(E247:AD247)</f>
        <v>72254.2</v>
      </c>
    </row>
    <row r="248">
      <c r="C248" s="1">
        <v>1.0</v>
      </c>
      <c r="D248" s="2">
        <f t="shared" si="99"/>
        <v>0.1758000781</v>
      </c>
      <c r="E248" s="2">
        <f t="shared" ref="E248:K248" si="100">INDIRECT(CONCATENATE("'ClusterID",E$6,"'!H",$C248+$H$243+2))</f>
        <v>8438.58</v>
      </c>
      <c r="F248" s="2">
        <f t="shared" si="100"/>
        <v>1507.2</v>
      </c>
      <c r="G248" s="2">
        <f t="shared" si="100"/>
        <v>2352.2</v>
      </c>
      <c r="H248" s="2">
        <f t="shared" si="100"/>
        <v>10204.43</v>
      </c>
      <c r="I248" s="2">
        <f t="shared" si="100"/>
        <v>0</v>
      </c>
      <c r="J248" s="2">
        <f t="shared" si="100"/>
        <v>0</v>
      </c>
      <c r="K248" s="2">
        <f t="shared" si="100"/>
        <v>0</v>
      </c>
      <c r="AF248" s="2">
        <f t="shared" si="101"/>
        <v>22502.41</v>
      </c>
    </row>
    <row r="249">
      <c r="C249" s="1">
        <v>2.0</v>
      </c>
      <c r="D249" s="2">
        <f t="shared" si="99"/>
        <v>0</v>
      </c>
      <c r="E249" s="2">
        <f t="shared" ref="E249:K249" si="102">INDIRECT(CONCATENATE("'ClusterID",E$6,"'!H",$C249+$H$243+2))</f>
        <v>0</v>
      </c>
      <c r="F249" s="2">
        <f t="shared" si="102"/>
        <v>0</v>
      </c>
      <c r="G249" s="2">
        <f t="shared" si="102"/>
        <v>0</v>
      </c>
      <c r="H249" s="2">
        <f t="shared" si="102"/>
        <v>0</v>
      </c>
      <c r="I249" s="2">
        <f t="shared" si="102"/>
        <v>0</v>
      </c>
      <c r="J249" s="2">
        <f t="shared" si="102"/>
        <v>0</v>
      </c>
      <c r="K249" s="2">
        <f t="shared" si="102"/>
        <v>0</v>
      </c>
      <c r="AF249" s="2">
        <f t="shared" si="101"/>
        <v>0</v>
      </c>
    </row>
    <row r="250">
      <c r="C250" s="1">
        <v>3.0</v>
      </c>
      <c r="D250" s="2">
        <f t="shared" si="99"/>
        <v>0</v>
      </c>
      <c r="E250" s="2">
        <f t="shared" ref="E250:K250" si="103">INDIRECT(CONCATENATE("'ClusterID",E$6,"'!H",$C250+$H$243+2))</f>
        <v>0</v>
      </c>
      <c r="F250" s="2">
        <f t="shared" si="103"/>
        <v>0</v>
      </c>
      <c r="G250" s="2">
        <f t="shared" si="103"/>
        <v>0</v>
      </c>
      <c r="H250" s="2">
        <f t="shared" si="103"/>
        <v>0</v>
      </c>
      <c r="I250" s="2">
        <f t="shared" si="103"/>
        <v>0</v>
      </c>
      <c r="J250" s="2">
        <f t="shared" si="103"/>
        <v>0</v>
      </c>
      <c r="K250" s="2">
        <f t="shared" si="103"/>
        <v>0</v>
      </c>
      <c r="AF250" s="2">
        <f t="shared" si="101"/>
        <v>0</v>
      </c>
    </row>
    <row r="251">
      <c r="C251" s="1">
        <v>4.0</v>
      </c>
      <c r="D251" s="2">
        <f t="shared" si="99"/>
        <v>0</v>
      </c>
      <c r="E251" s="2">
        <f t="shared" ref="E251:K251" si="104">INDIRECT(CONCATENATE("'ClusterID",E$6,"'!H",$C251+$H$243+2))</f>
        <v>0</v>
      </c>
      <c r="F251" s="2">
        <f t="shared" si="104"/>
        <v>0</v>
      </c>
      <c r="G251" s="2">
        <f t="shared" si="104"/>
        <v>0</v>
      </c>
      <c r="H251" s="2">
        <f t="shared" si="104"/>
        <v>0</v>
      </c>
      <c r="I251" s="2">
        <f t="shared" si="104"/>
        <v>0</v>
      </c>
      <c r="J251" s="2">
        <f t="shared" si="104"/>
        <v>0</v>
      </c>
      <c r="K251" s="2">
        <f t="shared" si="104"/>
        <v>0</v>
      </c>
      <c r="AF251" s="2">
        <f t="shared" si="101"/>
        <v>0</v>
      </c>
    </row>
    <row r="252">
      <c r="C252" s="1">
        <v>5.0</v>
      </c>
      <c r="D252" s="2">
        <f t="shared" si="99"/>
        <v>0</v>
      </c>
      <c r="E252" s="2">
        <f t="shared" ref="E252:K252" si="105">INDIRECT(CONCATENATE("'ClusterID",E$6,"'!H",$C252+$H$243+2))</f>
        <v>0</v>
      </c>
      <c r="F252" s="2">
        <f t="shared" si="105"/>
        <v>0</v>
      </c>
      <c r="G252" s="2">
        <f t="shared" si="105"/>
        <v>0</v>
      </c>
      <c r="H252" s="2">
        <f t="shared" si="105"/>
        <v>0</v>
      </c>
      <c r="I252" s="2">
        <f t="shared" si="105"/>
        <v>0</v>
      </c>
      <c r="J252" s="2">
        <f t="shared" si="105"/>
        <v>0</v>
      </c>
      <c r="K252" s="2">
        <f t="shared" si="105"/>
        <v>0</v>
      </c>
      <c r="AF252" s="2">
        <f t="shared" si="101"/>
        <v>0</v>
      </c>
    </row>
    <row r="253">
      <c r="C253" s="1">
        <v>6.0</v>
      </c>
      <c r="D253" s="2">
        <f t="shared" si="99"/>
        <v>0</v>
      </c>
      <c r="E253" s="2">
        <f t="shared" ref="E253:K253" si="106">INDIRECT(CONCATENATE("'ClusterID",E$6,"'!H",$C253+$H$243+2))</f>
        <v>0</v>
      </c>
      <c r="F253" s="2">
        <f t="shared" si="106"/>
        <v>0</v>
      </c>
      <c r="G253" s="2">
        <f t="shared" si="106"/>
        <v>0</v>
      </c>
      <c r="H253" s="2">
        <f t="shared" si="106"/>
        <v>0</v>
      </c>
      <c r="I253" s="2">
        <f t="shared" si="106"/>
        <v>0</v>
      </c>
      <c r="J253" s="2">
        <f t="shared" si="106"/>
        <v>0</v>
      </c>
      <c r="K253" s="2">
        <f t="shared" si="106"/>
        <v>0</v>
      </c>
      <c r="AF253" s="2">
        <f t="shared" si="101"/>
        <v>0</v>
      </c>
    </row>
    <row r="254">
      <c r="C254" s="1">
        <v>7.0</v>
      </c>
      <c r="D254" s="2">
        <f t="shared" si="99"/>
        <v>0</v>
      </c>
      <c r="E254" s="2">
        <f t="shared" ref="E254:K254" si="107">INDIRECT(CONCATENATE("'ClusterID",E$6,"'!H",$C254+$H$243+2))</f>
        <v>0</v>
      </c>
      <c r="F254" s="2">
        <f t="shared" si="107"/>
        <v>0</v>
      </c>
      <c r="G254" s="2">
        <f t="shared" si="107"/>
        <v>0</v>
      </c>
      <c r="H254" s="2">
        <f t="shared" si="107"/>
        <v>0</v>
      </c>
      <c r="I254" s="2">
        <f t="shared" si="107"/>
        <v>0</v>
      </c>
      <c r="J254" s="2">
        <f t="shared" si="107"/>
        <v>0</v>
      </c>
      <c r="K254" s="2">
        <f t="shared" si="107"/>
        <v>0</v>
      </c>
      <c r="AF254" s="2">
        <f t="shared" si="101"/>
        <v>0</v>
      </c>
    </row>
    <row r="255">
      <c r="C255" s="1">
        <v>8.0</v>
      </c>
      <c r="D255" s="2">
        <f t="shared" si="99"/>
        <v>0</v>
      </c>
      <c r="E255" s="2">
        <f t="shared" ref="E255:K255" si="108">INDIRECT(CONCATENATE("'ClusterID",E$6,"'!H",$C255+$H$243+2))</f>
        <v>0</v>
      </c>
      <c r="F255" s="2">
        <f t="shared" si="108"/>
        <v>0</v>
      </c>
      <c r="G255" s="2">
        <f t="shared" si="108"/>
        <v>0</v>
      </c>
      <c r="H255" s="2">
        <f t="shared" si="108"/>
        <v>0</v>
      </c>
      <c r="I255" s="2">
        <f t="shared" si="108"/>
        <v>0</v>
      </c>
      <c r="J255" s="2">
        <f t="shared" si="108"/>
        <v>0</v>
      </c>
      <c r="K255" s="2">
        <f t="shared" si="108"/>
        <v>0</v>
      </c>
      <c r="AF255" s="2">
        <f t="shared" si="101"/>
        <v>0</v>
      </c>
    </row>
    <row r="256">
      <c r="C256" s="1">
        <v>9.0</v>
      </c>
      <c r="D256" s="2">
        <f t="shared" si="99"/>
        <v>0</v>
      </c>
      <c r="E256" s="2">
        <f t="shared" ref="E256:K256" si="109">INDIRECT(CONCATENATE("'ClusterID",E$6,"'!H",$C256+$H$243+2))</f>
        <v>0</v>
      </c>
      <c r="F256" s="2">
        <f t="shared" si="109"/>
        <v>0</v>
      </c>
      <c r="G256" s="2">
        <f t="shared" si="109"/>
        <v>0</v>
      </c>
      <c r="H256" s="2">
        <f t="shared" si="109"/>
        <v>0</v>
      </c>
      <c r="I256" s="2">
        <f t="shared" si="109"/>
        <v>0</v>
      </c>
      <c r="J256" s="2">
        <f t="shared" si="109"/>
        <v>0</v>
      </c>
      <c r="K256" s="2">
        <f t="shared" si="109"/>
        <v>0</v>
      </c>
      <c r="AF256" s="2">
        <f t="shared" si="101"/>
        <v>0</v>
      </c>
    </row>
    <row r="257">
      <c r="C257" s="1" t="s">
        <v>28</v>
      </c>
      <c r="D257" s="2">
        <f t="shared" si="99"/>
        <v>0.2597139844</v>
      </c>
      <c r="AF257" s="2">
        <f>$B$2-Sum(AF247:AF256)</f>
        <v>33243.39</v>
      </c>
    </row>
    <row r="273">
      <c r="C273" s="1" t="s">
        <v>6</v>
      </c>
      <c r="D273" s="2">
        <f>INDIRECT(CONCATENATE("Events!C",C274))</f>
        <v>10</v>
      </c>
      <c r="E273" s="1">
        <f>INDIRECT(CONCATENATE("Events!D",C274))</f>
        <v>4999</v>
      </c>
      <c r="G273" s="1" t="s">
        <v>127</v>
      </c>
      <c r="H273" s="1">
        <v>278.0</v>
      </c>
    </row>
    <row r="274">
      <c r="C274" s="1">
        <v>14.0</v>
      </c>
    </row>
    <row r="276">
      <c r="C276" s="1" t="s">
        <v>138</v>
      </c>
      <c r="D276" s="1" t="s">
        <v>139</v>
      </c>
      <c r="E276" s="1">
        <v>0.0</v>
      </c>
      <c r="F276" s="1">
        <v>1.0</v>
      </c>
      <c r="G276" s="1">
        <v>2.0</v>
      </c>
      <c r="H276" s="1">
        <v>3.0</v>
      </c>
      <c r="I276" s="1">
        <v>4.0</v>
      </c>
      <c r="J276" s="1">
        <v>5.0</v>
      </c>
      <c r="K276" s="1">
        <v>6.0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 t="s">
        <v>29</v>
      </c>
    </row>
    <row r="277">
      <c r="C277" s="1">
        <v>0.0</v>
      </c>
      <c r="D277" s="2">
        <f t="shared" ref="D277:D287" si="111">AF277/$B$2</f>
        <v>0.6012230469</v>
      </c>
      <c r="E277" s="2">
        <f t="shared" ref="E277:K277" si="110">INDIRECT(CONCATENATE("'ClusterID",E$6,"'!H",$C277+$H$273+2))</f>
        <v>31766.13</v>
      </c>
      <c r="F277" s="2">
        <f t="shared" si="110"/>
        <v>17596.26</v>
      </c>
      <c r="G277" s="2">
        <f t="shared" si="110"/>
        <v>21374.1</v>
      </c>
      <c r="H277" s="2">
        <f t="shared" si="110"/>
        <v>6220.06</v>
      </c>
      <c r="I277" s="2">
        <f t="shared" si="110"/>
        <v>0</v>
      </c>
      <c r="J277" s="2">
        <f t="shared" si="110"/>
        <v>0</v>
      </c>
      <c r="K277" s="2">
        <f t="shared" si="110"/>
        <v>0</v>
      </c>
      <c r="AF277" s="2">
        <f t="shared" ref="AF277:AF286" si="113">Sum(E277:AD277)</f>
        <v>76956.55</v>
      </c>
    </row>
    <row r="278">
      <c r="C278" s="1">
        <v>1.0</v>
      </c>
      <c r="D278" s="2">
        <f t="shared" si="111"/>
        <v>0.2063434375</v>
      </c>
      <c r="E278" s="2">
        <f t="shared" ref="E278:K278" si="112">INDIRECT(CONCATENATE("'ClusterID",E$6,"'!H",$C278+$H$273+2))</f>
        <v>8910.72</v>
      </c>
      <c r="F278" s="2">
        <f t="shared" si="112"/>
        <v>1368.96</v>
      </c>
      <c r="G278" s="2">
        <f t="shared" si="112"/>
        <v>2704.32</v>
      </c>
      <c r="H278" s="2">
        <f t="shared" si="112"/>
        <v>13427.96</v>
      </c>
      <c r="I278" s="2">
        <f t="shared" si="112"/>
        <v>0</v>
      </c>
      <c r="J278" s="2">
        <f t="shared" si="112"/>
        <v>0</v>
      </c>
      <c r="K278" s="2">
        <f t="shared" si="112"/>
        <v>0</v>
      </c>
      <c r="AF278" s="2">
        <f t="shared" si="113"/>
        <v>26411.96</v>
      </c>
    </row>
    <row r="279">
      <c r="C279" s="1">
        <v>2.0</v>
      </c>
      <c r="D279" s="2">
        <f t="shared" si="111"/>
        <v>0</v>
      </c>
      <c r="E279" s="2">
        <f t="shared" ref="E279:K279" si="114">INDIRECT(CONCATENATE("'ClusterID",E$6,"'!H",$C279+$H$273+2))</f>
        <v>0</v>
      </c>
      <c r="F279" s="2">
        <f t="shared" si="114"/>
        <v>0</v>
      </c>
      <c r="G279" s="2">
        <f t="shared" si="114"/>
        <v>0</v>
      </c>
      <c r="H279" s="2">
        <f t="shared" si="114"/>
        <v>0</v>
      </c>
      <c r="I279" s="2">
        <f t="shared" si="114"/>
        <v>0</v>
      </c>
      <c r="J279" s="2">
        <f t="shared" si="114"/>
        <v>0</v>
      </c>
      <c r="K279" s="2">
        <f t="shared" si="114"/>
        <v>0</v>
      </c>
      <c r="AF279" s="2">
        <f t="shared" si="113"/>
        <v>0</v>
      </c>
    </row>
    <row r="280">
      <c r="C280" s="1">
        <v>3.0</v>
      </c>
      <c r="D280" s="2">
        <f t="shared" si="111"/>
        <v>0</v>
      </c>
      <c r="E280" s="2">
        <f t="shared" ref="E280:K280" si="115">INDIRECT(CONCATENATE("'ClusterID",E$6,"'!H",$C280+$H$273+2))</f>
        <v>0</v>
      </c>
      <c r="F280" s="2">
        <f t="shared" si="115"/>
        <v>0</v>
      </c>
      <c r="G280" s="2">
        <f t="shared" si="115"/>
        <v>0</v>
      </c>
      <c r="H280" s="2">
        <f t="shared" si="115"/>
        <v>0</v>
      </c>
      <c r="I280" s="2">
        <f t="shared" si="115"/>
        <v>0</v>
      </c>
      <c r="J280" s="2">
        <f t="shared" si="115"/>
        <v>0</v>
      </c>
      <c r="K280" s="2">
        <f t="shared" si="115"/>
        <v>0</v>
      </c>
      <c r="AF280" s="2">
        <f t="shared" si="113"/>
        <v>0</v>
      </c>
    </row>
    <row r="281">
      <c r="C281" s="1">
        <v>4.0</v>
      </c>
      <c r="D281" s="2">
        <f t="shared" si="111"/>
        <v>0</v>
      </c>
      <c r="E281" s="2">
        <f t="shared" ref="E281:K281" si="116">INDIRECT(CONCATENATE("'ClusterID",E$6,"'!H",$C281+$H$273+2))</f>
        <v>0</v>
      </c>
      <c r="F281" s="2">
        <f t="shared" si="116"/>
        <v>0</v>
      </c>
      <c r="G281" s="2">
        <f t="shared" si="116"/>
        <v>0</v>
      </c>
      <c r="H281" s="2">
        <f t="shared" si="116"/>
        <v>0</v>
      </c>
      <c r="I281" s="2">
        <f t="shared" si="116"/>
        <v>0</v>
      </c>
      <c r="J281" s="2">
        <f t="shared" si="116"/>
        <v>0</v>
      </c>
      <c r="K281" s="2">
        <f t="shared" si="116"/>
        <v>0</v>
      </c>
      <c r="AF281" s="2">
        <f t="shared" si="113"/>
        <v>0</v>
      </c>
    </row>
    <row r="282">
      <c r="C282" s="1">
        <v>5.0</v>
      </c>
      <c r="D282" s="2">
        <f t="shared" si="111"/>
        <v>0</v>
      </c>
      <c r="E282" s="2">
        <f t="shared" ref="E282:K282" si="117">INDIRECT(CONCATENATE("'ClusterID",E$6,"'!H",$C282+$H$273+2))</f>
        <v>0</v>
      </c>
      <c r="F282" s="2">
        <f t="shared" si="117"/>
        <v>0</v>
      </c>
      <c r="G282" s="2">
        <f t="shared" si="117"/>
        <v>0</v>
      </c>
      <c r="H282" s="2">
        <f t="shared" si="117"/>
        <v>0</v>
      </c>
      <c r="I282" s="2">
        <f t="shared" si="117"/>
        <v>0</v>
      </c>
      <c r="J282" s="2">
        <f t="shared" si="117"/>
        <v>0</v>
      </c>
      <c r="K282" s="2">
        <f t="shared" si="117"/>
        <v>0</v>
      </c>
      <c r="AF282" s="2">
        <f t="shared" si="113"/>
        <v>0</v>
      </c>
    </row>
    <row r="283">
      <c r="C283" s="1">
        <v>6.0</v>
      </c>
      <c r="D283" s="2">
        <f t="shared" si="111"/>
        <v>0</v>
      </c>
      <c r="E283" s="2">
        <f t="shared" ref="E283:K283" si="118">INDIRECT(CONCATENATE("'ClusterID",E$6,"'!H",$C283+$H$273+2))</f>
        <v>0</v>
      </c>
      <c r="F283" s="2">
        <f t="shared" si="118"/>
        <v>0</v>
      </c>
      <c r="G283" s="2">
        <f t="shared" si="118"/>
        <v>0</v>
      </c>
      <c r="H283" s="2">
        <f t="shared" si="118"/>
        <v>0</v>
      </c>
      <c r="I283" s="2">
        <f t="shared" si="118"/>
        <v>0</v>
      </c>
      <c r="J283" s="2">
        <f t="shared" si="118"/>
        <v>0</v>
      </c>
      <c r="K283" s="2">
        <f t="shared" si="118"/>
        <v>0</v>
      </c>
      <c r="AF283" s="2">
        <f t="shared" si="113"/>
        <v>0</v>
      </c>
    </row>
    <row r="284">
      <c r="C284" s="1">
        <v>7.0</v>
      </c>
      <c r="D284" s="2">
        <f t="shared" si="111"/>
        <v>0</v>
      </c>
      <c r="E284" s="2">
        <f t="shared" ref="E284:K284" si="119">INDIRECT(CONCATENATE("'ClusterID",E$6,"'!H",$C284+$H$273+2))</f>
        <v>0</v>
      </c>
      <c r="F284" s="2">
        <f t="shared" si="119"/>
        <v>0</v>
      </c>
      <c r="G284" s="2">
        <f t="shared" si="119"/>
        <v>0</v>
      </c>
      <c r="H284" s="2">
        <f t="shared" si="119"/>
        <v>0</v>
      </c>
      <c r="I284" s="2">
        <f t="shared" si="119"/>
        <v>0</v>
      </c>
      <c r="J284" s="2">
        <f t="shared" si="119"/>
        <v>0</v>
      </c>
      <c r="K284" s="2">
        <f t="shared" si="119"/>
        <v>0</v>
      </c>
      <c r="AF284" s="2">
        <f t="shared" si="113"/>
        <v>0</v>
      </c>
    </row>
    <row r="285">
      <c r="C285" s="1">
        <v>8.0</v>
      </c>
      <c r="D285" s="2">
        <f t="shared" si="111"/>
        <v>0</v>
      </c>
      <c r="E285" s="2">
        <f t="shared" ref="E285:K285" si="120">INDIRECT(CONCATENATE("'ClusterID",E$6,"'!H",$C285+$H$273+2))</f>
        <v>0</v>
      </c>
      <c r="F285" s="2">
        <f t="shared" si="120"/>
        <v>0</v>
      </c>
      <c r="G285" s="2">
        <f t="shared" si="120"/>
        <v>0</v>
      </c>
      <c r="H285" s="2">
        <f t="shared" si="120"/>
        <v>0</v>
      </c>
      <c r="I285" s="2">
        <f t="shared" si="120"/>
        <v>0</v>
      </c>
      <c r="J285" s="2">
        <f t="shared" si="120"/>
        <v>0</v>
      </c>
      <c r="K285" s="2">
        <f t="shared" si="120"/>
        <v>0</v>
      </c>
      <c r="AF285" s="2">
        <f t="shared" si="113"/>
        <v>0</v>
      </c>
    </row>
    <row r="286">
      <c r="C286" s="1">
        <v>9.0</v>
      </c>
      <c r="D286" s="2">
        <f t="shared" si="111"/>
        <v>0</v>
      </c>
      <c r="E286" s="2">
        <f t="shared" ref="E286:K286" si="121">INDIRECT(CONCATENATE("'ClusterID",E$6,"'!H",$C286+$H$273+2))</f>
        <v>0</v>
      </c>
      <c r="F286" s="2">
        <f t="shared" si="121"/>
        <v>0</v>
      </c>
      <c r="G286" s="2">
        <f t="shared" si="121"/>
        <v>0</v>
      </c>
      <c r="H286" s="2">
        <f t="shared" si="121"/>
        <v>0</v>
      </c>
      <c r="I286" s="2">
        <f t="shared" si="121"/>
        <v>0</v>
      </c>
      <c r="J286" s="2">
        <f t="shared" si="121"/>
        <v>0</v>
      </c>
      <c r="K286" s="2">
        <f t="shared" si="121"/>
        <v>0</v>
      </c>
      <c r="AF286" s="2">
        <f t="shared" si="113"/>
        <v>0</v>
      </c>
    </row>
    <row r="287">
      <c r="C287" s="1" t="s">
        <v>28</v>
      </c>
      <c r="D287" s="2">
        <f t="shared" si="111"/>
        <v>0.1924335156</v>
      </c>
      <c r="AF287" s="2">
        <f>$B$2-Sum(AF277:AF286)</f>
        <v>24631.49</v>
      </c>
    </row>
    <row r="303">
      <c r="C303" s="1" t="s">
        <v>6</v>
      </c>
      <c r="D303" s="2">
        <f>INDIRECT(CONCATENATE("Events!C",C304))</f>
        <v>11</v>
      </c>
      <c r="E303" s="1">
        <f>INDIRECT(CONCATENATE("Events!D",C304))</f>
        <v>5499</v>
      </c>
      <c r="G303" s="1" t="s">
        <v>127</v>
      </c>
      <c r="H303" s="1">
        <f>H273+30</f>
        <v>308</v>
      </c>
    </row>
    <row r="304">
      <c r="C304" s="1">
        <f>C274+1</f>
        <v>15</v>
      </c>
    </row>
    <row r="306">
      <c r="C306" s="1" t="s">
        <v>138</v>
      </c>
      <c r="D306" s="1" t="s">
        <v>139</v>
      </c>
      <c r="E306" s="1">
        <v>0.0</v>
      </c>
      <c r="F306" s="1">
        <v>1.0</v>
      </c>
      <c r="G306" s="1">
        <v>2.0</v>
      </c>
      <c r="H306" s="1">
        <v>3.0</v>
      </c>
      <c r="I306" s="1">
        <v>4.0</v>
      </c>
      <c r="J306" s="1">
        <v>5.0</v>
      </c>
      <c r="K306" s="1">
        <v>6.0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 t="s">
        <v>29</v>
      </c>
    </row>
    <row r="307">
      <c r="C307" s="1">
        <v>0.0</v>
      </c>
      <c r="D307" s="2">
        <f t="shared" ref="D307:D317" si="123">AF307/$B$2</f>
        <v>0.2572303125</v>
      </c>
      <c r="E307" s="2">
        <f t="shared" ref="E307:O307" si="122">INDIRECT(CONCATENATE("'ClusterID",E$6,"'!H",$C307+$H$303+2))</f>
        <v>11517.94</v>
      </c>
      <c r="F307" s="2">
        <f t="shared" si="122"/>
        <v>9341.64</v>
      </c>
      <c r="G307" s="2">
        <f t="shared" si="122"/>
        <v>9148.3</v>
      </c>
      <c r="H307" s="2">
        <f t="shared" si="122"/>
        <v>2365.83</v>
      </c>
      <c r="I307" s="2">
        <f t="shared" si="122"/>
        <v>521.7</v>
      </c>
      <c r="J307" s="2">
        <f t="shared" si="122"/>
        <v>30.07</v>
      </c>
      <c r="K307" s="2">
        <f t="shared" si="122"/>
        <v>0</v>
      </c>
      <c r="L307" s="2">
        <f t="shared" si="122"/>
        <v>0</v>
      </c>
      <c r="M307" s="2">
        <f t="shared" si="122"/>
        <v>0</v>
      </c>
      <c r="N307" s="2">
        <f t="shared" si="122"/>
        <v>0</v>
      </c>
      <c r="O307" s="2">
        <f t="shared" si="122"/>
        <v>0</v>
      </c>
      <c r="AF307" s="2">
        <f t="shared" ref="AF307:AF316" si="125">Sum(E307:AD307)</f>
        <v>32925.48</v>
      </c>
    </row>
    <row r="308">
      <c r="C308" s="1">
        <v>1.0</v>
      </c>
      <c r="D308" s="2">
        <f t="shared" si="123"/>
        <v>0.2517039063</v>
      </c>
      <c r="E308" s="2">
        <f t="shared" ref="E308:O308" si="124">INDIRECT(CONCATENATE("'ClusterID",E$6,"'!H",$C308+$H$303+2))</f>
        <v>2242.23</v>
      </c>
      <c r="F308" s="2">
        <f t="shared" si="124"/>
        <v>457.24</v>
      </c>
      <c r="G308" s="2">
        <f t="shared" si="124"/>
        <v>979.8</v>
      </c>
      <c r="H308" s="2">
        <f t="shared" si="124"/>
        <v>7008</v>
      </c>
      <c r="I308" s="2">
        <f t="shared" si="124"/>
        <v>21516.88</v>
      </c>
      <c r="J308" s="2">
        <f t="shared" si="124"/>
        <v>13.95</v>
      </c>
      <c r="K308" s="2">
        <f t="shared" si="124"/>
        <v>0</v>
      </c>
      <c r="L308" s="2">
        <f t="shared" si="124"/>
        <v>0</v>
      </c>
      <c r="M308" s="2">
        <f t="shared" si="124"/>
        <v>0</v>
      </c>
      <c r="N308" s="2">
        <f t="shared" si="124"/>
        <v>0</v>
      </c>
      <c r="O308" s="2">
        <f t="shared" si="124"/>
        <v>0</v>
      </c>
      <c r="AF308" s="2">
        <f t="shared" si="125"/>
        <v>32218.1</v>
      </c>
    </row>
    <row r="309">
      <c r="C309" s="1">
        <v>2.0</v>
      </c>
      <c r="D309" s="2">
        <f t="shared" si="123"/>
        <v>0.2596342188</v>
      </c>
      <c r="E309" s="2">
        <f t="shared" ref="E309:O309" si="126">INDIRECT(CONCATENATE("'ClusterID",E$6,"'!H",$C309+$H$303+2))</f>
        <v>9995.52</v>
      </c>
      <c r="F309" s="2">
        <f t="shared" si="126"/>
        <v>2470.08</v>
      </c>
      <c r="G309" s="2">
        <f t="shared" si="126"/>
        <v>9649.56</v>
      </c>
      <c r="H309" s="2">
        <f t="shared" si="126"/>
        <v>7446.72</v>
      </c>
      <c r="I309" s="2">
        <f t="shared" si="126"/>
        <v>3544.23</v>
      </c>
      <c r="J309" s="2">
        <f t="shared" si="126"/>
        <v>127.07</v>
      </c>
      <c r="K309" s="2">
        <f t="shared" si="126"/>
        <v>0</v>
      </c>
      <c r="L309" s="2">
        <f t="shared" si="126"/>
        <v>0</v>
      </c>
      <c r="M309" s="2">
        <f t="shared" si="126"/>
        <v>0</v>
      </c>
      <c r="N309" s="2">
        <f t="shared" si="126"/>
        <v>0</v>
      </c>
      <c r="O309" s="2">
        <f t="shared" si="126"/>
        <v>0</v>
      </c>
      <c r="AF309" s="2">
        <f t="shared" si="125"/>
        <v>33233.18</v>
      </c>
    </row>
    <row r="310">
      <c r="C310" s="1">
        <v>3.0</v>
      </c>
      <c r="D310" s="2">
        <f t="shared" si="123"/>
        <v>0</v>
      </c>
      <c r="E310" s="2">
        <f t="shared" ref="E310:O310" si="127">INDIRECT(CONCATENATE("'ClusterID",E$6,"'!H",$C310+$H$303+2))</f>
        <v>0</v>
      </c>
      <c r="F310" s="2">
        <f t="shared" si="127"/>
        <v>0</v>
      </c>
      <c r="G310" s="2">
        <f t="shared" si="127"/>
        <v>0</v>
      </c>
      <c r="H310" s="2">
        <f t="shared" si="127"/>
        <v>0</v>
      </c>
      <c r="I310" s="2">
        <f t="shared" si="127"/>
        <v>0</v>
      </c>
      <c r="J310" s="2">
        <f t="shared" si="127"/>
        <v>0</v>
      </c>
      <c r="K310" s="2">
        <f t="shared" si="127"/>
        <v>0</v>
      </c>
      <c r="L310" s="2">
        <f t="shared" si="127"/>
        <v>0</v>
      </c>
      <c r="M310" s="2">
        <f t="shared" si="127"/>
        <v>0</v>
      </c>
      <c r="N310" s="2">
        <f t="shared" si="127"/>
        <v>0</v>
      </c>
      <c r="O310" s="2">
        <f t="shared" si="127"/>
        <v>0</v>
      </c>
      <c r="AF310" s="2">
        <f t="shared" si="125"/>
        <v>0</v>
      </c>
    </row>
    <row r="311">
      <c r="C311" s="1">
        <v>4.0</v>
      </c>
      <c r="D311" s="2">
        <f t="shared" si="123"/>
        <v>0</v>
      </c>
      <c r="E311" s="2">
        <f t="shared" ref="E311:O311" si="128">INDIRECT(CONCATENATE("'ClusterID",E$6,"'!H",$C311+$H$303+2))</f>
        <v>0</v>
      </c>
      <c r="F311" s="2">
        <f t="shared" si="128"/>
        <v>0</v>
      </c>
      <c r="G311" s="2">
        <f t="shared" si="128"/>
        <v>0</v>
      </c>
      <c r="H311" s="2">
        <f t="shared" si="128"/>
        <v>0</v>
      </c>
      <c r="I311" s="2">
        <f t="shared" si="128"/>
        <v>0</v>
      </c>
      <c r="J311" s="2">
        <f t="shared" si="128"/>
        <v>0</v>
      </c>
      <c r="K311" s="2">
        <f t="shared" si="128"/>
        <v>0</v>
      </c>
      <c r="L311" s="2">
        <f t="shared" si="128"/>
        <v>0</v>
      </c>
      <c r="M311" s="2">
        <f t="shared" si="128"/>
        <v>0</v>
      </c>
      <c r="N311" s="2">
        <f t="shared" si="128"/>
        <v>0</v>
      </c>
      <c r="O311" s="2">
        <f t="shared" si="128"/>
        <v>0</v>
      </c>
      <c r="AF311" s="2">
        <f t="shared" si="125"/>
        <v>0</v>
      </c>
    </row>
    <row r="312">
      <c r="C312" s="1">
        <v>5.0</v>
      </c>
      <c r="D312" s="2">
        <f t="shared" si="123"/>
        <v>0</v>
      </c>
      <c r="E312" s="2">
        <f t="shared" ref="E312:O312" si="129">INDIRECT(CONCATENATE("'ClusterID",E$6,"'!H",$C312+$H$303+2))</f>
        <v>0</v>
      </c>
      <c r="F312" s="2">
        <f t="shared" si="129"/>
        <v>0</v>
      </c>
      <c r="G312" s="2">
        <f t="shared" si="129"/>
        <v>0</v>
      </c>
      <c r="H312" s="2">
        <f t="shared" si="129"/>
        <v>0</v>
      </c>
      <c r="I312" s="2">
        <f t="shared" si="129"/>
        <v>0</v>
      </c>
      <c r="J312" s="2">
        <f t="shared" si="129"/>
        <v>0</v>
      </c>
      <c r="K312" s="2">
        <f t="shared" si="129"/>
        <v>0</v>
      </c>
      <c r="L312" s="2">
        <f t="shared" si="129"/>
        <v>0</v>
      </c>
      <c r="M312" s="2">
        <f t="shared" si="129"/>
        <v>0</v>
      </c>
      <c r="N312" s="2">
        <f t="shared" si="129"/>
        <v>0</v>
      </c>
      <c r="O312" s="2">
        <f t="shared" si="129"/>
        <v>0</v>
      </c>
      <c r="AF312" s="2">
        <f t="shared" si="125"/>
        <v>0</v>
      </c>
    </row>
    <row r="313">
      <c r="C313" s="1">
        <v>6.0</v>
      </c>
      <c r="D313" s="2">
        <f t="shared" si="123"/>
        <v>0</v>
      </c>
      <c r="E313" s="2">
        <f t="shared" ref="E313:O313" si="130">INDIRECT(CONCATENATE("'ClusterID",E$6,"'!H",$C313+$H$303+2))</f>
        <v>0</v>
      </c>
      <c r="F313" s="2">
        <f t="shared" si="130"/>
        <v>0</v>
      </c>
      <c r="G313" s="2">
        <f t="shared" si="130"/>
        <v>0</v>
      </c>
      <c r="H313" s="2">
        <f t="shared" si="130"/>
        <v>0</v>
      </c>
      <c r="I313" s="2">
        <f t="shared" si="130"/>
        <v>0</v>
      </c>
      <c r="J313" s="2">
        <f t="shared" si="130"/>
        <v>0</v>
      </c>
      <c r="K313" s="2">
        <f t="shared" si="130"/>
        <v>0</v>
      </c>
      <c r="L313" s="2">
        <f t="shared" si="130"/>
        <v>0</v>
      </c>
      <c r="M313" s="2">
        <f t="shared" si="130"/>
        <v>0</v>
      </c>
      <c r="N313" s="2">
        <f t="shared" si="130"/>
        <v>0</v>
      </c>
      <c r="O313" s="2">
        <f t="shared" si="130"/>
        <v>0</v>
      </c>
      <c r="AF313" s="2">
        <f t="shared" si="125"/>
        <v>0</v>
      </c>
    </row>
    <row r="314">
      <c r="C314" s="1">
        <v>7.0</v>
      </c>
      <c r="D314" s="2">
        <f t="shared" si="123"/>
        <v>0</v>
      </c>
      <c r="E314" s="2">
        <f t="shared" ref="E314:O314" si="131">INDIRECT(CONCATENATE("'ClusterID",E$6,"'!H",$C314+$H$303+2))</f>
        <v>0</v>
      </c>
      <c r="F314" s="2">
        <f t="shared" si="131"/>
        <v>0</v>
      </c>
      <c r="G314" s="2">
        <f t="shared" si="131"/>
        <v>0</v>
      </c>
      <c r="H314" s="2">
        <f t="shared" si="131"/>
        <v>0</v>
      </c>
      <c r="I314" s="2">
        <f t="shared" si="131"/>
        <v>0</v>
      </c>
      <c r="J314" s="2">
        <f t="shared" si="131"/>
        <v>0</v>
      </c>
      <c r="K314" s="2">
        <f t="shared" si="131"/>
        <v>0</v>
      </c>
      <c r="L314" s="2">
        <f t="shared" si="131"/>
        <v>0</v>
      </c>
      <c r="M314" s="2">
        <f t="shared" si="131"/>
        <v>0</v>
      </c>
      <c r="N314" s="2">
        <f t="shared" si="131"/>
        <v>0</v>
      </c>
      <c r="O314" s="2">
        <f t="shared" si="131"/>
        <v>0</v>
      </c>
      <c r="AF314" s="2">
        <f t="shared" si="125"/>
        <v>0</v>
      </c>
    </row>
    <row r="315">
      <c r="C315" s="1">
        <v>8.0</v>
      </c>
      <c r="D315" s="2">
        <f t="shared" si="123"/>
        <v>0</v>
      </c>
      <c r="E315" s="2">
        <f t="shared" ref="E315:O315" si="132">INDIRECT(CONCATENATE("'ClusterID",E$6,"'!H",$C315+$H$303+2))</f>
        <v>0</v>
      </c>
      <c r="F315" s="2">
        <f t="shared" si="132"/>
        <v>0</v>
      </c>
      <c r="G315" s="2">
        <f t="shared" si="132"/>
        <v>0</v>
      </c>
      <c r="H315" s="2">
        <f t="shared" si="132"/>
        <v>0</v>
      </c>
      <c r="I315" s="2">
        <f t="shared" si="132"/>
        <v>0</v>
      </c>
      <c r="J315" s="2">
        <f t="shared" si="132"/>
        <v>0</v>
      </c>
      <c r="K315" s="2">
        <f t="shared" si="132"/>
        <v>0</v>
      </c>
      <c r="L315" s="2">
        <f t="shared" si="132"/>
        <v>0</v>
      </c>
      <c r="M315" s="2">
        <f t="shared" si="132"/>
        <v>0</v>
      </c>
      <c r="N315" s="2">
        <f t="shared" si="132"/>
        <v>0</v>
      </c>
      <c r="O315" s="2">
        <f t="shared" si="132"/>
        <v>0</v>
      </c>
      <c r="AF315" s="2">
        <f t="shared" si="125"/>
        <v>0</v>
      </c>
    </row>
    <row r="316">
      <c r="C316" s="1">
        <v>9.0</v>
      </c>
      <c r="D316" s="2">
        <f t="shared" si="123"/>
        <v>0</v>
      </c>
      <c r="E316" s="2">
        <f t="shared" ref="E316:O316" si="133">INDIRECT(CONCATENATE("'ClusterID",E$6,"'!H",$C316+$H$303+2))</f>
        <v>0</v>
      </c>
      <c r="F316" s="2">
        <f t="shared" si="133"/>
        <v>0</v>
      </c>
      <c r="G316" s="2">
        <f t="shared" si="133"/>
        <v>0</v>
      </c>
      <c r="H316" s="2">
        <f t="shared" si="133"/>
        <v>0</v>
      </c>
      <c r="I316" s="2">
        <f t="shared" si="133"/>
        <v>0</v>
      </c>
      <c r="J316" s="2">
        <f t="shared" si="133"/>
        <v>0</v>
      </c>
      <c r="K316" s="2">
        <f t="shared" si="133"/>
        <v>0</v>
      </c>
      <c r="L316" s="2">
        <f t="shared" si="133"/>
        <v>0</v>
      </c>
      <c r="M316" s="2">
        <f t="shared" si="133"/>
        <v>0</v>
      </c>
      <c r="N316" s="2">
        <f t="shared" si="133"/>
        <v>0</v>
      </c>
      <c r="O316" s="2">
        <f t="shared" si="133"/>
        <v>0</v>
      </c>
      <c r="AF316" s="2">
        <f t="shared" si="125"/>
        <v>0</v>
      </c>
    </row>
    <row r="317">
      <c r="C317" s="1" t="s">
        <v>28</v>
      </c>
      <c r="D317" s="2">
        <f t="shared" si="123"/>
        <v>0.2314315625</v>
      </c>
      <c r="AF317" s="2">
        <f>$B$2-Sum(AF307:AF316)</f>
        <v>29623.24</v>
      </c>
    </row>
    <row r="333">
      <c r="C333" s="1" t="s">
        <v>6</v>
      </c>
      <c r="D333" s="2">
        <f>INDIRECT(CONCATENATE("Events!C",C334))</f>
        <v>12</v>
      </c>
      <c r="E333" s="1">
        <f>INDIRECT(CONCATENATE("Events!D",C334))</f>
        <v>5999</v>
      </c>
      <c r="G333" s="1" t="s">
        <v>127</v>
      </c>
      <c r="H333" s="1">
        <f>H303+30</f>
        <v>338</v>
      </c>
    </row>
    <row r="334">
      <c r="C334" s="1">
        <f>C304+1</f>
        <v>16</v>
      </c>
    </row>
    <row r="336">
      <c r="C336" s="1" t="s">
        <v>138</v>
      </c>
      <c r="D336" s="1" t="s">
        <v>139</v>
      </c>
      <c r="E336" s="1">
        <v>0.0</v>
      </c>
      <c r="F336" s="1">
        <v>1.0</v>
      </c>
      <c r="G336" s="1">
        <v>2.0</v>
      </c>
      <c r="H336" s="1">
        <v>3.0</v>
      </c>
      <c r="I336" s="1">
        <v>4.0</v>
      </c>
      <c r="J336" s="1">
        <v>5.0</v>
      </c>
      <c r="K336" s="1">
        <v>6.0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 t="s">
        <v>29</v>
      </c>
    </row>
    <row r="337">
      <c r="C337" s="1">
        <v>0.0</v>
      </c>
      <c r="D337" s="2">
        <f t="shared" ref="D337:D347" si="135">AF337/$B$2</f>
        <v>0.1903992969</v>
      </c>
      <c r="E337" s="2">
        <f t="shared" ref="E337:O337" si="134">INDIRECT(CONCATENATE("'ClusterID",E$6,"'!H",$C337+$H$333+2))</f>
        <v>7780.37</v>
      </c>
      <c r="F337" s="2">
        <f t="shared" si="134"/>
        <v>7987.98</v>
      </c>
      <c r="G337" s="2">
        <f t="shared" si="134"/>
        <v>6688.15</v>
      </c>
      <c r="H337" s="2">
        <f t="shared" si="134"/>
        <v>1456.32</v>
      </c>
      <c r="I337" s="2">
        <f t="shared" si="134"/>
        <v>274.16</v>
      </c>
      <c r="J337" s="2">
        <f t="shared" si="134"/>
        <v>109.44</v>
      </c>
      <c r="K337" s="2">
        <f t="shared" si="134"/>
        <v>74.69</v>
      </c>
      <c r="L337" s="2">
        <f t="shared" si="134"/>
        <v>0</v>
      </c>
      <c r="M337" s="2">
        <f t="shared" si="134"/>
        <v>0</v>
      </c>
      <c r="N337" s="2">
        <f t="shared" si="134"/>
        <v>0</v>
      </c>
      <c r="O337" s="2">
        <f t="shared" si="134"/>
        <v>0</v>
      </c>
      <c r="AF337" s="2">
        <f t="shared" ref="AF337:AF346" si="137">Sum(E337:AD337)</f>
        <v>24371.11</v>
      </c>
    </row>
    <row r="338">
      <c r="C338" s="1">
        <v>1.0</v>
      </c>
      <c r="D338" s="2">
        <f t="shared" si="135"/>
        <v>0.1997497656</v>
      </c>
      <c r="E338" s="2">
        <f t="shared" ref="E338:O338" si="136">INDIRECT(CONCATENATE("'ClusterID",E$6,"'!H",$C338+$H$333+2))</f>
        <v>1316.77</v>
      </c>
      <c r="F338" s="2">
        <f t="shared" si="136"/>
        <v>356.72</v>
      </c>
      <c r="G338" s="2">
        <f t="shared" si="136"/>
        <v>498.68</v>
      </c>
      <c r="H338" s="2">
        <f t="shared" si="136"/>
        <v>4373.8</v>
      </c>
      <c r="I338" s="2">
        <f t="shared" si="136"/>
        <v>18966.92</v>
      </c>
      <c r="J338" s="2">
        <f t="shared" si="136"/>
        <v>40.04</v>
      </c>
      <c r="K338" s="2">
        <f t="shared" si="136"/>
        <v>15.04</v>
      </c>
      <c r="L338" s="2">
        <f t="shared" si="136"/>
        <v>0</v>
      </c>
      <c r="M338" s="2">
        <f t="shared" si="136"/>
        <v>0</v>
      </c>
      <c r="N338" s="2">
        <f t="shared" si="136"/>
        <v>0</v>
      </c>
      <c r="O338" s="2">
        <f t="shared" si="136"/>
        <v>0</v>
      </c>
      <c r="AF338" s="2">
        <f t="shared" si="137"/>
        <v>25567.97</v>
      </c>
    </row>
    <row r="339">
      <c r="C339" s="1">
        <v>2.0</v>
      </c>
      <c r="D339" s="2">
        <f t="shared" si="135"/>
        <v>0.3896646875</v>
      </c>
      <c r="E339" s="2">
        <f t="shared" ref="E339:O339" si="138">INDIRECT(CONCATENATE("'ClusterID",E$6,"'!H",$C339+$H$333+2))</f>
        <v>13304.52</v>
      </c>
      <c r="F339" s="2">
        <f t="shared" si="138"/>
        <v>3610.56</v>
      </c>
      <c r="G339" s="2">
        <f t="shared" si="138"/>
        <v>14466.76</v>
      </c>
      <c r="H339" s="2">
        <f t="shared" si="138"/>
        <v>11405.26</v>
      </c>
      <c r="I339" s="2">
        <f t="shared" si="138"/>
        <v>4751.7</v>
      </c>
      <c r="J339" s="2">
        <f t="shared" si="138"/>
        <v>1567.02</v>
      </c>
      <c r="K339" s="2">
        <f t="shared" si="138"/>
        <v>771.26</v>
      </c>
      <c r="L339" s="2">
        <f t="shared" si="138"/>
        <v>0</v>
      </c>
      <c r="M339" s="2">
        <f t="shared" si="138"/>
        <v>0</v>
      </c>
      <c r="N339" s="2">
        <f t="shared" si="138"/>
        <v>0</v>
      </c>
      <c r="O339" s="2">
        <f t="shared" si="138"/>
        <v>0</v>
      </c>
      <c r="AF339" s="2">
        <f t="shared" si="137"/>
        <v>49877.08</v>
      </c>
    </row>
    <row r="340">
      <c r="C340" s="1">
        <v>3.0</v>
      </c>
      <c r="D340" s="2">
        <f t="shared" si="135"/>
        <v>0</v>
      </c>
      <c r="E340" s="2">
        <f t="shared" ref="E340:O340" si="139">INDIRECT(CONCATENATE("'ClusterID",E$6,"'!H",$C340+$H$333+2))</f>
        <v>0</v>
      </c>
      <c r="F340" s="2">
        <f t="shared" si="139"/>
        <v>0</v>
      </c>
      <c r="G340" s="2">
        <f t="shared" si="139"/>
        <v>0</v>
      </c>
      <c r="H340" s="2">
        <f t="shared" si="139"/>
        <v>0</v>
      </c>
      <c r="I340" s="2">
        <f t="shared" si="139"/>
        <v>0</v>
      </c>
      <c r="J340" s="2">
        <f t="shared" si="139"/>
        <v>0</v>
      </c>
      <c r="K340" s="2">
        <f t="shared" si="139"/>
        <v>0</v>
      </c>
      <c r="L340" s="2">
        <f t="shared" si="139"/>
        <v>0</v>
      </c>
      <c r="M340" s="2">
        <f t="shared" si="139"/>
        <v>0</v>
      </c>
      <c r="N340" s="2">
        <f t="shared" si="139"/>
        <v>0</v>
      </c>
      <c r="O340" s="2">
        <f t="shared" si="139"/>
        <v>0</v>
      </c>
      <c r="AF340" s="2">
        <f t="shared" si="137"/>
        <v>0</v>
      </c>
    </row>
    <row r="341">
      <c r="C341" s="1">
        <v>4.0</v>
      </c>
      <c r="D341" s="2">
        <f t="shared" si="135"/>
        <v>0</v>
      </c>
      <c r="E341" s="2">
        <f t="shared" ref="E341:O341" si="140">INDIRECT(CONCATENATE("'ClusterID",E$6,"'!H",$C341+$H$333+2))</f>
        <v>0</v>
      </c>
      <c r="F341" s="2">
        <f t="shared" si="140"/>
        <v>0</v>
      </c>
      <c r="G341" s="2">
        <f t="shared" si="140"/>
        <v>0</v>
      </c>
      <c r="H341" s="2">
        <f t="shared" si="140"/>
        <v>0</v>
      </c>
      <c r="I341" s="2">
        <f t="shared" si="140"/>
        <v>0</v>
      </c>
      <c r="J341" s="2">
        <f t="shared" si="140"/>
        <v>0</v>
      </c>
      <c r="K341" s="2">
        <f t="shared" si="140"/>
        <v>0</v>
      </c>
      <c r="L341" s="2">
        <f t="shared" si="140"/>
        <v>0</v>
      </c>
      <c r="M341" s="2">
        <f t="shared" si="140"/>
        <v>0</v>
      </c>
      <c r="N341" s="2">
        <f t="shared" si="140"/>
        <v>0</v>
      </c>
      <c r="O341" s="2">
        <f t="shared" si="140"/>
        <v>0</v>
      </c>
      <c r="AF341" s="2">
        <f t="shared" si="137"/>
        <v>0</v>
      </c>
    </row>
    <row r="342">
      <c r="C342" s="1">
        <v>5.0</v>
      </c>
      <c r="D342" s="2">
        <f t="shared" si="135"/>
        <v>0</v>
      </c>
      <c r="E342" s="2">
        <f t="shared" ref="E342:O342" si="141">INDIRECT(CONCATENATE("'ClusterID",E$6,"'!H",$C342+$H$333+2))</f>
        <v>0</v>
      </c>
      <c r="F342" s="2">
        <f t="shared" si="141"/>
        <v>0</v>
      </c>
      <c r="G342" s="2">
        <f t="shared" si="141"/>
        <v>0</v>
      </c>
      <c r="H342" s="2">
        <f t="shared" si="141"/>
        <v>0</v>
      </c>
      <c r="I342" s="2">
        <f t="shared" si="141"/>
        <v>0</v>
      </c>
      <c r="J342" s="2">
        <f t="shared" si="141"/>
        <v>0</v>
      </c>
      <c r="K342" s="2">
        <f t="shared" si="141"/>
        <v>0</v>
      </c>
      <c r="L342" s="2">
        <f t="shared" si="141"/>
        <v>0</v>
      </c>
      <c r="M342" s="2">
        <f t="shared" si="141"/>
        <v>0</v>
      </c>
      <c r="N342" s="2">
        <f t="shared" si="141"/>
        <v>0</v>
      </c>
      <c r="O342" s="2">
        <f t="shared" si="141"/>
        <v>0</v>
      </c>
      <c r="AF342" s="2">
        <f t="shared" si="137"/>
        <v>0</v>
      </c>
    </row>
    <row r="343">
      <c r="C343" s="1">
        <v>6.0</v>
      </c>
      <c r="D343" s="2">
        <f t="shared" si="135"/>
        <v>0</v>
      </c>
      <c r="E343" s="2">
        <f t="shared" ref="E343:O343" si="142">INDIRECT(CONCATENATE("'ClusterID",E$6,"'!H",$C343+$H$333+2))</f>
        <v>0</v>
      </c>
      <c r="F343" s="2">
        <f t="shared" si="142"/>
        <v>0</v>
      </c>
      <c r="G343" s="2">
        <f t="shared" si="142"/>
        <v>0</v>
      </c>
      <c r="H343" s="2">
        <f t="shared" si="142"/>
        <v>0</v>
      </c>
      <c r="I343" s="2">
        <f t="shared" si="142"/>
        <v>0</v>
      </c>
      <c r="J343" s="2">
        <f t="shared" si="142"/>
        <v>0</v>
      </c>
      <c r="K343" s="2">
        <f t="shared" si="142"/>
        <v>0</v>
      </c>
      <c r="L343" s="2">
        <f t="shared" si="142"/>
        <v>0</v>
      </c>
      <c r="M343" s="2">
        <f t="shared" si="142"/>
        <v>0</v>
      </c>
      <c r="N343" s="2">
        <f t="shared" si="142"/>
        <v>0</v>
      </c>
      <c r="O343" s="2">
        <f t="shared" si="142"/>
        <v>0</v>
      </c>
      <c r="AF343" s="2">
        <f t="shared" si="137"/>
        <v>0</v>
      </c>
    </row>
    <row r="344">
      <c r="C344" s="1">
        <v>7.0</v>
      </c>
      <c r="D344" s="2">
        <f t="shared" si="135"/>
        <v>0</v>
      </c>
      <c r="E344" s="2">
        <f t="shared" ref="E344:O344" si="143">INDIRECT(CONCATENATE("'ClusterID",E$6,"'!H",$C344+$H$333+2))</f>
        <v>0</v>
      </c>
      <c r="F344" s="2">
        <f t="shared" si="143"/>
        <v>0</v>
      </c>
      <c r="G344" s="2">
        <f t="shared" si="143"/>
        <v>0</v>
      </c>
      <c r="H344" s="2">
        <f t="shared" si="143"/>
        <v>0</v>
      </c>
      <c r="I344" s="2">
        <f t="shared" si="143"/>
        <v>0</v>
      </c>
      <c r="J344" s="2">
        <f t="shared" si="143"/>
        <v>0</v>
      </c>
      <c r="K344" s="2">
        <f t="shared" si="143"/>
        <v>0</v>
      </c>
      <c r="L344" s="2">
        <f t="shared" si="143"/>
        <v>0</v>
      </c>
      <c r="M344" s="2">
        <f t="shared" si="143"/>
        <v>0</v>
      </c>
      <c r="N344" s="2">
        <f t="shared" si="143"/>
        <v>0</v>
      </c>
      <c r="O344" s="2">
        <f t="shared" si="143"/>
        <v>0</v>
      </c>
      <c r="AF344" s="2">
        <f t="shared" si="137"/>
        <v>0</v>
      </c>
    </row>
    <row r="345">
      <c r="C345" s="1">
        <v>8.0</v>
      </c>
      <c r="D345" s="2">
        <f t="shared" si="135"/>
        <v>0</v>
      </c>
      <c r="E345" s="2">
        <f t="shared" ref="E345:O345" si="144">INDIRECT(CONCATENATE("'ClusterID",E$6,"'!H",$C345+$H$333+2))</f>
        <v>0</v>
      </c>
      <c r="F345" s="2">
        <f t="shared" si="144"/>
        <v>0</v>
      </c>
      <c r="G345" s="2">
        <f t="shared" si="144"/>
        <v>0</v>
      </c>
      <c r="H345" s="2">
        <f t="shared" si="144"/>
        <v>0</v>
      </c>
      <c r="I345" s="2">
        <f t="shared" si="144"/>
        <v>0</v>
      </c>
      <c r="J345" s="2">
        <f t="shared" si="144"/>
        <v>0</v>
      </c>
      <c r="K345" s="2">
        <f t="shared" si="144"/>
        <v>0</v>
      </c>
      <c r="L345" s="2">
        <f t="shared" si="144"/>
        <v>0</v>
      </c>
      <c r="M345" s="2">
        <f t="shared" si="144"/>
        <v>0</v>
      </c>
      <c r="N345" s="2">
        <f t="shared" si="144"/>
        <v>0</v>
      </c>
      <c r="O345" s="2">
        <f t="shared" si="144"/>
        <v>0</v>
      </c>
      <c r="AF345" s="2">
        <f t="shared" si="137"/>
        <v>0</v>
      </c>
    </row>
    <row r="346">
      <c r="C346" s="1">
        <v>9.0</v>
      </c>
      <c r="D346" s="2">
        <f t="shared" si="135"/>
        <v>0</v>
      </c>
      <c r="E346" s="2">
        <f t="shared" ref="E346:O346" si="145">INDIRECT(CONCATENATE("'ClusterID",E$6,"'!H",$C346+$H$333+2))</f>
        <v>0</v>
      </c>
      <c r="F346" s="2">
        <f t="shared" si="145"/>
        <v>0</v>
      </c>
      <c r="G346" s="2">
        <f t="shared" si="145"/>
        <v>0</v>
      </c>
      <c r="H346" s="2">
        <f t="shared" si="145"/>
        <v>0</v>
      </c>
      <c r="I346" s="2">
        <f t="shared" si="145"/>
        <v>0</v>
      </c>
      <c r="J346" s="2">
        <f t="shared" si="145"/>
        <v>0</v>
      </c>
      <c r="K346" s="2">
        <f t="shared" si="145"/>
        <v>0</v>
      </c>
      <c r="L346" s="2">
        <f t="shared" si="145"/>
        <v>0</v>
      </c>
      <c r="M346" s="2">
        <f t="shared" si="145"/>
        <v>0</v>
      </c>
      <c r="N346" s="2">
        <f t="shared" si="145"/>
        <v>0</v>
      </c>
      <c r="O346" s="2">
        <f t="shared" si="145"/>
        <v>0</v>
      </c>
      <c r="AF346" s="2">
        <f t="shared" si="137"/>
        <v>0</v>
      </c>
    </row>
    <row r="347">
      <c r="C347" s="1" t="s">
        <v>28</v>
      </c>
      <c r="D347" s="2">
        <f t="shared" si="135"/>
        <v>0.22018625</v>
      </c>
      <c r="AF347" s="2">
        <f>$B$2-Sum(AF337:AF346)</f>
        <v>28183.84</v>
      </c>
    </row>
    <row r="363">
      <c r="C363" s="1" t="s">
        <v>6</v>
      </c>
      <c r="D363" s="2">
        <f>INDIRECT(CONCATENATE("Events!C",C364))</f>
        <v>13</v>
      </c>
      <c r="E363" s="1">
        <f>INDIRECT(CONCATENATE("Events!D",C364))</f>
        <v>6499</v>
      </c>
      <c r="G363" s="1" t="s">
        <v>127</v>
      </c>
      <c r="H363" s="1">
        <f>H333+30</f>
        <v>368</v>
      </c>
    </row>
    <row r="364">
      <c r="C364" s="1">
        <f>C334+1</f>
        <v>17</v>
      </c>
    </row>
    <row r="366">
      <c r="C366" s="1" t="s">
        <v>138</v>
      </c>
      <c r="D366" s="1" t="s">
        <v>139</v>
      </c>
      <c r="E366" s="1">
        <v>0.0</v>
      </c>
      <c r="F366" s="1">
        <v>1.0</v>
      </c>
      <c r="G366" s="1">
        <v>2.0</v>
      </c>
      <c r="H366" s="1">
        <v>3.0</v>
      </c>
      <c r="I366" s="1">
        <v>4.0</v>
      </c>
      <c r="J366" s="1">
        <v>5.0</v>
      </c>
      <c r="K366" s="1">
        <v>6.0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 t="s">
        <v>29</v>
      </c>
    </row>
    <row r="367">
      <c r="C367" s="1">
        <v>0.0</v>
      </c>
      <c r="D367" s="2">
        <f t="shared" ref="D367:D377" si="147">AF367/$B$2</f>
        <v>0.1363839063</v>
      </c>
      <c r="E367" s="2">
        <f t="shared" ref="E367:P367" si="146">INDIRECT(CONCATENATE("'ClusterID",E$6,"'!H",$C367+$H$363+2))</f>
        <v>5085.12</v>
      </c>
      <c r="F367" s="2">
        <f t="shared" si="146"/>
        <v>6783.56</v>
      </c>
      <c r="G367" s="2">
        <f t="shared" si="146"/>
        <v>4412.16</v>
      </c>
      <c r="H367" s="2">
        <f t="shared" si="146"/>
        <v>796.18</v>
      </c>
      <c r="I367" s="2">
        <f t="shared" si="146"/>
        <v>157.43</v>
      </c>
      <c r="J367" s="2">
        <f t="shared" si="146"/>
        <v>96.9</v>
      </c>
      <c r="K367" s="2">
        <f t="shared" si="146"/>
        <v>84.63</v>
      </c>
      <c r="L367" s="2">
        <f t="shared" si="146"/>
        <v>41.16</v>
      </c>
      <c r="M367" s="2">
        <f t="shared" si="146"/>
        <v>0</v>
      </c>
      <c r="N367" s="2">
        <f t="shared" si="146"/>
        <v>0</v>
      </c>
      <c r="O367" s="2">
        <f t="shared" si="146"/>
        <v>0</v>
      </c>
      <c r="P367" s="2">
        <f t="shared" si="146"/>
        <v>0</v>
      </c>
      <c r="AF367" s="2">
        <f t="shared" ref="AF367:AF376" si="149">Sum(E367:AD367)</f>
        <v>17457.14</v>
      </c>
    </row>
    <row r="368">
      <c r="C368" s="1">
        <v>1.0</v>
      </c>
      <c r="D368" s="2">
        <f t="shared" si="147"/>
        <v>0.1613882813</v>
      </c>
      <c r="E368" s="2">
        <f t="shared" ref="E368:P368" si="148">INDIRECT(CONCATENATE("'ClusterID",E$6,"'!H",$C368+$H$363+2))</f>
        <v>719.1</v>
      </c>
      <c r="F368" s="2">
        <f t="shared" si="148"/>
        <v>238.28</v>
      </c>
      <c r="G368" s="2">
        <f t="shared" si="148"/>
        <v>210.32</v>
      </c>
      <c r="H368" s="2">
        <f t="shared" si="148"/>
        <v>2444</v>
      </c>
      <c r="I368" s="2">
        <f t="shared" si="148"/>
        <v>17010.89</v>
      </c>
      <c r="J368" s="2">
        <f t="shared" si="148"/>
        <v>25.11</v>
      </c>
      <c r="K368" s="2">
        <f t="shared" si="148"/>
        <v>8</v>
      </c>
      <c r="L368" s="2">
        <f t="shared" si="148"/>
        <v>2</v>
      </c>
      <c r="M368" s="2">
        <f t="shared" si="148"/>
        <v>0</v>
      </c>
      <c r="N368" s="2">
        <f t="shared" si="148"/>
        <v>0</v>
      </c>
      <c r="O368" s="2">
        <f t="shared" si="148"/>
        <v>0</v>
      </c>
      <c r="P368" s="2">
        <f t="shared" si="148"/>
        <v>0</v>
      </c>
      <c r="AF368" s="2">
        <f t="shared" si="149"/>
        <v>20657.7</v>
      </c>
    </row>
    <row r="369">
      <c r="C369" s="1">
        <v>2.0</v>
      </c>
      <c r="D369" s="2">
        <f t="shared" si="147"/>
        <v>0.4999296875</v>
      </c>
      <c r="E369" s="2">
        <f t="shared" ref="E369:P369" si="150">INDIRECT(CONCATENATE("'ClusterID",E$6,"'!H",$C369+$H$363+2))</f>
        <v>15817.79</v>
      </c>
      <c r="F369" s="2">
        <f t="shared" si="150"/>
        <v>4256.64</v>
      </c>
      <c r="G369" s="2">
        <f t="shared" si="150"/>
        <v>17560.62</v>
      </c>
      <c r="H369" s="2">
        <f t="shared" si="150"/>
        <v>13799.22</v>
      </c>
      <c r="I369" s="2">
        <f t="shared" si="150"/>
        <v>5335.41</v>
      </c>
      <c r="J369" s="2">
        <f t="shared" si="150"/>
        <v>4067.91</v>
      </c>
      <c r="K369" s="2">
        <f t="shared" si="150"/>
        <v>2596.77</v>
      </c>
      <c r="L369" s="2">
        <f t="shared" si="150"/>
        <v>556.64</v>
      </c>
      <c r="M369" s="2">
        <f t="shared" si="150"/>
        <v>0</v>
      </c>
      <c r="N369" s="2">
        <f t="shared" si="150"/>
        <v>0</v>
      </c>
      <c r="O369" s="2">
        <f t="shared" si="150"/>
        <v>0</v>
      </c>
      <c r="P369" s="2">
        <f t="shared" si="150"/>
        <v>0</v>
      </c>
      <c r="AF369" s="2">
        <f t="shared" si="149"/>
        <v>63991</v>
      </c>
    </row>
    <row r="370">
      <c r="C370" s="1">
        <v>3.0</v>
      </c>
      <c r="D370" s="2">
        <f t="shared" si="147"/>
        <v>0</v>
      </c>
      <c r="E370" s="2">
        <f t="shared" ref="E370:P370" si="151">INDIRECT(CONCATENATE("'ClusterID",E$6,"'!H",$C370+$H$363+2))</f>
        <v>0</v>
      </c>
      <c r="F370" s="2">
        <f t="shared" si="151"/>
        <v>0</v>
      </c>
      <c r="G370" s="2">
        <f t="shared" si="151"/>
        <v>0</v>
      </c>
      <c r="H370" s="2">
        <f t="shared" si="151"/>
        <v>0</v>
      </c>
      <c r="I370" s="2">
        <f t="shared" si="151"/>
        <v>0</v>
      </c>
      <c r="J370" s="2">
        <f t="shared" si="151"/>
        <v>0</v>
      </c>
      <c r="K370" s="2">
        <f t="shared" si="151"/>
        <v>0</v>
      </c>
      <c r="L370" s="2">
        <f t="shared" si="151"/>
        <v>0</v>
      </c>
      <c r="M370" s="2">
        <f t="shared" si="151"/>
        <v>0</v>
      </c>
      <c r="N370" s="2">
        <f t="shared" si="151"/>
        <v>0</v>
      </c>
      <c r="O370" s="2">
        <f t="shared" si="151"/>
        <v>0</v>
      </c>
      <c r="P370" s="2">
        <f t="shared" si="151"/>
        <v>0</v>
      </c>
      <c r="AF370" s="2">
        <f t="shared" si="149"/>
        <v>0</v>
      </c>
    </row>
    <row r="371">
      <c r="C371" s="1">
        <v>4.0</v>
      </c>
      <c r="D371" s="2">
        <f t="shared" si="147"/>
        <v>0</v>
      </c>
      <c r="E371" s="2">
        <f t="shared" ref="E371:P371" si="152">INDIRECT(CONCATENATE("'ClusterID",E$6,"'!H",$C371+$H$363+2))</f>
        <v>0</v>
      </c>
      <c r="F371" s="2">
        <f t="shared" si="152"/>
        <v>0</v>
      </c>
      <c r="G371" s="2">
        <f t="shared" si="152"/>
        <v>0</v>
      </c>
      <c r="H371" s="2">
        <f t="shared" si="152"/>
        <v>0</v>
      </c>
      <c r="I371" s="2">
        <f t="shared" si="152"/>
        <v>0</v>
      </c>
      <c r="J371" s="2">
        <f t="shared" si="152"/>
        <v>0</v>
      </c>
      <c r="K371" s="2">
        <f t="shared" si="152"/>
        <v>0</v>
      </c>
      <c r="L371" s="2">
        <f t="shared" si="152"/>
        <v>0</v>
      </c>
      <c r="M371" s="2">
        <f t="shared" si="152"/>
        <v>0</v>
      </c>
      <c r="N371" s="2">
        <f t="shared" si="152"/>
        <v>0</v>
      </c>
      <c r="O371" s="2">
        <f t="shared" si="152"/>
        <v>0</v>
      </c>
      <c r="P371" s="2">
        <f t="shared" si="152"/>
        <v>0</v>
      </c>
      <c r="AF371" s="2">
        <f t="shared" si="149"/>
        <v>0</v>
      </c>
    </row>
    <row r="372">
      <c r="C372" s="1">
        <v>5.0</v>
      </c>
      <c r="D372" s="2">
        <f t="shared" si="147"/>
        <v>0</v>
      </c>
      <c r="E372" s="2">
        <f t="shared" ref="E372:P372" si="153">INDIRECT(CONCATENATE("'ClusterID",E$6,"'!H",$C372+$H$363+2))</f>
        <v>0</v>
      </c>
      <c r="F372" s="2">
        <f t="shared" si="153"/>
        <v>0</v>
      </c>
      <c r="G372" s="2">
        <f t="shared" si="153"/>
        <v>0</v>
      </c>
      <c r="H372" s="2">
        <f t="shared" si="153"/>
        <v>0</v>
      </c>
      <c r="I372" s="2">
        <f t="shared" si="153"/>
        <v>0</v>
      </c>
      <c r="J372" s="2">
        <f t="shared" si="153"/>
        <v>0</v>
      </c>
      <c r="K372" s="2">
        <f t="shared" si="153"/>
        <v>0</v>
      </c>
      <c r="L372" s="2">
        <f t="shared" si="153"/>
        <v>0</v>
      </c>
      <c r="M372" s="2">
        <f t="shared" si="153"/>
        <v>0</v>
      </c>
      <c r="N372" s="2">
        <f t="shared" si="153"/>
        <v>0</v>
      </c>
      <c r="O372" s="2">
        <f t="shared" si="153"/>
        <v>0</v>
      </c>
      <c r="P372" s="2">
        <f t="shared" si="153"/>
        <v>0</v>
      </c>
      <c r="AF372" s="2">
        <f t="shared" si="149"/>
        <v>0</v>
      </c>
    </row>
    <row r="373">
      <c r="C373" s="1">
        <v>6.0</v>
      </c>
      <c r="D373" s="2">
        <f t="shared" si="147"/>
        <v>0</v>
      </c>
      <c r="E373" s="2">
        <f t="shared" ref="E373:P373" si="154">INDIRECT(CONCATENATE("'ClusterID",E$6,"'!H",$C373+$H$363+2))</f>
        <v>0</v>
      </c>
      <c r="F373" s="2">
        <f t="shared" si="154"/>
        <v>0</v>
      </c>
      <c r="G373" s="2">
        <f t="shared" si="154"/>
        <v>0</v>
      </c>
      <c r="H373" s="2">
        <f t="shared" si="154"/>
        <v>0</v>
      </c>
      <c r="I373" s="2">
        <f t="shared" si="154"/>
        <v>0</v>
      </c>
      <c r="J373" s="2">
        <f t="shared" si="154"/>
        <v>0</v>
      </c>
      <c r="K373" s="2">
        <f t="shared" si="154"/>
        <v>0</v>
      </c>
      <c r="L373" s="2">
        <f t="shared" si="154"/>
        <v>0</v>
      </c>
      <c r="M373" s="2">
        <f t="shared" si="154"/>
        <v>0</v>
      </c>
      <c r="N373" s="2">
        <f t="shared" si="154"/>
        <v>0</v>
      </c>
      <c r="O373" s="2">
        <f t="shared" si="154"/>
        <v>0</v>
      </c>
      <c r="P373" s="2">
        <f t="shared" si="154"/>
        <v>0</v>
      </c>
      <c r="AF373" s="2">
        <f t="shared" si="149"/>
        <v>0</v>
      </c>
    </row>
    <row r="374">
      <c r="C374" s="1">
        <v>7.0</v>
      </c>
      <c r="D374" s="2">
        <f t="shared" si="147"/>
        <v>0</v>
      </c>
      <c r="E374" s="2">
        <f t="shared" ref="E374:P374" si="155">INDIRECT(CONCATENATE("'ClusterID",E$6,"'!H",$C374+$H$363+2))</f>
        <v>0</v>
      </c>
      <c r="F374" s="2">
        <f t="shared" si="155"/>
        <v>0</v>
      </c>
      <c r="G374" s="2">
        <f t="shared" si="155"/>
        <v>0</v>
      </c>
      <c r="H374" s="2">
        <f t="shared" si="155"/>
        <v>0</v>
      </c>
      <c r="I374" s="2">
        <f t="shared" si="155"/>
        <v>0</v>
      </c>
      <c r="J374" s="2">
        <f t="shared" si="155"/>
        <v>0</v>
      </c>
      <c r="K374" s="2">
        <f t="shared" si="155"/>
        <v>0</v>
      </c>
      <c r="L374" s="2">
        <f t="shared" si="155"/>
        <v>0</v>
      </c>
      <c r="M374" s="2">
        <f t="shared" si="155"/>
        <v>0</v>
      </c>
      <c r="N374" s="2">
        <f t="shared" si="155"/>
        <v>0</v>
      </c>
      <c r="O374" s="2">
        <f t="shared" si="155"/>
        <v>0</v>
      </c>
      <c r="P374" s="2">
        <f t="shared" si="155"/>
        <v>0</v>
      </c>
      <c r="AF374" s="2">
        <f t="shared" si="149"/>
        <v>0</v>
      </c>
    </row>
    <row r="375">
      <c r="C375" s="1">
        <v>8.0</v>
      </c>
      <c r="D375" s="2">
        <f t="shared" si="147"/>
        <v>0</v>
      </c>
      <c r="E375" s="2">
        <f t="shared" ref="E375:P375" si="156">INDIRECT(CONCATENATE("'ClusterID",E$6,"'!H",$C375+$H$363+2))</f>
        <v>0</v>
      </c>
      <c r="F375" s="2">
        <f t="shared" si="156"/>
        <v>0</v>
      </c>
      <c r="G375" s="2">
        <f t="shared" si="156"/>
        <v>0</v>
      </c>
      <c r="H375" s="2">
        <f t="shared" si="156"/>
        <v>0</v>
      </c>
      <c r="I375" s="2">
        <f t="shared" si="156"/>
        <v>0</v>
      </c>
      <c r="J375" s="2">
        <f t="shared" si="156"/>
        <v>0</v>
      </c>
      <c r="K375" s="2">
        <f t="shared" si="156"/>
        <v>0</v>
      </c>
      <c r="L375" s="2">
        <f t="shared" si="156"/>
        <v>0</v>
      </c>
      <c r="M375" s="2">
        <f t="shared" si="156"/>
        <v>0</v>
      </c>
      <c r="N375" s="2">
        <f t="shared" si="156"/>
        <v>0</v>
      </c>
      <c r="O375" s="2">
        <f t="shared" si="156"/>
        <v>0</v>
      </c>
      <c r="P375" s="2">
        <f t="shared" si="156"/>
        <v>0</v>
      </c>
      <c r="AF375" s="2">
        <f t="shared" si="149"/>
        <v>0</v>
      </c>
    </row>
    <row r="376">
      <c r="C376" s="1">
        <v>9.0</v>
      </c>
      <c r="D376" s="2">
        <f t="shared" si="147"/>
        <v>0</v>
      </c>
      <c r="E376" s="2">
        <f t="shared" ref="E376:P376" si="157">INDIRECT(CONCATENATE("'ClusterID",E$6,"'!H",$C376+$H$363+2))</f>
        <v>0</v>
      </c>
      <c r="F376" s="2">
        <f t="shared" si="157"/>
        <v>0</v>
      </c>
      <c r="G376" s="2">
        <f t="shared" si="157"/>
        <v>0</v>
      </c>
      <c r="H376" s="2">
        <f t="shared" si="157"/>
        <v>0</v>
      </c>
      <c r="I376" s="2">
        <f t="shared" si="157"/>
        <v>0</v>
      </c>
      <c r="J376" s="2">
        <f t="shared" si="157"/>
        <v>0</v>
      </c>
      <c r="K376" s="2">
        <f t="shared" si="157"/>
        <v>0</v>
      </c>
      <c r="L376" s="2">
        <f t="shared" si="157"/>
        <v>0</v>
      </c>
      <c r="M376" s="2">
        <f t="shared" si="157"/>
        <v>0</v>
      </c>
      <c r="N376" s="2">
        <f t="shared" si="157"/>
        <v>0</v>
      </c>
      <c r="O376" s="2">
        <f t="shared" si="157"/>
        <v>0</v>
      </c>
      <c r="P376" s="2">
        <f t="shared" si="157"/>
        <v>0</v>
      </c>
      <c r="AF376" s="2">
        <f t="shared" si="149"/>
        <v>0</v>
      </c>
    </row>
    <row r="377">
      <c r="C377" s="1" t="s">
        <v>28</v>
      </c>
      <c r="D377" s="2">
        <f t="shared" si="147"/>
        <v>0.202298125</v>
      </c>
      <c r="AF377" s="2">
        <f>$B$2-Sum(AF367:AF376)</f>
        <v>25894.16</v>
      </c>
    </row>
    <row r="393">
      <c r="C393" s="1" t="s">
        <v>6</v>
      </c>
      <c r="D393" s="2">
        <f>INDIRECT(CONCATENATE("Events!C",C394))</f>
        <v>14</v>
      </c>
      <c r="E393" s="1">
        <f>INDIRECT(CONCATENATE("Events!D",C394))</f>
        <v>6999</v>
      </c>
      <c r="G393" s="1" t="s">
        <v>127</v>
      </c>
      <c r="H393" s="1">
        <f>H363+30</f>
        <v>398</v>
      </c>
    </row>
    <row r="394">
      <c r="C394" s="1">
        <f>C364+1</f>
        <v>18</v>
      </c>
    </row>
    <row r="396">
      <c r="C396" s="1" t="s">
        <v>138</v>
      </c>
      <c r="D396" s="1" t="s">
        <v>139</v>
      </c>
      <c r="E396" s="1">
        <v>0.0</v>
      </c>
      <c r="F396" s="1">
        <v>1.0</v>
      </c>
      <c r="G396" s="1">
        <v>2.0</v>
      </c>
      <c r="H396" s="1">
        <v>3.0</v>
      </c>
      <c r="I396" s="1">
        <v>4.0</v>
      </c>
      <c r="J396" s="1">
        <v>5.0</v>
      </c>
      <c r="K396" s="1">
        <v>6.0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 t="s">
        <v>29</v>
      </c>
    </row>
    <row r="397">
      <c r="C397" s="1">
        <v>0.0</v>
      </c>
      <c r="D397" s="2">
        <f t="shared" ref="D397:D407" si="159">AF397/$B$2</f>
        <v>0.1275132813</v>
      </c>
      <c r="E397" s="2">
        <f t="shared" ref="E397:P397" si="158">INDIRECT(CONCATENATE("'ClusterID",E$6,"'!H",$C397+$H$393+2))</f>
        <v>4576.32</v>
      </c>
      <c r="F397" s="2">
        <f t="shared" si="158"/>
        <v>6725.74</v>
      </c>
      <c r="G397" s="2">
        <f t="shared" si="158"/>
        <v>4058.48</v>
      </c>
      <c r="H397" s="2">
        <f t="shared" si="158"/>
        <v>597.08</v>
      </c>
      <c r="I397" s="2">
        <f t="shared" si="158"/>
        <v>166.47</v>
      </c>
      <c r="J397" s="2">
        <f t="shared" si="158"/>
        <v>66.24</v>
      </c>
      <c r="K397" s="2">
        <f t="shared" si="158"/>
        <v>98.44</v>
      </c>
      <c r="L397" s="2">
        <f t="shared" si="158"/>
        <v>32.93</v>
      </c>
      <c r="M397" s="2">
        <f t="shared" si="158"/>
        <v>0</v>
      </c>
      <c r="N397" s="2">
        <f t="shared" si="158"/>
        <v>0</v>
      </c>
      <c r="O397" s="2">
        <f t="shared" si="158"/>
        <v>0</v>
      </c>
      <c r="P397" s="2">
        <f t="shared" si="158"/>
        <v>0</v>
      </c>
      <c r="AF397" s="2">
        <f t="shared" ref="AF397:AF406" si="161">Sum(E397:AD397)</f>
        <v>16321.7</v>
      </c>
    </row>
    <row r="398">
      <c r="C398" s="1">
        <v>1.0</v>
      </c>
      <c r="D398" s="2">
        <f t="shared" si="159"/>
        <v>0.1732167188</v>
      </c>
      <c r="E398" s="2">
        <f t="shared" ref="E398:P398" si="160">INDIRECT(CONCATENATE("'ClusterID",E$6,"'!H",$C398+$H$393+2))</f>
        <v>750.75</v>
      </c>
      <c r="F398" s="2">
        <f t="shared" si="160"/>
        <v>264.6</v>
      </c>
      <c r="G398" s="2">
        <f t="shared" si="160"/>
        <v>174.58</v>
      </c>
      <c r="H398" s="2">
        <f t="shared" si="160"/>
        <v>2637.48</v>
      </c>
      <c r="I398" s="2">
        <f t="shared" si="160"/>
        <v>18313.26</v>
      </c>
      <c r="J398" s="2">
        <f t="shared" si="160"/>
        <v>24.07</v>
      </c>
      <c r="K398" s="2">
        <f t="shared" si="160"/>
        <v>3</v>
      </c>
      <c r="L398" s="2">
        <f t="shared" si="160"/>
        <v>4</v>
      </c>
      <c r="M398" s="2">
        <f t="shared" si="160"/>
        <v>0</v>
      </c>
      <c r="N398" s="2">
        <f t="shared" si="160"/>
        <v>0</v>
      </c>
      <c r="O398" s="2">
        <f t="shared" si="160"/>
        <v>0</v>
      </c>
      <c r="P398" s="2">
        <f t="shared" si="160"/>
        <v>0</v>
      </c>
      <c r="AF398" s="2">
        <f t="shared" si="161"/>
        <v>22171.74</v>
      </c>
    </row>
    <row r="399">
      <c r="C399" s="1">
        <v>2.0</v>
      </c>
      <c r="D399" s="2">
        <f t="shared" si="159"/>
        <v>0.5026508594</v>
      </c>
      <c r="E399" s="2">
        <f t="shared" ref="E399:P399" si="162">INDIRECT(CONCATENATE("'ClusterID",E$6,"'!H",$C399+$H$393+2))</f>
        <v>16055.44</v>
      </c>
      <c r="F399" s="2">
        <f t="shared" si="162"/>
        <v>4207.68</v>
      </c>
      <c r="G399" s="2">
        <f t="shared" si="162"/>
        <v>18040.82</v>
      </c>
      <c r="H399" s="2">
        <f t="shared" si="162"/>
        <v>14176.68</v>
      </c>
      <c r="I399" s="2">
        <f t="shared" si="162"/>
        <v>4630.44</v>
      </c>
      <c r="J399" s="2">
        <f t="shared" si="162"/>
        <v>4045.14</v>
      </c>
      <c r="K399" s="2">
        <f t="shared" si="162"/>
        <v>2662.11</v>
      </c>
      <c r="L399" s="2">
        <f t="shared" si="162"/>
        <v>521</v>
      </c>
      <c r="M399" s="2">
        <f t="shared" si="162"/>
        <v>0</v>
      </c>
      <c r="N399" s="2">
        <f t="shared" si="162"/>
        <v>0</v>
      </c>
      <c r="O399" s="2">
        <f t="shared" si="162"/>
        <v>0</v>
      </c>
      <c r="P399" s="2">
        <f t="shared" si="162"/>
        <v>0</v>
      </c>
      <c r="AF399" s="2">
        <f t="shared" si="161"/>
        <v>64339.31</v>
      </c>
    </row>
    <row r="400">
      <c r="C400" s="1">
        <v>3.0</v>
      </c>
      <c r="D400" s="2">
        <f t="shared" si="159"/>
        <v>0</v>
      </c>
      <c r="E400" s="2">
        <f t="shared" ref="E400:P400" si="163">INDIRECT(CONCATENATE("'ClusterID",E$6,"'!H",$C400+$H$393+2))</f>
        <v>0</v>
      </c>
      <c r="F400" s="2">
        <f t="shared" si="163"/>
        <v>0</v>
      </c>
      <c r="G400" s="2">
        <f t="shared" si="163"/>
        <v>0</v>
      </c>
      <c r="H400" s="2">
        <f t="shared" si="163"/>
        <v>0</v>
      </c>
      <c r="I400" s="2">
        <f t="shared" si="163"/>
        <v>0</v>
      </c>
      <c r="J400" s="2">
        <f t="shared" si="163"/>
        <v>0</v>
      </c>
      <c r="K400" s="2">
        <f t="shared" si="163"/>
        <v>0</v>
      </c>
      <c r="L400" s="2">
        <f t="shared" si="163"/>
        <v>0</v>
      </c>
      <c r="M400" s="2">
        <f t="shared" si="163"/>
        <v>0</v>
      </c>
      <c r="N400" s="2">
        <f t="shared" si="163"/>
        <v>0</v>
      </c>
      <c r="O400" s="2">
        <f t="shared" si="163"/>
        <v>0</v>
      </c>
      <c r="P400" s="2">
        <f t="shared" si="163"/>
        <v>0</v>
      </c>
      <c r="AF400" s="2">
        <f t="shared" si="161"/>
        <v>0</v>
      </c>
    </row>
    <row r="401">
      <c r="C401" s="1">
        <v>4.0</v>
      </c>
      <c r="D401" s="2">
        <f t="shared" si="159"/>
        <v>0</v>
      </c>
      <c r="E401" s="2">
        <f t="shared" ref="E401:P401" si="164">INDIRECT(CONCATENATE("'ClusterID",E$6,"'!H",$C401+$H$393+2))</f>
        <v>0</v>
      </c>
      <c r="F401" s="2">
        <f t="shared" si="164"/>
        <v>0</v>
      </c>
      <c r="G401" s="2">
        <f t="shared" si="164"/>
        <v>0</v>
      </c>
      <c r="H401" s="2">
        <f t="shared" si="164"/>
        <v>0</v>
      </c>
      <c r="I401" s="2">
        <f t="shared" si="164"/>
        <v>0</v>
      </c>
      <c r="J401" s="2">
        <f t="shared" si="164"/>
        <v>0</v>
      </c>
      <c r="K401" s="2">
        <f t="shared" si="164"/>
        <v>0</v>
      </c>
      <c r="L401" s="2">
        <f t="shared" si="164"/>
        <v>0</v>
      </c>
      <c r="M401" s="2">
        <f t="shared" si="164"/>
        <v>0</v>
      </c>
      <c r="N401" s="2">
        <f t="shared" si="164"/>
        <v>0</v>
      </c>
      <c r="O401" s="2">
        <f t="shared" si="164"/>
        <v>0</v>
      </c>
      <c r="P401" s="2">
        <f t="shared" si="164"/>
        <v>0</v>
      </c>
      <c r="AF401" s="2">
        <f t="shared" si="161"/>
        <v>0</v>
      </c>
    </row>
    <row r="402">
      <c r="C402" s="1">
        <v>5.0</v>
      </c>
      <c r="D402" s="2">
        <f t="shared" si="159"/>
        <v>0</v>
      </c>
      <c r="E402" s="2">
        <f t="shared" ref="E402:P402" si="165">INDIRECT(CONCATENATE("'ClusterID",E$6,"'!H",$C402+$H$393+2))</f>
        <v>0</v>
      </c>
      <c r="F402" s="2">
        <f t="shared" si="165"/>
        <v>0</v>
      </c>
      <c r="G402" s="2">
        <f t="shared" si="165"/>
        <v>0</v>
      </c>
      <c r="H402" s="2">
        <f t="shared" si="165"/>
        <v>0</v>
      </c>
      <c r="I402" s="2">
        <f t="shared" si="165"/>
        <v>0</v>
      </c>
      <c r="J402" s="2">
        <f t="shared" si="165"/>
        <v>0</v>
      </c>
      <c r="K402" s="2">
        <f t="shared" si="165"/>
        <v>0</v>
      </c>
      <c r="L402" s="2">
        <f t="shared" si="165"/>
        <v>0</v>
      </c>
      <c r="M402" s="2">
        <f t="shared" si="165"/>
        <v>0</v>
      </c>
      <c r="N402" s="2">
        <f t="shared" si="165"/>
        <v>0</v>
      </c>
      <c r="O402" s="2">
        <f t="shared" si="165"/>
        <v>0</v>
      </c>
      <c r="P402" s="2">
        <f t="shared" si="165"/>
        <v>0</v>
      </c>
      <c r="AF402" s="2">
        <f t="shared" si="161"/>
        <v>0</v>
      </c>
    </row>
    <row r="403">
      <c r="C403" s="1">
        <v>6.0</v>
      </c>
      <c r="D403" s="2">
        <f t="shared" si="159"/>
        <v>0</v>
      </c>
      <c r="E403" s="2">
        <f t="shared" ref="E403:P403" si="166">INDIRECT(CONCATENATE("'ClusterID",E$6,"'!H",$C403+$H$393+2))</f>
        <v>0</v>
      </c>
      <c r="F403" s="2">
        <f t="shared" si="166"/>
        <v>0</v>
      </c>
      <c r="G403" s="2">
        <f t="shared" si="166"/>
        <v>0</v>
      </c>
      <c r="H403" s="2">
        <f t="shared" si="166"/>
        <v>0</v>
      </c>
      <c r="I403" s="2">
        <f t="shared" si="166"/>
        <v>0</v>
      </c>
      <c r="J403" s="2">
        <f t="shared" si="166"/>
        <v>0</v>
      </c>
      <c r="K403" s="2">
        <f t="shared" si="166"/>
        <v>0</v>
      </c>
      <c r="L403" s="2">
        <f t="shared" si="166"/>
        <v>0</v>
      </c>
      <c r="M403" s="2">
        <f t="shared" si="166"/>
        <v>0</v>
      </c>
      <c r="N403" s="2">
        <f t="shared" si="166"/>
        <v>0</v>
      </c>
      <c r="O403" s="2">
        <f t="shared" si="166"/>
        <v>0</v>
      </c>
      <c r="P403" s="2">
        <f t="shared" si="166"/>
        <v>0</v>
      </c>
      <c r="AF403" s="2">
        <f t="shared" si="161"/>
        <v>0</v>
      </c>
    </row>
    <row r="404">
      <c r="C404" s="1">
        <v>7.0</v>
      </c>
      <c r="D404" s="2">
        <f t="shared" si="159"/>
        <v>0</v>
      </c>
      <c r="E404" s="2">
        <f t="shared" ref="E404:P404" si="167">INDIRECT(CONCATENATE("'ClusterID",E$6,"'!H",$C404+$H$393+2))</f>
        <v>0</v>
      </c>
      <c r="F404" s="2">
        <f t="shared" si="167"/>
        <v>0</v>
      </c>
      <c r="G404" s="2">
        <f t="shared" si="167"/>
        <v>0</v>
      </c>
      <c r="H404" s="2">
        <f t="shared" si="167"/>
        <v>0</v>
      </c>
      <c r="I404" s="2">
        <f t="shared" si="167"/>
        <v>0</v>
      </c>
      <c r="J404" s="2">
        <f t="shared" si="167"/>
        <v>0</v>
      </c>
      <c r="K404" s="2">
        <f t="shared" si="167"/>
        <v>0</v>
      </c>
      <c r="L404" s="2">
        <f t="shared" si="167"/>
        <v>0</v>
      </c>
      <c r="M404" s="2">
        <f t="shared" si="167"/>
        <v>0</v>
      </c>
      <c r="N404" s="2">
        <f t="shared" si="167"/>
        <v>0</v>
      </c>
      <c r="O404" s="2">
        <f t="shared" si="167"/>
        <v>0</v>
      </c>
      <c r="P404" s="2">
        <f t="shared" si="167"/>
        <v>0</v>
      </c>
      <c r="AF404" s="2">
        <f t="shared" si="161"/>
        <v>0</v>
      </c>
    </row>
    <row r="405">
      <c r="C405" s="1">
        <v>8.0</v>
      </c>
      <c r="D405" s="2">
        <f t="shared" si="159"/>
        <v>0</v>
      </c>
      <c r="E405" s="2">
        <f t="shared" ref="E405:P405" si="168">INDIRECT(CONCATENATE("'ClusterID",E$6,"'!H",$C405+$H$393+2))</f>
        <v>0</v>
      </c>
      <c r="F405" s="2">
        <f t="shared" si="168"/>
        <v>0</v>
      </c>
      <c r="G405" s="2">
        <f t="shared" si="168"/>
        <v>0</v>
      </c>
      <c r="H405" s="2">
        <f t="shared" si="168"/>
        <v>0</v>
      </c>
      <c r="I405" s="2">
        <f t="shared" si="168"/>
        <v>0</v>
      </c>
      <c r="J405" s="2">
        <f t="shared" si="168"/>
        <v>0</v>
      </c>
      <c r="K405" s="2">
        <f t="shared" si="168"/>
        <v>0</v>
      </c>
      <c r="L405" s="2">
        <f t="shared" si="168"/>
        <v>0</v>
      </c>
      <c r="M405" s="2">
        <f t="shared" si="168"/>
        <v>0</v>
      </c>
      <c r="N405" s="2">
        <f t="shared" si="168"/>
        <v>0</v>
      </c>
      <c r="O405" s="2">
        <f t="shared" si="168"/>
        <v>0</v>
      </c>
      <c r="P405" s="2">
        <f t="shared" si="168"/>
        <v>0</v>
      </c>
      <c r="AF405" s="2">
        <f t="shared" si="161"/>
        <v>0</v>
      </c>
    </row>
    <row r="406">
      <c r="C406" s="1">
        <v>9.0</v>
      </c>
      <c r="D406" s="2">
        <f t="shared" si="159"/>
        <v>0</v>
      </c>
      <c r="E406" s="2">
        <f t="shared" ref="E406:P406" si="169">INDIRECT(CONCATENATE("'ClusterID",E$6,"'!H",$C406+$H$393+2))</f>
        <v>0</v>
      </c>
      <c r="F406" s="2">
        <f t="shared" si="169"/>
        <v>0</v>
      </c>
      <c r="G406" s="2">
        <f t="shared" si="169"/>
        <v>0</v>
      </c>
      <c r="H406" s="2">
        <f t="shared" si="169"/>
        <v>0</v>
      </c>
      <c r="I406" s="2">
        <f t="shared" si="169"/>
        <v>0</v>
      </c>
      <c r="J406" s="2">
        <f t="shared" si="169"/>
        <v>0</v>
      </c>
      <c r="K406" s="2">
        <f t="shared" si="169"/>
        <v>0</v>
      </c>
      <c r="L406" s="2">
        <f t="shared" si="169"/>
        <v>0</v>
      </c>
      <c r="M406" s="2">
        <f t="shared" si="169"/>
        <v>0</v>
      </c>
      <c r="N406" s="2">
        <f t="shared" si="169"/>
        <v>0</v>
      </c>
      <c r="O406" s="2">
        <f t="shared" si="169"/>
        <v>0</v>
      </c>
      <c r="P406" s="2">
        <f t="shared" si="169"/>
        <v>0</v>
      </c>
      <c r="AF406" s="2">
        <f t="shared" si="161"/>
        <v>0</v>
      </c>
    </row>
    <row r="407">
      <c r="C407" s="1" t="s">
        <v>28</v>
      </c>
      <c r="D407" s="2">
        <f t="shared" si="159"/>
        <v>0.1966191406</v>
      </c>
      <c r="AF407" s="2">
        <f>$B$2-Sum(AF397:AF406)</f>
        <v>25167.25</v>
      </c>
    </row>
    <row r="423">
      <c r="C423" s="1" t="s">
        <v>6</v>
      </c>
      <c r="D423" s="2">
        <f>INDIRECT(CONCATENATE("Events!C",C424))</f>
        <v>15</v>
      </c>
      <c r="E423" s="1">
        <f>INDIRECT(CONCATENATE("Events!D",C424))</f>
        <v>7499</v>
      </c>
      <c r="G423" s="1" t="s">
        <v>127</v>
      </c>
      <c r="H423" s="1">
        <f>H393+30</f>
        <v>428</v>
      </c>
    </row>
    <row r="424">
      <c r="C424" s="1">
        <f>C394+1</f>
        <v>19</v>
      </c>
    </row>
    <row r="426">
      <c r="C426" s="1" t="s">
        <v>138</v>
      </c>
      <c r="D426" s="1" t="s">
        <v>139</v>
      </c>
      <c r="E426" s="1">
        <v>0.0</v>
      </c>
      <c r="F426" s="1">
        <v>1.0</v>
      </c>
      <c r="G426" s="1">
        <v>2.0</v>
      </c>
      <c r="H426" s="1">
        <v>3.0</v>
      </c>
      <c r="I426" s="1">
        <v>4.0</v>
      </c>
      <c r="J426" s="1">
        <v>5.0</v>
      </c>
      <c r="K426" s="1">
        <v>6.0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29</v>
      </c>
    </row>
    <row r="427">
      <c r="C427" s="1">
        <v>0.0</v>
      </c>
      <c r="D427" s="2">
        <f t="shared" ref="D427:D437" si="171">AF427/$B$2</f>
        <v>0.09038585938</v>
      </c>
      <c r="E427" s="2">
        <f t="shared" ref="E427:P427" si="170">INDIRECT(CONCATENATE("'ClusterID",E$6,"'!H",$C427+$H$423+2))</f>
        <v>2804.4</v>
      </c>
      <c r="F427" s="2">
        <f t="shared" si="170"/>
        <v>5486.32</v>
      </c>
      <c r="G427" s="2">
        <f t="shared" si="170"/>
        <v>2649.55</v>
      </c>
      <c r="H427" s="2">
        <f t="shared" si="170"/>
        <v>310.04</v>
      </c>
      <c r="I427" s="2">
        <f t="shared" si="170"/>
        <v>85.68</v>
      </c>
      <c r="J427" s="2">
        <f t="shared" si="170"/>
        <v>51.15</v>
      </c>
      <c r="K427" s="2">
        <f t="shared" si="170"/>
        <v>62.79</v>
      </c>
      <c r="L427" s="2">
        <f t="shared" si="170"/>
        <v>113.46</v>
      </c>
      <c r="M427" s="2">
        <f t="shared" si="170"/>
        <v>6</v>
      </c>
      <c r="N427" s="2">
        <f t="shared" si="170"/>
        <v>0</v>
      </c>
      <c r="O427" s="2">
        <f t="shared" si="170"/>
        <v>0</v>
      </c>
      <c r="P427" s="2">
        <f t="shared" si="170"/>
        <v>0</v>
      </c>
      <c r="AF427" s="2">
        <f t="shared" ref="AF427:AF436" si="173">Sum(E427:AD427)</f>
        <v>11569.39</v>
      </c>
    </row>
    <row r="428">
      <c r="C428" s="1">
        <v>1.0</v>
      </c>
      <c r="D428" s="2">
        <f t="shared" si="171"/>
        <v>0.142005</v>
      </c>
      <c r="E428" s="2">
        <f t="shared" ref="E428:P428" si="172">INDIRECT(CONCATENATE("'ClusterID",E$6,"'!H",$C428+$H$423+2))</f>
        <v>572.27</v>
      </c>
      <c r="F428" s="2">
        <f t="shared" si="172"/>
        <v>222.95</v>
      </c>
      <c r="G428" s="2">
        <f t="shared" si="172"/>
        <v>110.94</v>
      </c>
      <c r="H428" s="2">
        <f t="shared" si="172"/>
        <v>1690.96</v>
      </c>
      <c r="I428" s="2">
        <f t="shared" si="172"/>
        <v>15509.33</v>
      </c>
      <c r="J428" s="2">
        <f t="shared" si="172"/>
        <v>39.13</v>
      </c>
      <c r="K428" s="2">
        <f t="shared" si="172"/>
        <v>3</v>
      </c>
      <c r="L428" s="2">
        <f t="shared" si="172"/>
        <v>15.04</v>
      </c>
      <c r="M428" s="2">
        <f t="shared" si="172"/>
        <v>13.02</v>
      </c>
      <c r="N428" s="2">
        <f t="shared" si="172"/>
        <v>0</v>
      </c>
      <c r="O428" s="2">
        <f t="shared" si="172"/>
        <v>0</v>
      </c>
      <c r="P428" s="2">
        <f t="shared" si="172"/>
        <v>0</v>
      </c>
      <c r="AF428" s="2">
        <f t="shared" si="173"/>
        <v>18176.64</v>
      </c>
    </row>
    <row r="429">
      <c r="C429" s="1">
        <v>2.0</v>
      </c>
      <c r="D429" s="2">
        <f t="shared" si="171"/>
        <v>0.5795111719</v>
      </c>
      <c r="E429" s="2">
        <f t="shared" ref="E429:P429" si="174">INDIRECT(CONCATENATE("'ClusterID",E$6,"'!H",$C429+$H$423+2))</f>
        <v>15921.58</v>
      </c>
      <c r="F429" s="2">
        <f t="shared" si="174"/>
        <v>4362.24</v>
      </c>
      <c r="G429" s="2">
        <f t="shared" si="174"/>
        <v>18121.18</v>
      </c>
      <c r="H429" s="2">
        <f t="shared" si="174"/>
        <v>14122.78</v>
      </c>
      <c r="I429" s="2">
        <f t="shared" si="174"/>
        <v>3917.36</v>
      </c>
      <c r="J429" s="2">
        <f t="shared" si="174"/>
        <v>7068.6</v>
      </c>
      <c r="K429" s="2">
        <f t="shared" si="174"/>
        <v>5485</v>
      </c>
      <c r="L429" s="2">
        <f t="shared" si="174"/>
        <v>2998.71</v>
      </c>
      <c r="M429" s="2">
        <f t="shared" si="174"/>
        <v>2179.98</v>
      </c>
      <c r="N429" s="2">
        <f t="shared" si="174"/>
        <v>0</v>
      </c>
      <c r="O429" s="2">
        <f t="shared" si="174"/>
        <v>0</v>
      </c>
      <c r="P429" s="2">
        <f t="shared" si="174"/>
        <v>0</v>
      </c>
      <c r="AF429" s="2">
        <f t="shared" si="173"/>
        <v>74177.43</v>
      </c>
    </row>
    <row r="430">
      <c r="C430" s="1">
        <v>3.0</v>
      </c>
      <c r="D430" s="2">
        <f t="shared" si="171"/>
        <v>0</v>
      </c>
      <c r="E430" s="2">
        <f t="shared" ref="E430:P430" si="175">INDIRECT(CONCATENATE("'ClusterID",E$6,"'!H",$C430+$H$423+2))</f>
        <v>0</v>
      </c>
      <c r="F430" s="2">
        <f t="shared" si="175"/>
        <v>0</v>
      </c>
      <c r="G430" s="2">
        <f t="shared" si="175"/>
        <v>0</v>
      </c>
      <c r="H430" s="2">
        <f t="shared" si="175"/>
        <v>0</v>
      </c>
      <c r="I430" s="2">
        <f t="shared" si="175"/>
        <v>0</v>
      </c>
      <c r="J430" s="2">
        <f t="shared" si="175"/>
        <v>0</v>
      </c>
      <c r="K430" s="2">
        <f t="shared" si="175"/>
        <v>0</v>
      </c>
      <c r="L430" s="2">
        <f t="shared" si="175"/>
        <v>0</v>
      </c>
      <c r="M430" s="2">
        <f t="shared" si="175"/>
        <v>0</v>
      </c>
      <c r="N430" s="2">
        <f t="shared" si="175"/>
        <v>0</v>
      </c>
      <c r="O430" s="2">
        <f t="shared" si="175"/>
        <v>0</v>
      </c>
      <c r="P430" s="2">
        <f t="shared" si="175"/>
        <v>0</v>
      </c>
      <c r="AF430" s="2">
        <f t="shared" si="173"/>
        <v>0</v>
      </c>
    </row>
    <row r="431">
      <c r="C431" s="1">
        <v>4.0</v>
      </c>
      <c r="D431" s="2">
        <f t="shared" si="171"/>
        <v>0</v>
      </c>
      <c r="E431" s="2">
        <f t="shared" ref="E431:P431" si="176">INDIRECT(CONCATENATE("'ClusterID",E$6,"'!H",$C431+$H$423+2))</f>
        <v>0</v>
      </c>
      <c r="F431" s="2">
        <f t="shared" si="176"/>
        <v>0</v>
      </c>
      <c r="G431" s="2">
        <f t="shared" si="176"/>
        <v>0</v>
      </c>
      <c r="H431" s="2">
        <f t="shared" si="176"/>
        <v>0</v>
      </c>
      <c r="I431" s="2">
        <f t="shared" si="176"/>
        <v>0</v>
      </c>
      <c r="J431" s="2">
        <f t="shared" si="176"/>
        <v>0</v>
      </c>
      <c r="K431" s="2">
        <f t="shared" si="176"/>
        <v>0</v>
      </c>
      <c r="L431" s="2">
        <f t="shared" si="176"/>
        <v>0</v>
      </c>
      <c r="M431" s="2">
        <f t="shared" si="176"/>
        <v>0</v>
      </c>
      <c r="N431" s="2">
        <f t="shared" si="176"/>
        <v>0</v>
      </c>
      <c r="O431" s="2">
        <f t="shared" si="176"/>
        <v>0</v>
      </c>
      <c r="P431" s="2">
        <f t="shared" si="176"/>
        <v>0</v>
      </c>
      <c r="AF431" s="2">
        <f t="shared" si="173"/>
        <v>0</v>
      </c>
    </row>
    <row r="432">
      <c r="C432" s="1">
        <v>5.0</v>
      </c>
      <c r="D432" s="2">
        <f t="shared" si="171"/>
        <v>0</v>
      </c>
      <c r="E432" s="2">
        <f t="shared" ref="E432:P432" si="177">INDIRECT(CONCATENATE("'ClusterID",E$6,"'!H",$C432+$H$423+2))</f>
        <v>0</v>
      </c>
      <c r="F432" s="2">
        <f t="shared" si="177"/>
        <v>0</v>
      </c>
      <c r="G432" s="2">
        <f t="shared" si="177"/>
        <v>0</v>
      </c>
      <c r="H432" s="2">
        <f t="shared" si="177"/>
        <v>0</v>
      </c>
      <c r="I432" s="2">
        <f t="shared" si="177"/>
        <v>0</v>
      </c>
      <c r="J432" s="2">
        <f t="shared" si="177"/>
        <v>0</v>
      </c>
      <c r="K432" s="2">
        <f t="shared" si="177"/>
        <v>0</v>
      </c>
      <c r="L432" s="2">
        <f t="shared" si="177"/>
        <v>0</v>
      </c>
      <c r="M432" s="2">
        <f t="shared" si="177"/>
        <v>0</v>
      </c>
      <c r="N432" s="2">
        <f t="shared" si="177"/>
        <v>0</v>
      </c>
      <c r="O432" s="2">
        <f t="shared" si="177"/>
        <v>0</v>
      </c>
      <c r="P432" s="2">
        <f t="shared" si="177"/>
        <v>0</v>
      </c>
      <c r="AF432" s="2">
        <f t="shared" si="173"/>
        <v>0</v>
      </c>
    </row>
    <row r="433">
      <c r="C433" s="1">
        <v>6.0</v>
      </c>
      <c r="D433" s="2">
        <f t="shared" si="171"/>
        <v>0</v>
      </c>
      <c r="E433" s="2">
        <f t="shared" ref="E433:P433" si="178">INDIRECT(CONCATENATE("'ClusterID",E$6,"'!H",$C433+$H$423+2))</f>
        <v>0</v>
      </c>
      <c r="F433" s="2">
        <f t="shared" si="178"/>
        <v>0</v>
      </c>
      <c r="G433" s="2">
        <f t="shared" si="178"/>
        <v>0</v>
      </c>
      <c r="H433" s="2">
        <f t="shared" si="178"/>
        <v>0</v>
      </c>
      <c r="I433" s="2">
        <f t="shared" si="178"/>
        <v>0</v>
      </c>
      <c r="J433" s="2">
        <f t="shared" si="178"/>
        <v>0</v>
      </c>
      <c r="K433" s="2">
        <f t="shared" si="178"/>
        <v>0</v>
      </c>
      <c r="L433" s="2">
        <f t="shared" si="178"/>
        <v>0</v>
      </c>
      <c r="M433" s="2">
        <f t="shared" si="178"/>
        <v>0</v>
      </c>
      <c r="N433" s="2">
        <f t="shared" si="178"/>
        <v>0</v>
      </c>
      <c r="O433" s="2">
        <f t="shared" si="178"/>
        <v>0</v>
      </c>
      <c r="P433" s="2">
        <f t="shared" si="178"/>
        <v>0</v>
      </c>
      <c r="AF433" s="2">
        <f t="shared" si="173"/>
        <v>0</v>
      </c>
    </row>
    <row r="434">
      <c r="C434" s="1">
        <v>7.0</v>
      </c>
      <c r="D434" s="2">
        <f t="shared" si="171"/>
        <v>0</v>
      </c>
      <c r="E434" s="2">
        <f t="shared" ref="E434:P434" si="179">INDIRECT(CONCATENATE("'ClusterID",E$6,"'!H",$C434+$H$423+2))</f>
        <v>0</v>
      </c>
      <c r="F434" s="2">
        <f t="shared" si="179"/>
        <v>0</v>
      </c>
      <c r="G434" s="2">
        <f t="shared" si="179"/>
        <v>0</v>
      </c>
      <c r="H434" s="2">
        <f t="shared" si="179"/>
        <v>0</v>
      </c>
      <c r="I434" s="2">
        <f t="shared" si="179"/>
        <v>0</v>
      </c>
      <c r="J434" s="2">
        <f t="shared" si="179"/>
        <v>0</v>
      </c>
      <c r="K434" s="2">
        <f t="shared" si="179"/>
        <v>0</v>
      </c>
      <c r="L434" s="2">
        <f t="shared" si="179"/>
        <v>0</v>
      </c>
      <c r="M434" s="2">
        <f t="shared" si="179"/>
        <v>0</v>
      </c>
      <c r="N434" s="2">
        <f t="shared" si="179"/>
        <v>0</v>
      </c>
      <c r="O434" s="2">
        <f t="shared" si="179"/>
        <v>0</v>
      </c>
      <c r="P434" s="2">
        <f t="shared" si="179"/>
        <v>0</v>
      </c>
      <c r="AF434" s="2">
        <f t="shared" si="173"/>
        <v>0</v>
      </c>
    </row>
    <row r="435">
      <c r="C435" s="1">
        <v>8.0</v>
      </c>
      <c r="D435" s="2">
        <f t="shared" si="171"/>
        <v>0</v>
      </c>
      <c r="E435" s="2">
        <f t="shared" ref="E435:P435" si="180">INDIRECT(CONCATENATE("'ClusterID",E$6,"'!H",$C435+$H$423+2))</f>
        <v>0</v>
      </c>
      <c r="F435" s="2">
        <f t="shared" si="180"/>
        <v>0</v>
      </c>
      <c r="G435" s="2">
        <f t="shared" si="180"/>
        <v>0</v>
      </c>
      <c r="H435" s="2">
        <f t="shared" si="180"/>
        <v>0</v>
      </c>
      <c r="I435" s="2">
        <f t="shared" si="180"/>
        <v>0</v>
      </c>
      <c r="J435" s="2">
        <f t="shared" si="180"/>
        <v>0</v>
      </c>
      <c r="K435" s="2">
        <f t="shared" si="180"/>
        <v>0</v>
      </c>
      <c r="L435" s="2">
        <f t="shared" si="180"/>
        <v>0</v>
      </c>
      <c r="M435" s="2">
        <f t="shared" si="180"/>
        <v>0</v>
      </c>
      <c r="N435" s="2">
        <f t="shared" si="180"/>
        <v>0</v>
      </c>
      <c r="O435" s="2">
        <f t="shared" si="180"/>
        <v>0</v>
      </c>
      <c r="P435" s="2">
        <f t="shared" si="180"/>
        <v>0</v>
      </c>
      <c r="AF435" s="2">
        <f t="shared" si="173"/>
        <v>0</v>
      </c>
    </row>
    <row r="436">
      <c r="C436" s="1">
        <v>9.0</v>
      </c>
      <c r="D436" s="2">
        <f t="shared" si="171"/>
        <v>0</v>
      </c>
      <c r="E436" s="2">
        <f t="shared" ref="E436:P436" si="181">INDIRECT(CONCATENATE("'ClusterID",E$6,"'!H",$C436+$H$423+2))</f>
        <v>0</v>
      </c>
      <c r="F436" s="2">
        <f t="shared" si="181"/>
        <v>0</v>
      </c>
      <c r="G436" s="2">
        <f t="shared" si="181"/>
        <v>0</v>
      </c>
      <c r="H436" s="2">
        <f t="shared" si="181"/>
        <v>0</v>
      </c>
      <c r="I436" s="2">
        <f t="shared" si="181"/>
        <v>0</v>
      </c>
      <c r="J436" s="2">
        <f t="shared" si="181"/>
        <v>0</v>
      </c>
      <c r="K436" s="2">
        <f t="shared" si="181"/>
        <v>0</v>
      </c>
      <c r="L436" s="2">
        <f t="shared" si="181"/>
        <v>0</v>
      </c>
      <c r="M436" s="2">
        <f t="shared" si="181"/>
        <v>0</v>
      </c>
      <c r="N436" s="2">
        <f t="shared" si="181"/>
        <v>0</v>
      </c>
      <c r="O436" s="2">
        <f t="shared" si="181"/>
        <v>0</v>
      </c>
      <c r="P436" s="2">
        <f t="shared" si="181"/>
        <v>0</v>
      </c>
      <c r="AF436" s="2">
        <f t="shared" si="173"/>
        <v>0</v>
      </c>
    </row>
    <row r="437">
      <c r="C437" s="1" t="s">
        <v>28</v>
      </c>
      <c r="D437" s="2">
        <f t="shared" si="171"/>
        <v>0.1880979688</v>
      </c>
      <c r="AF437" s="2">
        <f>$B$2-Sum(AF427:AF436)</f>
        <v>24076.54</v>
      </c>
    </row>
    <row r="453">
      <c r="C453" s="1" t="s">
        <v>6</v>
      </c>
      <c r="D453" s="2">
        <f>INDIRECT(CONCATENATE("Events!C",C454))</f>
        <v>16</v>
      </c>
      <c r="E453" s="1">
        <f>INDIRECT(CONCATENATE("Events!D",C454))</f>
        <v>7999</v>
      </c>
      <c r="G453" s="1" t="s">
        <v>127</v>
      </c>
      <c r="H453" s="1">
        <f>H423+30</f>
        <v>458</v>
      </c>
    </row>
    <row r="454">
      <c r="C454" s="1">
        <f>C424+1</f>
        <v>20</v>
      </c>
    </row>
    <row r="456">
      <c r="C456" s="1" t="s">
        <v>138</v>
      </c>
      <c r="D456" s="1" t="s">
        <v>139</v>
      </c>
      <c r="E456" s="1">
        <v>0.0</v>
      </c>
      <c r="F456" s="1">
        <v>1.0</v>
      </c>
      <c r="G456" s="1">
        <v>2.0</v>
      </c>
      <c r="H456" s="1">
        <v>3.0</v>
      </c>
      <c r="I456" s="1">
        <v>4.0</v>
      </c>
      <c r="J456" s="1">
        <v>5.0</v>
      </c>
      <c r="K456" s="1">
        <v>6.0</v>
      </c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 t="s">
        <v>29</v>
      </c>
    </row>
    <row r="457">
      <c r="C457" s="1">
        <v>0.0</v>
      </c>
      <c r="D457" s="2">
        <f t="shared" ref="D457:D467" si="183">AF457/$B$2</f>
        <v>0.07473851563</v>
      </c>
      <c r="E457" s="2">
        <f t="shared" ref="E457:P457" si="182">INDIRECT(CONCATENATE("'ClusterID",E$6,"'!H",$C457+$H$453+2))</f>
        <v>1983.6</v>
      </c>
      <c r="F457" s="2">
        <f t="shared" si="182"/>
        <v>4316.9</v>
      </c>
      <c r="G457" s="2">
        <f t="shared" si="182"/>
        <v>2464.3</v>
      </c>
      <c r="H457" s="2">
        <f t="shared" si="182"/>
        <v>397.11</v>
      </c>
      <c r="I457" s="2">
        <f t="shared" si="182"/>
        <v>31.2</v>
      </c>
      <c r="J457" s="2">
        <f t="shared" si="182"/>
        <v>79.21</v>
      </c>
      <c r="K457" s="2">
        <f t="shared" si="182"/>
        <v>87.4</v>
      </c>
      <c r="L457" s="2">
        <f t="shared" si="182"/>
        <v>153.9</v>
      </c>
      <c r="M457" s="2">
        <f t="shared" si="182"/>
        <v>27.9</v>
      </c>
      <c r="N457" s="2">
        <f t="shared" si="182"/>
        <v>13.05</v>
      </c>
      <c r="O457" s="2">
        <f t="shared" si="182"/>
        <v>11.96</v>
      </c>
      <c r="P457" s="2">
        <f t="shared" si="182"/>
        <v>0</v>
      </c>
      <c r="AF457" s="2">
        <f t="shared" ref="AF457:AF466" si="185">Sum(E457:AD457)</f>
        <v>9566.53</v>
      </c>
    </row>
    <row r="458">
      <c r="C458" s="1">
        <v>1.0</v>
      </c>
      <c r="D458" s="2">
        <f t="shared" si="183"/>
        <v>0.1263584375</v>
      </c>
      <c r="E458" s="2">
        <f t="shared" ref="E458:P458" si="184">INDIRECT(CONCATENATE("'ClusterID",E$6,"'!H",$C458+$H$453+2))</f>
        <v>370.8</v>
      </c>
      <c r="F458" s="2">
        <f t="shared" si="184"/>
        <v>158.1</v>
      </c>
      <c r="G458" s="2">
        <f t="shared" si="184"/>
        <v>69.66</v>
      </c>
      <c r="H458" s="2">
        <f t="shared" si="184"/>
        <v>1050.3</v>
      </c>
      <c r="I458" s="2">
        <f t="shared" si="184"/>
        <v>14416.78</v>
      </c>
      <c r="J458" s="2">
        <f t="shared" si="184"/>
        <v>33.11</v>
      </c>
      <c r="K458" s="2">
        <f t="shared" si="184"/>
        <v>11.05</v>
      </c>
      <c r="L458" s="2">
        <f t="shared" si="184"/>
        <v>40.02</v>
      </c>
      <c r="M458" s="2">
        <f t="shared" si="184"/>
        <v>16.06</v>
      </c>
      <c r="N458" s="2">
        <f t="shared" si="184"/>
        <v>1</v>
      </c>
      <c r="O458" s="2">
        <f t="shared" si="184"/>
        <v>7</v>
      </c>
      <c r="P458" s="2">
        <f t="shared" si="184"/>
        <v>0</v>
      </c>
      <c r="AF458" s="2">
        <f t="shared" si="185"/>
        <v>16173.88</v>
      </c>
    </row>
    <row r="459">
      <c r="C459" s="1">
        <v>2.0</v>
      </c>
      <c r="D459" s="2">
        <f t="shared" si="183"/>
        <v>0.2739564844</v>
      </c>
      <c r="E459" s="2">
        <f t="shared" ref="E459:P459" si="186">INDIRECT(CONCATENATE("'ClusterID",E$6,"'!H",$C459+$H$453+2))</f>
        <v>4572.16</v>
      </c>
      <c r="F459" s="2">
        <f t="shared" si="186"/>
        <v>1368.03</v>
      </c>
      <c r="G459" s="2">
        <f t="shared" si="186"/>
        <v>7941.12</v>
      </c>
      <c r="H459" s="2">
        <f t="shared" si="186"/>
        <v>7430.2</v>
      </c>
      <c r="I459" s="2">
        <f t="shared" si="186"/>
        <v>2829.92</v>
      </c>
      <c r="J459" s="2">
        <f t="shared" si="186"/>
        <v>2655.36</v>
      </c>
      <c r="K459" s="2">
        <f t="shared" si="186"/>
        <v>4153.24</v>
      </c>
      <c r="L459" s="2">
        <f t="shared" si="186"/>
        <v>2729.3</v>
      </c>
      <c r="M459" s="2">
        <f t="shared" si="186"/>
        <v>1203.84</v>
      </c>
      <c r="N459" s="2">
        <f t="shared" si="186"/>
        <v>143.08</v>
      </c>
      <c r="O459" s="2">
        <f t="shared" si="186"/>
        <v>40.18</v>
      </c>
      <c r="P459" s="2">
        <f t="shared" si="186"/>
        <v>0</v>
      </c>
      <c r="AF459" s="2">
        <f t="shared" si="185"/>
        <v>35066.43</v>
      </c>
    </row>
    <row r="460">
      <c r="C460" s="1">
        <v>3.0</v>
      </c>
      <c r="D460" s="2">
        <f t="shared" si="183"/>
        <v>0.3290249219</v>
      </c>
      <c r="E460" s="2">
        <f t="shared" ref="E460:P460" si="187">INDIRECT(CONCATENATE("'ClusterID",E$6,"'!H",$C460+$H$453+2))</f>
        <v>12344.22</v>
      </c>
      <c r="F460" s="2">
        <f t="shared" si="187"/>
        <v>3389.76</v>
      </c>
      <c r="G460" s="2">
        <f t="shared" si="187"/>
        <v>8410.87</v>
      </c>
      <c r="H460" s="2">
        <f t="shared" si="187"/>
        <v>8067.49</v>
      </c>
      <c r="I460" s="2">
        <f t="shared" si="187"/>
        <v>1042.36</v>
      </c>
      <c r="J460" s="2">
        <f t="shared" si="187"/>
        <v>4581.5</v>
      </c>
      <c r="K460" s="2">
        <f t="shared" si="187"/>
        <v>1183.68</v>
      </c>
      <c r="L460" s="2">
        <f t="shared" si="187"/>
        <v>746.7</v>
      </c>
      <c r="M460" s="2">
        <f t="shared" si="187"/>
        <v>1983.65</v>
      </c>
      <c r="N460" s="2">
        <f t="shared" si="187"/>
        <v>78.85</v>
      </c>
      <c r="O460" s="2">
        <f t="shared" si="187"/>
        <v>286.11</v>
      </c>
      <c r="P460" s="2">
        <f t="shared" si="187"/>
        <v>0</v>
      </c>
      <c r="AF460" s="2">
        <f t="shared" si="185"/>
        <v>42115.19</v>
      </c>
    </row>
    <row r="461">
      <c r="C461" s="1">
        <v>4.0</v>
      </c>
      <c r="D461" s="2">
        <f t="shared" si="183"/>
        <v>0</v>
      </c>
      <c r="E461" s="2">
        <f t="shared" ref="E461:P461" si="188">INDIRECT(CONCATENATE("'ClusterID",E$6,"'!H",$C461+$H$453+2))</f>
        <v>0</v>
      </c>
      <c r="F461" s="2">
        <f t="shared" si="188"/>
        <v>0</v>
      </c>
      <c r="G461" s="2">
        <f t="shared" si="188"/>
        <v>0</v>
      </c>
      <c r="H461" s="2">
        <f t="shared" si="188"/>
        <v>0</v>
      </c>
      <c r="I461" s="2">
        <f t="shared" si="188"/>
        <v>0</v>
      </c>
      <c r="J461" s="2">
        <f t="shared" si="188"/>
        <v>0</v>
      </c>
      <c r="K461" s="2">
        <f t="shared" si="188"/>
        <v>0</v>
      </c>
      <c r="L461" s="2">
        <f t="shared" si="188"/>
        <v>0</v>
      </c>
      <c r="M461" s="2">
        <f t="shared" si="188"/>
        <v>0</v>
      </c>
      <c r="N461" s="2">
        <f t="shared" si="188"/>
        <v>0</v>
      </c>
      <c r="O461" s="2">
        <f t="shared" si="188"/>
        <v>0</v>
      </c>
      <c r="P461" s="2">
        <f t="shared" si="188"/>
        <v>0</v>
      </c>
      <c r="AF461" s="2">
        <f t="shared" si="185"/>
        <v>0</v>
      </c>
    </row>
    <row r="462">
      <c r="C462" s="1">
        <v>5.0</v>
      </c>
      <c r="D462" s="2">
        <f t="shared" si="183"/>
        <v>0</v>
      </c>
      <c r="E462" s="2">
        <f t="shared" ref="E462:P462" si="189">INDIRECT(CONCATENATE("'ClusterID",E$6,"'!H",$C462+$H$453+2))</f>
        <v>0</v>
      </c>
      <c r="F462" s="2">
        <f t="shared" si="189"/>
        <v>0</v>
      </c>
      <c r="G462" s="2">
        <f t="shared" si="189"/>
        <v>0</v>
      </c>
      <c r="H462" s="2">
        <f t="shared" si="189"/>
        <v>0</v>
      </c>
      <c r="I462" s="2">
        <f t="shared" si="189"/>
        <v>0</v>
      </c>
      <c r="J462" s="2">
        <f t="shared" si="189"/>
        <v>0</v>
      </c>
      <c r="K462" s="2">
        <f t="shared" si="189"/>
        <v>0</v>
      </c>
      <c r="L462" s="2">
        <f t="shared" si="189"/>
        <v>0</v>
      </c>
      <c r="M462" s="2">
        <f t="shared" si="189"/>
        <v>0</v>
      </c>
      <c r="N462" s="2">
        <f t="shared" si="189"/>
        <v>0</v>
      </c>
      <c r="O462" s="2">
        <f t="shared" si="189"/>
        <v>0</v>
      </c>
      <c r="P462" s="2">
        <f t="shared" si="189"/>
        <v>0</v>
      </c>
      <c r="AF462" s="2">
        <f t="shared" si="185"/>
        <v>0</v>
      </c>
    </row>
    <row r="463">
      <c r="C463" s="1">
        <v>6.0</v>
      </c>
      <c r="D463" s="2">
        <f t="shared" si="183"/>
        <v>0</v>
      </c>
      <c r="E463" s="2">
        <f t="shared" ref="E463:P463" si="190">INDIRECT(CONCATENATE("'ClusterID",E$6,"'!H",$C463+$H$453+2))</f>
        <v>0</v>
      </c>
      <c r="F463" s="2">
        <f t="shared" si="190"/>
        <v>0</v>
      </c>
      <c r="G463" s="2">
        <f t="shared" si="190"/>
        <v>0</v>
      </c>
      <c r="H463" s="2">
        <f t="shared" si="190"/>
        <v>0</v>
      </c>
      <c r="I463" s="2">
        <f t="shared" si="190"/>
        <v>0</v>
      </c>
      <c r="J463" s="2">
        <f t="shared" si="190"/>
        <v>0</v>
      </c>
      <c r="K463" s="2">
        <f t="shared" si="190"/>
        <v>0</v>
      </c>
      <c r="L463" s="2">
        <f t="shared" si="190"/>
        <v>0</v>
      </c>
      <c r="M463" s="2">
        <f t="shared" si="190"/>
        <v>0</v>
      </c>
      <c r="N463" s="2">
        <f t="shared" si="190"/>
        <v>0</v>
      </c>
      <c r="O463" s="2">
        <f t="shared" si="190"/>
        <v>0</v>
      </c>
      <c r="P463" s="2">
        <f t="shared" si="190"/>
        <v>0</v>
      </c>
      <c r="AF463" s="2">
        <f t="shared" si="185"/>
        <v>0</v>
      </c>
    </row>
    <row r="464">
      <c r="C464" s="1">
        <v>7.0</v>
      </c>
      <c r="D464" s="2">
        <f t="shared" si="183"/>
        <v>0</v>
      </c>
      <c r="E464" s="2">
        <f t="shared" ref="E464:P464" si="191">INDIRECT(CONCATENATE("'ClusterID",E$6,"'!H",$C464+$H$453+2))</f>
        <v>0</v>
      </c>
      <c r="F464" s="2">
        <f t="shared" si="191"/>
        <v>0</v>
      </c>
      <c r="G464" s="2">
        <f t="shared" si="191"/>
        <v>0</v>
      </c>
      <c r="H464" s="2">
        <f t="shared" si="191"/>
        <v>0</v>
      </c>
      <c r="I464" s="2">
        <f t="shared" si="191"/>
        <v>0</v>
      </c>
      <c r="J464" s="2">
        <f t="shared" si="191"/>
        <v>0</v>
      </c>
      <c r="K464" s="2">
        <f t="shared" si="191"/>
        <v>0</v>
      </c>
      <c r="L464" s="2">
        <f t="shared" si="191"/>
        <v>0</v>
      </c>
      <c r="M464" s="2">
        <f t="shared" si="191"/>
        <v>0</v>
      </c>
      <c r="N464" s="2">
        <f t="shared" si="191"/>
        <v>0</v>
      </c>
      <c r="O464" s="2">
        <f t="shared" si="191"/>
        <v>0</v>
      </c>
      <c r="P464" s="2">
        <f t="shared" si="191"/>
        <v>0</v>
      </c>
      <c r="AF464" s="2">
        <f t="shared" si="185"/>
        <v>0</v>
      </c>
    </row>
    <row r="465">
      <c r="C465" s="1">
        <v>8.0</v>
      </c>
      <c r="D465" s="2">
        <f t="shared" si="183"/>
        <v>0</v>
      </c>
      <c r="E465" s="2">
        <f t="shared" ref="E465:P465" si="192">INDIRECT(CONCATENATE("'ClusterID",E$6,"'!H",$C465+$H$453+2))</f>
        <v>0</v>
      </c>
      <c r="F465" s="2">
        <f t="shared" si="192"/>
        <v>0</v>
      </c>
      <c r="G465" s="2">
        <f t="shared" si="192"/>
        <v>0</v>
      </c>
      <c r="H465" s="2">
        <f t="shared" si="192"/>
        <v>0</v>
      </c>
      <c r="I465" s="2">
        <f t="shared" si="192"/>
        <v>0</v>
      </c>
      <c r="J465" s="2">
        <f t="shared" si="192"/>
        <v>0</v>
      </c>
      <c r="K465" s="2">
        <f t="shared" si="192"/>
        <v>0</v>
      </c>
      <c r="L465" s="2">
        <f t="shared" si="192"/>
        <v>0</v>
      </c>
      <c r="M465" s="2">
        <f t="shared" si="192"/>
        <v>0</v>
      </c>
      <c r="N465" s="2">
        <f t="shared" si="192"/>
        <v>0</v>
      </c>
      <c r="O465" s="2">
        <f t="shared" si="192"/>
        <v>0</v>
      </c>
      <c r="P465" s="2">
        <f t="shared" si="192"/>
        <v>0</v>
      </c>
      <c r="AF465" s="2">
        <f t="shared" si="185"/>
        <v>0</v>
      </c>
    </row>
    <row r="466">
      <c r="C466" s="1">
        <v>9.0</v>
      </c>
      <c r="D466" s="2">
        <f t="shared" si="183"/>
        <v>0</v>
      </c>
      <c r="E466" s="2">
        <f t="shared" ref="E466:P466" si="193">INDIRECT(CONCATENATE("'ClusterID",E$6,"'!H",$C466+$H$453+2))</f>
        <v>0</v>
      </c>
      <c r="F466" s="2">
        <f t="shared" si="193"/>
        <v>0</v>
      </c>
      <c r="G466" s="2">
        <f t="shared" si="193"/>
        <v>0</v>
      </c>
      <c r="H466" s="2">
        <f t="shared" si="193"/>
        <v>0</v>
      </c>
      <c r="I466" s="2">
        <f t="shared" si="193"/>
        <v>0</v>
      </c>
      <c r="J466" s="2">
        <f t="shared" si="193"/>
        <v>0</v>
      </c>
      <c r="K466" s="2">
        <f t="shared" si="193"/>
        <v>0</v>
      </c>
      <c r="L466" s="2">
        <f t="shared" si="193"/>
        <v>0</v>
      </c>
      <c r="M466" s="2">
        <f t="shared" si="193"/>
        <v>0</v>
      </c>
      <c r="N466" s="2">
        <f t="shared" si="193"/>
        <v>0</v>
      </c>
      <c r="O466" s="2">
        <f t="shared" si="193"/>
        <v>0</v>
      </c>
      <c r="P466" s="2">
        <f t="shared" si="193"/>
        <v>0</v>
      </c>
      <c r="AF466" s="2">
        <f t="shared" si="185"/>
        <v>0</v>
      </c>
    </row>
    <row r="467">
      <c r="C467" s="1" t="s">
        <v>28</v>
      </c>
      <c r="D467" s="2">
        <f t="shared" si="183"/>
        <v>0.1959216406</v>
      </c>
      <c r="AF467" s="2">
        <f>$B$2-Sum(AF457:AF466)</f>
        <v>25077.97</v>
      </c>
    </row>
    <row r="483">
      <c r="C483" s="1" t="s">
        <v>6</v>
      </c>
      <c r="D483" s="2">
        <f>INDIRECT(CONCATENATE("Events!C",C484))</f>
        <v>17</v>
      </c>
      <c r="E483" s="1">
        <f>INDIRECT(CONCATENATE("Events!D",C484))</f>
        <v>8499</v>
      </c>
      <c r="G483" s="1" t="s">
        <v>127</v>
      </c>
      <c r="H483" s="1">
        <f>H453+30</f>
        <v>488</v>
      </c>
    </row>
    <row r="484">
      <c r="C484" s="1">
        <f>C454+1</f>
        <v>21</v>
      </c>
    </row>
    <row r="486">
      <c r="C486" s="1" t="s">
        <v>138</v>
      </c>
      <c r="D486" s="1" t="s">
        <v>139</v>
      </c>
      <c r="E486" s="1">
        <v>0.0</v>
      </c>
      <c r="F486" s="1">
        <v>1.0</v>
      </c>
      <c r="G486" s="1">
        <v>2.0</v>
      </c>
      <c r="H486" s="1">
        <v>3.0</v>
      </c>
      <c r="I486" s="1">
        <v>4.0</v>
      </c>
      <c r="J486" s="1">
        <v>5.0</v>
      </c>
      <c r="K486" s="1">
        <v>6.0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 t="s">
        <v>29</v>
      </c>
    </row>
    <row r="487">
      <c r="C487" s="1">
        <v>0.0</v>
      </c>
      <c r="D487" s="2">
        <f t="shared" ref="D487:D497" si="195">AF487/$B$2</f>
        <v>0.061386875</v>
      </c>
      <c r="E487" s="2">
        <f t="shared" ref="E487:P487" si="194">INDIRECT(CONCATENATE("'ClusterID",E$6,"'!H",$C487+$H$483+2))</f>
        <v>1378.04</v>
      </c>
      <c r="F487" s="2">
        <f t="shared" si="194"/>
        <v>3550.2</v>
      </c>
      <c r="G487" s="2">
        <f t="shared" si="194"/>
        <v>2371.2</v>
      </c>
      <c r="H487" s="2">
        <f t="shared" si="194"/>
        <v>258.52</v>
      </c>
      <c r="I487" s="2">
        <f t="shared" si="194"/>
        <v>14.94</v>
      </c>
      <c r="J487" s="2">
        <f t="shared" si="194"/>
        <v>77.28</v>
      </c>
      <c r="K487" s="2">
        <f t="shared" si="194"/>
        <v>56</v>
      </c>
      <c r="L487" s="2">
        <f t="shared" si="194"/>
        <v>120.28</v>
      </c>
      <c r="M487" s="2">
        <f t="shared" si="194"/>
        <v>20.02</v>
      </c>
      <c r="N487" s="2">
        <f t="shared" si="194"/>
        <v>7.04</v>
      </c>
      <c r="O487" s="2">
        <f t="shared" si="194"/>
        <v>4</v>
      </c>
      <c r="P487" s="2">
        <f t="shared" si="194"/>
        <v>0</v>
      </c>
      <c r="AF487" s="2">
        <f t="shared" ref="AF487:AF496" si="197">Sum(E487:AD487)</f>
        <v>7857.52</v>
      </c>
    </row>
    <row r="488">
      <c r="C488" s="1">
        <v>1.0</v>
      </c>
      <c r="D488" s="2">
        <f t="shared" si="195"/>
        <v>0.13386375</v>
      </c>
      <c r="E488" s="2">
        <f t="shared" ref="E488:P488" si="196">INDIRECT(CONCATENATE("'ClusterID",E$6,"'!H",$C488+$H$483+2))</f>
        <v>376.64</v>
      </c>
      <c r="F488" s="2">
        <f t="shared" si="196"/>
        <v>185.12</v>
      </c>
      <c r="G488" s="2">
        <f t="shared" si="196"/>
        <v>53.04</v>
      </c>
      <c r="H488" s="2">
        <f t="shared" si="196"/>
        <v>1022.84</v>
      </c>
      <c r="I488" s="2">
        <f t="shared" si="196"/>
        <v>15386.98</v>
      </c>
      <c r="J488" s="2">
        <f t="shared" si="196"/>
        <v>28.88</v>
      </c>
      <c r="K488" s="2">
        <f t="shared" si="196"/>
        <v>11.96</v>
      </c>
      <c r="L488" s="2">
        <f t="shared" si="196"/>
        <v>38.13</v>
      </c>
      <c r="M488" s="2">
        <f t="shared" si="196"/>
        <v>26.97</v>
      </c>
      <c r="N488" s="2">
        <f t="shared" si="196"/>
        <v>4</v>
      </c>
      <c r="O488" s="2">
        <f t="shared" si="196"/>
        <v>0</v>
      </c>
      <c r="P488" s="2">
        <f t="shared" si="196"/>
        <v>0</v>
      </c>
      <c r="AF488" s="2">
        <f t="shared" si="197"/>
        <v>17134.56</v>
      </c>
    </row>
    <row r="489">
      <c r="C489" s="1">
        <v>2.0</v>
      </c>
      <c r="D489" s="2">
        <f t="shared" si="195"/>
        <v>0.2218902344</v>
      </c>
      <c r="E489" s="2">
        <f t="shared" ref="E489:P489" si="198">INDIRECT(CONCATENATE("'ClusterID",E$6,"'!H",$C489+$H$483+2))</f>
        <v>3406.56</v>
      </c>
      <c r="F489" s="2">
        <f t="shared" si="198"/>
        <v>1003.47</v>
      </c>
      <c r="G489" s="2">
        <f t="shared" si="198"/>
        <v>6167.04</v>
      </c>
      <c r="H489" s="2">
        <f t="shared" si="198"/>
        <v>6970.42</v>
      </c>
      <c r="I489" s="2">
        <f t="shared" si="198"/>
        <v>2216.76</v>
      </c>
      <c r="J489" s="2">
        <f t="shared" si="198"/>
        <v>1620.48</v>
      </c>
      <c r="K489" s="2">
        <f t="shared" si="198"/>
        <v>3772.02</v>
      </c>
      <c r="L489" s="2">
        <f t="shared" si="198"/>
        <v>2401.72</v>
      </c>
      <c r="M489" s="2">
        <f t="shared" si="198"/>
        <v>699.2</v>
      </c>
      <c r="N489" s="2">
        <f t="shared" si="198"/>
        <v>130.2</v>
      </c>
      <c r="O489" s="2">
        <f t="shared" si="198"/>
        <v>14.08</v>
      </c>
      <c r="P489" s="2">
        <f t="shared" si="198"/>
        <v>0</v>
      </c>
      <c r="AF489" s="2">
        <f t="shared" si="197"/>
        <v>28401.95</v>
      </c>
    </row>
    <row r="490">
      <c r="C490" s="1">
        <v>3.0</v>
      </c>
      <c r="D490" s="2">
        <f t="shared" si="195"/>
        <v>0.4001830469</v>
      </c>
      <c r="E490" s="2">
        <f t="shared" ref="E490:P490" si="199">INDIRECT(CONCATENATE("'ClusterID",E$6,"'!H",$C490+$H$483+2))</f>
        <v>14779.38</v>
      </c>
      <c r="F490" s="2">
        <f t="shared" si="199"/>
        <v>4367.91</v>
      </c>
      <c r="G490" s="2">
        <f t="shared" si="199"/>
        <v>10860.12</v>
      </c>
      <c r="H490" s="2">
        <f t="shared" si="199"/>
        <v>8661.13</v>
      </c>
      <c r="I490" s="2">
        <f t="shared" si="199"/>
        <v>778.05</v>
      </c>
      <c r="J490" s="2">
        <f t="shared" si="199"/>
        <v>5877.06</v>
      </c>
      <c r="K490" s="2">
        <f t="shared" si="199"/>
        <v>1781.76</v>
      </c>
      <c r="L490" s="2">
        <f t="shared" si="199"/>
        <v>1031.04</v>
      </c>
      <c r="M490" s="2">
        <f t="shared" si="199"/>
        <v>2617.56</v>
      </c>
      <c r="N490" s="2">
        <f t="shared" si="199"/>
        <v>94.08</v>
      </c>
      <c r="O490" s="2">
        <f t="shared" si="199"/>
        <v>375.34</v>
      </c>
      <c r="P490" s="2">
        <f t="shared" si="199"/>
        <v>0</v>
      </c>
      <c r="AF490" s="2">
        <f t="shared" si="197"/>
        <v>51223.43</v>
      </c>
    </row>
    <row r="491">
      <c r="C491" s="1">
        <v>4.0</v>
      </c>
      <c r="D491" s="2">
        <f t="shared" si="195"/>
        <v>0</v>
      </c>
      <c r="E491" s="2">
        <f t="shared" ref="E491:P491" si="200">INDIRECT(CONCATENATE("'ClusterID",E$6,"'!H",$C491+$H$483+2))</f>
        <v>0</v>
      </c>
      <c r="F491" s="2">
        <f t="shared" si="200"/>
        <v>0</v>
      </c>
      <c r="G491" s="2">
        <f t="shared" si="200"/>
        <v>0</v>
      </c>
      <c r="H491" s="2">
        <f t="shared" si="200"/>
        <v>0</v>
      </c>
      <c r="I491" s="2">
        <f t="shared" si="200"/>
        <v>0</v>
      </c>
      <c r="J491" s="2">
        <f t="shared" si="200"/>
        <v>0</v>
      </c>
      <c r="K491" s="2">
        <f t="shared" si="200"/>
        <v>0</v>
      </c>
      <c r="L491" s="2">
        <f t="shared" si="200"/>
        <v>0</v>
      </c>
      <c r="M491" s="2">
        <f t="shared" si="200"/>
        <v>0</v>
      </c>
      <c r="N491" s="2">
        <f t="shared" si="200"/>
        <v>0</v>
      </c>
      <c r="O491" s="2">
        <f t="shared" si="200"/>
        <v>0</v>
      </c>
      <c r="P491" s="2">
        <f t="shared" si="200"/>
        <v>0</v>
      </c>
      <c r="AF491" s="2">
        <f t="shared" si="197"/>
        <v>0</v>
      </c>
    </row>
    <row r="492">
      <c r="C492" s="1">
        <v>5.0</v>
      </c>
      <c r="D492" s="2">
        <f t="shared" si="195"/>
        <v>0</v>
      </c>
      <c r="E492" s="2">
        <f t="shared" ref="E492:P492" si="201">INDIRECT(CONCATENATE("'ClusterID",E$6,"'!H",$C492+$H$483+2))</f>
        <v>0</v>
      </c>
      <c r="F492" s="2">
        <f t="shared" si="201"/>
        <v>0</v>
      </c>
      <c r="G492" s="2">
        <f t="shared" si="201"/>
        <v>0</v>
      </c>
      <c r="H492" s="2">
        <f t="shared" si="201"/>
        <v>0</v>
      </c>
      <c r="I492" s="2">
        <f t="shared" si="201"/>
        <v>0</v>
      </c>
      <c r="J492" s="2">
        <f t="shared" si="201"/>
        <v>0</v>
      </c>
      <c r="K492" s="2">
        <f t="shared" si="201"/>
        <v>0</v>
      </c>
      <c r="L492" s="2">
        <f t="shared" si="201"/>
        <v>0</v>
      </c>
      <c r="M492" s="2">
        <f t="shared" si="201"/>
        <v>0</v>
      </c>
      <c r="N492" s="2">
        <f t="shared" si="201"/>
        <v>0</v>
      </c>
      <c r="O492" s="2">
        <f t="shared" si="201"/>
        <v>0</v>
      </c>
      <c r="P492" s="2">
        <f t="shared" si="201"/>
        <v>0</v>
      </c>
      <c r="AF492" s="2">
        <f t="shared" si="197"/>
        <v>0</v>
      </c>
    </row>
    <row r="493">
      <c r="C493" s="1">
        <v>6.0</v>
      </c>
      <c r="D493" s="2">
        <f t="shared" si="195"/>
        <v>0</v>
      </c>
      <c r="E493" s="2">
        <f t="shared" ref="E493:P493" si="202">INDIRECT(CONCATENATE("'ClusterID",E$6,"'!H",$C493+$H$483+2))</f>
        <v>0</v>
      </c>
      <c r="F493" s="2">
        <f t="shared" si="202"/>
        <v>0</v>
      </c>
      <c r="G493" s="2">
        <f t="shared" si="202"/>
        <v>0</v>
      </c>
      <c r="H493" s="2">
        <f t="shared" si="202"/>
        <v>0</v>
      </c>
      <c r="I493" s="2">
        <f t="shared" si="202"/>
        <v>0</v>
      </c>
      <c r="J493" s="2">
        <f t="shared" si="202"/>
        <v>0</v>
      </c>
      <c r="K493" s="2">
        <f t="shared" si="202"/>
        <v>0</v>
      </c>
      <c r="L493" s="2">
        <f t="shared" si="202"/>
        <v>0</v>
      </c>
      <c r="M493" s="2">
        <f t="shared" si="202"/>
        <v>0</v>
      </c>
      <c r="N493" s="2">
        <f t="shared" si="202"/>
        <v>0</v>
      </c>
      <c r="O493" s="2">
        <f t="shared" si="202"/>
        <v>0</v>
      </c>
      <c r="P493" s="2">
        <f t="shared" si="202"/>
        <v>0</v>
      </c>
      <c r="AF493" s="2">
        <f t="shared" si="197"/>
        <v>0</v>
      </c>
    </row>
    <row r="494">
      <c r="C494" s="1">
        <v>7.0</v>
      </c>
      <c r="D494" s="2">
        <f t="shared" si="195"/>
        <v>0</v>
      </c>
      <c r="E494" s="2">
        <f t="shared" ref="E494:P494" si="203">INDIRECT(CONCATENATE("'ClusterID",E$6,"'!H",$C494+$H$483+2))</f>
        <v>0</v>
      </c>
      <c r="F494" s="2">
        <f t="shared" si="203"/>
        <v>0</v>
      </c>
      <c r="G494" s="2">
        <f t="shared" si="203"/>
        <v>0</v>
      </c>
      <c r="H494" s="2">
        <f t="shared" si="203"/>
        <v>0</v>
      </c>
      <c r="I494" s="2">
        <f t="shared" si="203"/>
        <v>0</v>
      </c>
      <c r="J494" s="2">
        <f t="shared" si="203"/>
        <v>0</v>
      </c>
      <c r="K494" s="2">
        <f t="shared" si="203"/>
        <v>0</v>
      </c>
      <c r="L494" s="2">
        <f t="shared" si="203"/>
        <v>0</v>
      </c>
      <c r="M494" s="2">
        <f t="shared" si="203"/>
        <v>0</v>
      </c>
      <c r="N494" s="2">
        <f t="shared" si="203"/>
        <v>0</v>
      </c>
      <c r="O494" s="2">
        <f t="shared" si="203"/>
        <v>0</v>
      </c>
      <c r="P494" s="2">
        <f t="shared" si="203"/>
        <v>0</v>
      </c>
      <c r="AF494" s="2">
        <f t="shared" si="197"/>
        <v>0</v>
      </c>
    </row>
    <row r="495">
      <c r="C495" s="1">
        <v>8.0</v>
      </c>
      <c r="D495" s="2">
        <f t="shared" si="195"/>
        <v>0</v>
      </c>
      <c r="E495" s="2">
        <f t="shared" ref="E495:P495" si="204">INDIRECT(CONCATENATE("'ClusterID",E$6,"'!H",$C495+$H$483+2))</f>
        <v>0</v>
      </c>
      <c r="F495" s="2">
        <f t="shared" si="204"/>
        <v>0</v>
      </c>
      <c r="G495" s="2">
        <f t="shared" si="204"/>
        <v>0</v>
      </c>
      <c r="H495" s="2">
        <f t="shared" si="204"/>
        <v>0</v>
      </c>
      <c r="I495" s="2">
        <f t="shared" si="204"/>
        <v>0</v>
      </c>
      <c r="J495" s="2">
        <f t="shared" si="204"/>
        <v>0</v>
      </c>
      <c r="K495" s="2">
        <f t="shared" si="204"/>
        <v>0</v>
      </c>
      <c r="L495" s="2">
        <f t="shared" si="204"/>
        <v>0</v>
      </c>
      <c r="M495" s="2">
        <f t="shared" si="204"/>
        <v>0</v>
      </c>
      <c r="N495" s="2">
        <f t="shared" si="204"/>
        <v>0</v>
      </c>
      <c r="O495" s="2">
        <f t="shared" si="204"/>
        <v>0</v>
      </c>
      <c r="P495" s="2">
        <f t="shared" si="204"/>
        <v>0</v>
      </c>
      <c r="AF495" s="2">
        <f t="shared" si="197"/>
        <v>0</v>
      </c>
    </row>
    <row r="496">
      <c r="C496" s="1">
        <v>9.0</v>
      </c>
      <c r="D496" s="2">
        <f t="shared" si="195"/>
        <v>0</v>
      </c>
      <c r="E496" s="2">
        <f t="shared" ref="E496:P496" si="205">INDIRECT(CONCATENATE("'ClusterID",E$6,"'!H",$C496+$H$483+2))</f>
        <v>0</v>
      </c>
      <c r="F496" s="2">
        <f t="shared" si="205"/>
        <v>0</v>
      </c>
      <c r="G496" s="2">
        <f t="shared" si="205"/>
        <v>0</v>
      </c>
      <c r="H496" s="2">
        <f t="shared" si="205"/>
        <v>0</v>
      </c>
      <c r="I496" s="2">
        <f t="shared" si="205"/>
        <v>0</v>
      </c>
      <c r="J496" s="2">
        <f t="shared" si="205"/>
        <v>0</v>
      </c>
      <c r="K496" s="2">
        <f t="shared" si="205"/>
        <v>0</v>
      </c>
      <c r="L496" s="2">
        <f t="shared" si="205"/>
        <v>0</v>
      </c>
      <c r="M496" s="2">
        <f t="shared" si="205"/>
        <v>0</v>
      </c>
      <c r="N496" s="2">
        <f t="shared" si="205"/>
        <v>0</v>
      </c>
      <c r="O496" s="2">
        <f t="shared" si="205"/>
        <v>0</v>
      </c>
      <c r="P496" s="2">
        <f t="shared" si="205"/>
        <v>0</v>
      </c>
      <c r="AF496" s="2">
        <f t="shared" si="197"/>
        <v>0</v>
      </c>
    </row>
    <row r="497">
      <c r="C497" s="1" t="s">
        <v>28</v>
      </c>
      <c r="D497" s="2">
        <f t="shared" si="195"/>
        <v>0.1826760938</v>
      </c>
      <c r="AF497" s="2">
        <f>$B$2-Sum(AF487:AF496)</f>
        <v>23382.54</v>
      </c>
    </row>
    <row r="513">
      <c r="C513" s="1" t="s">
        <v>6</v>
      </c>
      <c r="D513" s="2">
        <f>INDIRECT(CONCATENATE("Events!C",C514))</f>
        <v>18</v>
      </c>
      <c r="E513" s="1">
        <f>INDIRECT(CONCATENATE("Events!D",C514))</f>
        <v>8999</v>
      </c>
      <c r="G513" s="1" t="s">
        <v>127</v>
      </c>
      <c r="H513" s="1">
        <f>H483+30</f>
        <v>518</v>
      </c>
    </row>
    <row r="514">
      <c r="C514" s="1">
        <f>C484+1</f>
        <v>22</v>
      </c>
    </row>
    <row r="516">
      <c r="C516" s="1" t="s">
        <v>138</v>
      </c>
      <c r="D516" s="1" t="s">
        <v>139</v>
      </c>
      <c r="E516" s="1">
        <v>0.0</v>
      </c>
      <c r="F516" s="1">
        <v>1.0</v>
      </c>
      <c r="G516" s="1">
        <v>2.0</v>
      </c>
      <c r="H516" s="1">
        <v>3.0</v>
      </c>
      <c r="I516" s="1">
        <v>4.0</v>
      </c>
      <c r="J516" s="1">
        <v>5.0</v>
      </c>
      <c r="K516" s="1">
        <v>6.0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 t="s">
        <v>29</v>
      </c>
    </row>
    <row r="517">
      <c r="C517" s="1">
        <v>0.0</v>
      </c>
      <c r="D517" s="2">
        <f t="shared" ref="D517:D527" si="207">AF517/$B$2</f>
        <v>0.04481132813</v>
      </c>
      <c r="E517" s="2">
        <f t="shared" ref="E517:Q517" si="206">INDIRECT(CONCATENATE("'ClusterID",E$6,"'!H",$C517+$H$513+2))</f>
        <v>780.2</v>
      </c>
      <c r="F517" s="2">
        <f t="shared" si="206"/>
        <v>2837.25</v>
      </c>
      <c r="G517" s="2">
        <f t="shared" si="206"/>
        <v>1640.64</v>
      </c>
      <c r="H517" s="2">
        <f t="shared" si="206"/>
        <v>171.12</v>
      </c>
      <c r="I517" s="2">
        <f t="shared" si="206"/>
        <v>6.03</v>
      </c>
      <c r="J517" s="2">
        <f t="shared" si="206"/>
        <v>67.89</v>
      </c>
      <c r="K517" s="2">
        <f t="shared" si="206"/>
        <v>44.16</v>
      </c>
      <c r="L517" s="2">
        <f t="shared" si="206"/>
        <v>131.56</v>
      </c>
      <c r="M517" s="2">
        <f t="shared" si="206"/>
        <v>12</v>
      </c>
      <c r="N517" s="2">
        <f t="shared" si="206"/>
        <v>24</v>
      </c>
      <c r="O517" s="2">
        <f t="shared" si="206"/>
        <v>12</v>
      </c>
      <c r="P517" s="2">
        <f t="shared" si="206"/>
        <v>9</v>
      </c>
      <c r="Q517" s="2">
        <f t="shared" si="206"/>
        <v>0</v>
      </c>
      <c r="AF517" s="2">
        <f t="shared" ref="AF517:AF526" si="209">Sum(E517:AD517)</f>
        <v>5735.85</v>
      </c>
    </row>
    <row r="518">
      <c r="C518" s="1">
        <v>1.0</v>
      </c>
      <c r="D518" s="2">
        <f t="shared" si="207"/>
        <v>0.1214957031</v>
      </c>
      <c r="E518" s="2">
        <f t="shared" ref="E518:Q518" si="208">INDIRECT(CONCATENATE("'ClusterID",E$6,"'!H",$C518+$H$513+2))</f>
        <v>235.64</v>
      </c>
      <c r="F518" s="2">
        <f t="shared" si="208"/>
        <v>147.6</v>
      </c>
      <c r="G518" s="2">
        <f t="shared" si="208"/>
        <v>40</v>
      </c>
      <c r="H518" s="2">
        <f t="shared" si="208"/>
        <v>743.4</v>
      </c>
      <c r="I518" s="2">
        <f t="shared" si="208"/>
        <v>14278.6</v>
      </c>
      <c r="J518" s="2">
        <f t="shared" si="208"/>
        <v>16.02</v>
      </c>
      <c r="K518" s="2">
        <f t="shared" si="208"/>
        <v>11.06</v>
      </c>
      <c r="L518" s="2">
        <f t="shared" si="208"/>
        <v>29.16</v>
      </c>
      <c r="M518" s="2">
        <f t="shared" si="208"/>
        <v>18</v>
      </c>
      <c r="N518" s="2">
        <f t="shared" si="208"/>
        <v>13.95</v>
      </c>
      <c r="O518" s="2">
        <f t="shared" si="208"/>
        <v>13.02</v>
      </c>
      <c r="P518" s="2">
        <f t="shared" si="208"/>
        <v>5</v>
      </c>
      <c r="Q518" s="2">
        <f t="shared" si="208"/>
        <v>0</v>
      </c>
      <c r="AF518" s="2">
        <f t="shared" si="209"/>
        <v>15551.45</v>
      </c>
    </row>
    <row r="519">
      <c r="C519" s="1">
        <v>2.0</v>
      </c>
      <c r="D519" s="2">
        <f t="shared" si="207"/>
        <v>0.1384551563</v>
      </c>
      <c r="E519" s="2">
        <f t="shared" ref="E519:Q519" si="210">INDIRECT(CONCATENATE("'ClusterID",E$6,"'!H",$C519+$H$513+2))</f>
        <v>1805.96</v>
      </c>
      <c r="F519" s="2">
        <f t="shared" si="210"/>
        <v>627.3</v>
      </c>
      <c r="G519" s="2">
        <f t="shared" si="210"/>
        <v>3123.62</v>
      </c>
      <c r="H519" s="2">
        <f t="shared" si="210"/>
        <v>4964.16</v>
      </c>
      <c r="I519" s="2">
        <f t="shared" si="210"/>
        <v>1860.3</v>
      </c>
      <c r="J519" s="2">
        <f t="shared" si="210"/>
        <v>726.18</v>
      </c>
      <c r="K519" s="2">
        <f t="shared" si="210"/>
        <v>2190.72</v>
      </c>
      <c r="L519" s="2">
        <f t="shared" si="210"/>
        <v>1707.84</v>
      </c>
      <c r="M519" s="2">
        <f t="shared" si="210"/>
        <v>409.4</v>
      </c>
      <c r="N519" s="2">
        <f t="shared" si="210"/>
        <v>215.04</v>
      </c>
      <c r="O519" s="2">
        <f t="shared" si="210"/>
        <v>53.94</v>
      </c>
      <c r="P519" s="2">
        <f t="shared" si="210"/>
        <v>37.8</v>
      </c>
      <c r="Q519" s="2">
        <f t="shared" si="210"/>
        <v>0</v>
      </c>
      <c r="AF519" s="2">
        <f t="shared" si="209"/>
        <v>17722.26</v>
      </c>
    </row>
    <row r="520">
      <c r="C520" s="1">
        <v>3.0</v>
      </c>
      <c r="D520" s="2">
        <f t="shared" si="207"/>
        <v>0.5353710938</v>
      </c>
      <c r="E520" s="2">
        <f t="shared" ref="E520:Q520" si="211">INDIRECT(CONCATENATE("'ClusterID",E$6,"'!H",$C520+$H$513+2))</f>
        <v>17170.58</v>
      </c>
      <c r="F520" s="2">
        <f t="shared" si="211"/>
        <v>5522.21</v>
      </c>
      <c r="G520" s="2">
        <f t="shared" si="211"/>
        <v>13695.5</v>
      </c>
      <c r="H520" s="2">
        <f t="shared" si="211"/>
        <v>10773.14</v>
      </c>
      <c r="I520" s="2">
        <f t="shared" si="211"/>
        <v>879.97</v>
      </c>
      <c r="J520" s="2">
        <f t="shared" si="211"/>
        <v>8114.04</v>
      </c>
      <c r="K520" s="2">
        <f t="shared" si="211"/>
        <v>2818.82</v>
      </c>
      <c r="L520" s="2">
        <f t="shared" si="211"/>
        <v>1746.97</v>
      </c>
      <c r="M520" s="2">
        <f t="shared" si="211"/>
        <v>4300.56</v>
      </c>
      <c r="N520" s="2">
        <f t="shared" si="211"/>
        <v>415.16</v>
      </c>
      <c r="O520" s="2">
        <f t="shared" si="211"/>
        <v>2679.93</v>
      </c>
      <c r="P520" s="2">
        <f t="shared" si="211"/>
        <v>410.62</v>
      </c>
      <c r="Q520" s="2">
        <f t="shared" si="211"/>
        <v>0</v>
      </c>
      <c r="AF520" s="2">
        <f t="shared" si="209"/>
        <v>68527.5</v>
      </c>
    </row>
    <row r="521">
      <c r="C521" s="1">
        <v>4.0</v>
      </c>
      <c r="D521" s="2">
        <f t="shared" si="207"/>
        <v>0</v>
      </c>
      <c r="E521" s="2">
        <f t="shared" ref="E521:Q521" si="212">INDIRECT(CONCATENATE("'ClusterID",E$6,"'!H",$C521+$H$513+2))</f>
        <v>0</v>
      </c>
      <c r="F521" s="2">
        <f t="shared" si="212"/>
        <v>0</v>
      </c>
      <c r="G521" s="2">
        <f t="shared" si="212"/>
        <v>0</v>
      </c>
      <c r="H521" s="2">
        <f t="shared" si="212"/>
        <v>0</v>
      </c>
      <c r="I521" s="2">
        <f t="shared" si="212"/>
        <v>0</v>
      </c>
      <c r="J521" s="2">
        <f t="shared" si="212"/>
        <v>0</v>
      </c>
      <c r="K521" s="2">
        <f t="shared" si="212"/>
        <v>0</v>
      </c>
      <c r="L521" s="2">
        <f t="shared" si="212"/>
        <v>0</v>
      </c>
      <c r="M521" s="2">
        <f t="shared" si="212"/>
        <v>0</v>
      </c>
      <c r="N521" s="2">
        <f t="shared" si="212"/>
        <v>0</v>
      </c>
      <c r="O521" s="2">
        <f t="shared" si="212"/>
        <v>0</v>
      </c>
      <c r="P521" s="2">
        <f t="shared" si="212"/>
        <v>0</v>
      </c>
      <c r="Q521" s="2">
        <f t="shared" si="212"/>
        <v>0</v>
      </c>
      <c r="AF521" s="2">
        <f t="shared" si="209"/>
        <v>0</v>
      </c>
    </row>
    <row r="522">
      <c r="C522" s="1">
        <v>5.0</v>
      </c>
      <c r="D522" s="2">
        <f t="shared" si="207"/>
        <v>0</v>
      </c>
      <c r="E522" s="2">
        <f t="shared" ref="E522:Q522" si="213">INDIRECT(CONCATENATE("'ClusterID",E$6,"'!H",$C522+$H$513+2))</f>
        <v>0</v>
      </c>
      <c r="F522" s="2">
        <f t="shared" si="213"/>
        <v>0</v>
      </c>
      <c r="G522" s="2">
        <f t="shared" si="213"/>
        <v>0</v>
      </c>
      <c r="H522" s="2">
        <f t="shared" si="213"/>
        <v>0</v>
      </c>
      <c r="I522" s="2">
        <f t="shared" si="213"/>
        <v>0</v>
      </c>
      <c r="J522" s="2">
        <f t="shared" si="213"/>
        <v>0</v>
      </c>
      <c r="K522" s="2">
        <f t="shared" si="213"/>
        <v>0</v>
      </c>
      <c r="L522" s="2">
        <f t="shared" si="213"/>
        <v>0</v>
      </c>
      <c r="M522" s="2">
        <f t="shared" si="213"/>
        <v>0</v>
      </c>
      <c r="N522" s="2">
        <f t="shared" si="213"/>
        <v>0</v>
      </c>
      <c r="O522" s="2">
        <f t="shared" si="213"/>
        <v>0</v>
      </c>
      <c r="P522" s="2">
        <f t="shared" si="213"/>
        <v>0</v>
      </c>
      <c r="Q522" s="2">
        <f t="shared" si="213"/>
        <v>0</v>
      </c>
      <c r="AF522" s="2">
        <f t="shared" si="209"/>
        <v>0</v>
      </c>
    </row>
    <row r="523">
      <c r="C523" s="1">
        <v>6.0</v>
      </c>
      <c r="D523" s="2">
        <f t="shared" si="207"/>
        <v>0</v>
      </c>
      <c r="E523" s="2">
        <f t="shared" ref="E523:Q523" si="214">INDIRECT(CONCATENATE("'ClusterID",E$6,"'!H",$C523+$H$513+2))</f>
        <v>0</v>
      </c>
      <c r="F523" s="2">
        <f t="shared" si="214"/>
        <v>0</v>
      </c>
      <c r="G523" s="2">
        <f t="shared" si="214"/>
        <v>0</v>
      </c>
      <c r="H523" s="2">
        <f t="shared" si="214"/>
        <v>0</v>
      </c>
      <c r="I523" s="2">
        <f t="shared" si="214"/>
        <v>0</v>
      </c>
      <c r="J523" s="2">
        <f t="shared" si="214"/>
        <v>0</v>
      </c>
      <c r="K523" s="2">
        <f t="shared" si="214"/>
        <v>0</v>
      </c>
      <c r="L523" s="2">
        <f t="shared" si="214"/>
        <v>0</v>
      </c>
      <c r="M523" s="2">
        <f t="shared" si="214"/>
        <v>0</v>
      </c>
      <c r="N523" s="2">
        <f t="shared" si="214"/>
        <v>0</v>
      </c>
      <c r="O523" s="2">
        <f t="shared" si="214"/>
        <v>0</v>
      </c>
      <c r="P523" s="2">
        <f t="shared" si="214"/>
        <v>0</v>
      </c>
      <c r="Q523" s="2">
        <f t="shared" si="214"/>
        <v>0</v>
      </c>
      <c r="AF523" s="2">
        <f t="shared" si="209"/>
        <v>0</v>
      </c>
    </row>
    <row r="524">
      <c r="C524" s="1">
        <v>7.0</v>
      </c>
      <c r="D524" s="2">
        <f t="shared" si="207"/>
        <v>0</v>
      </c>
      <c r="E524" s="2">
        <f t="shared" ref="E524:Q524" si="215">INDIRECT(CONCATENATE("'ClusterID",E$6,"'!H",$C524+$H$513+2))</f>
        <v>0</v>
      </c>
      <c r="F524" s="2">
        <f t="shared" si="215"/>
        <v>0</v>
      </c>
      <c r="G524" s="2">
        <f t="shared" si="215"/>
        <v>0</v>
      </c>
      <c r="H524" s="2">
        <f t="shared" si="215"/>
        <v>0</v>
      </c>
      <c r="I524" s="2">
        <f t="shared" si="215"/>
        <v>0</v>
      </c>
      <c r="J524" s="2">
        <f t="shared" si="215"/>
        <v>0</v>
      </c>
      <c r="K524" s="2">
        <f t="shared" si="215"/>
        <v>0</v>
      </c>
      <c r="L524" s="2">
        <f t="shared" si="215"/>
        <v>0</v>
      </c>
      <c r="M524" s="2">
        <f t="shared" si="215"/>
        <v>0</v>
      </c>
      <c r="N524" s="2">
        <f t="shared" si="215"/>
        <v>0</v>
      </c>
      <c r="O524" s="2">
        <f t="shared" si="215"/>
        <v>0</v>
      </c>
      <c r="P524" s="2">
        <f t="shared" si="215"/>
        <v>0</v>
      </c>
      <c r="Q524" s="2">
        <f t="shared" si="215"/>
        <v>0</v>
      </c>
      <c r="AF524" s="2">
        <f t="shared" si="209"/>
        <v>0</v>
      </c>
    </row>
    <row r="525">
      <c r="C525" s="1">
        <v>8.0</v>
      </c>
      <c r="D525" s="2">
        <f t="shared" si="207"/>
        <v>0</v>
      </c>
      <c r="E525" s="2">
        <f t="shared" ref="E525:Q525" si="216">INDIRECT(CONCATENATE("'ClusterID",E$6,"'!H",$C525+$H$513+2))</f>
        <v>0</v>
      </c>
      <c r="F525" s="2">
        <f t="shared" si="216"/>
        <v>0</v>
      </c>
      <c r="G525" s="2">
        <f t="shared" si="216"/>
        <v>0</v>
      </c>
      <c r="H525" s="2">
        <f t="shared" si="216"/>
        <v>0</v>
      </c>
      <c r="I525" s="2">
        <f t="shared" si="216"/>
        <v>0</v>
      </c>
      <c r="J525" s="2">
        <f t="shared" si="216"/>
        <v>0</v>
      </c>
      <c r="K525" s="2">
        <f t="shared" si="216"/>
        <v>0</v>
      </c>
      <c r="L525" s="2">
        <f t="shared" si="216"/>
        <v>0</v>
      </c>
      <c r="M525" s="2">
        <f t="shared" si="216"/>
        <v>0</v>
      </c>
      <c r="N525" s="2">
        <f t="shared" si="216"/>
        <v>0</v>
      </c>
      <c r="O525" s="2">
        <f t="shared" si="216"/>
        <v>0</v>
      </c>
      <c r="P525" s="2">
        <f t="shared" si="216"/>
        <v>0</v>
      </c>
      <c r="Q525" s="2">
        <f t="shared" si="216"/>
        <v>0</v>
      </c>
      <c r="AF525" s="2">
        <f t="shared" si="209"/>
        <v>0</v>
      </c>
    </row>
    <row r="526">
      <c r="C526" s="1">
        <v>9.0</v>
      </c>
      <c r="D526" s="2">
        <f t="shared" si="207"/>
        <v>0</v>
      </c>
      <c r="E526" s="2">
        <f t="shared" ref="E526:Q526" si="217">INDIRECT(CONCATENATE("'ClusterID",E$6,"'!H",$C526+$H$513+2))</f>
        <v>0</v>
      </c>
      <c r="F526" s="2">
        <f t="shared" si="217"/>
        <v>0</v>
      </c>
      <c r="G526" s="2">
        <f t="shared" si="217"/>
        <v>0</v>
      </c>
      <c r="H526" s="2">
        <f t="shared" si="217"/>
        <v>0</v>
      </c>
      <c r="I526" s="2">
        <f t="shared" si="217"/>
        <v>0</v>
      </c>
      <c r="J526" s="2">
        <f t="shared" si="217"/>
        <v>0</v>
      </c>
      <c r="K526" s="2">
        <f t="shared" si="217"/>
        <v>0</v>
      </c>
      <c r="L526" s="2">
        <f t="shared" si="217"/>
        <v>0</v>
      </c>
      <c r="M526" s="2">
        <f t="shared" si="217"/>
        <v>0</v>
      </c>
      <c r="N526" s="2">
        <f t="shared" si="217"/>
        <v>0</v>
      </c>
      <c r="O526" s="2">
        <f t="shared" si="217"/>
        <v>0</v>
      </c>
      <c r="P526" s="2">
        <f t="shared" si="217"/>
        <v>0</v>
      </c>
      <c r="Q526" s="2">
        <f t="shared" si="217"/>
        <v>0</v>
      </c>
      <c r="AF526" s="2">
        <f t="shared" si="209"/>
        <v>0</v>
      </c>
    </row>
    <row r="527">
      <c r="C527" s="1" t="s">
        <v>28</v>
      </c>
      <c r="D527" s="2">
        <f t="shared" si="207"/>
        <v>0.1598667188</v>
      </c>
      <c r="AF527" s="2">
        <f>$B$2-Sum(AF517:AF526)</f>
        <v>20462.94</v>
      </c>
    </row>
    <row r="543">
      <c r="C543" s="1" t="s">
        <v>6</v>
      </c>
      <c r="D543" s="2">
        <f>INDIRECT(CONCATENATE("Events!C",C544))</f>
        <v>19</v>
      </c>
      <c r="E543" s="1">
        <f>INDIRECT(CONCATENATE("Events!D",C544))</f>
        <v>9499</v>
      </c>
      <c r="G543" s="1" t="s">
        <v>127</v>
      </c>
      <c r="H543" s="1">
        <f>H513+30</f>
        <v>548</v>
      </c>
    </row>
    <row r="544">
      <c r="C544" s="1">
        <f>C514+1</f>
        <v>23</v>
      </c>
    </row>
    <row r="546">
      <c r="C546" s="1" t="s">
        <v>138</v>
      </c>
      <c r="D546" s="1" t="s">
        <v>139</v>
      </c>
      <c r="E546" s="1">
        <v>0.0</v>
      </c>
      <c r="F546" s="1">
        <v>1.0</v>
      </c>
      <c r="G546" s="1">
        <v>2.0</v>
      </c>
      <c r="H546" s="1">
        <v>3.0</v>
      </c>
      <c r="I546" s="1">
        <v>4.0</v>
      </c>
      <c r="J546" s="1">
        <v>5.0</v>
      </c>
      <c r="K546" s="1">
        <v>6.0</v>
      </c>
      <c r="L546" s="1"/>
      <c r="M546" s="1"/>
      <c r="N546" s="1"/>
      <c r="O546" s="1"/>
      <c r="P546" s="1"/>
      <c r="Q546" s="1"/>
      <c r="AF546" s="1" t="s">
        <v>29</v>
      </c>
    </row>
    <row r="547">
      <c r="C547" s="1">
        <v>0.0</v>
      </c>
      <c r="D547" s="2">
        <f t="shared" ref="D547:D557" si="219">AF547/$B$2</f>
        <v>0.04206796875</v>
      </c>
      <c r="E547" s="2">
        <f t="shared" ref="E547:Q547" si="218">INDIRECT(CONCATENATE("'ClusterID",E$6,"'!H",$C547+$H$543+2))</f>
        <v>631.75</v>
      </c>
      <c r="F547" s="2">
        <f t="shared" si="218"/>
        <v>2624.82</v>
      </c>
      <c r="G547" s="2">
        <f t="shared" si="218"/>
        <v>1656.8</v>
      </c>
      <c r="H547" s="2">
        <f t="shared" si="218"/>
        <v>151.59</v>
      </c>
      <c r="I547" s="2">
        <f t="shared" si="218"/>
        <v>7.02</v>
      </c>
      <c r="J547" s="2">
        <f t="shared" si="218"/>
        <v>46.08</v>
      </c>
      <c r="K547" s="2">
        <f t="shared" si="218"/>
        <v>45.05</v>
      </c>
      <c r="L547" s="2">
        <f t="shared" si="218"/>
        <v>164.68</v>
      </c>
      <c r="M547" s="2">
        <f t="shared" si="218"/>
        <v>15.98</v>
      </c>
      <c r="N547" s="2">
        <f t="shared" si="218"/>
        <v>20.93</v>
      </c>
      <c r="O547" s="2">
        <f t="shared" si="218"/>
        <v>11</v>
      </c>
      <c r="P547" s="2">
        <f t="shared" si="218"/>
        <v>9</v>
      </c>
      <c r="Q547" s="2">
        <f t="shared" si="218"/>
        <v>0</v>
      </c>
      <c r="AF547" s="2">
        <f t="shared" ref="AF547:AF556" si="221">Sum(E547:AD547)</f>
        <v>5384.7</v>
      </c>
    </row>
    <row r="548">
      <c r="C548" s="1">
        <v>1.0</v>
      </c>
      <c r="D548" s="2">
        <f t="shared" si="219"/>
        <v>0.1285834375</v>
      </c>
      <c r="E548" s="2">
        <f t="shared" ref="E548:Q548" si="220">INDIRECT(CONCATENATE("'ClusterID",E$6,"'!H",$C548+$H$543+2))</f>
        <v>252</v>
      </c>
      <c r="F548" s="2">
        <f t="shared" si="220"/>
        <v>137.46</v>
      </c>
      <c r="G548" s="2">
        <f t="shared" si="220"/>
        <v>45.24</v>
      </c>
      <c r="H548" s="2">
        <f t="shared" si="220"/>
        <v>788.4</v>
      </c>
      <c r="I548" s="2">
        <f t="shared" si="220"/>
        <v>15118.46</v>
      </c>
      <c r="J548" s="2">
        <f t="shared" si="220"/>
        <v>21.06</v>
      </c>
      <c r="K548" s="2">
        <f t="shared" si="220"/>
        <v>14.08</v>
      </c>
      <c r="L548" s="2">
        <f t="shared" si="220"/>
        <v>39</v>
      </c>
      <c r="M548" s="2">
        <f t="shared" si="220"/>
        <v>16.94</v>
      </c>
      <c r="N548" s="2">
        <f t="shared" si="220"/>
        <v>14</v>
      </c>
      <c r="O548" s="2">
        <f t="shared" si="220"/>
        <v>4</v>
      </c>
      <c r="P548" s="2">
        <f t="shared" si="220"/>
        <v>8.04</v>
      </c>
      <c r="Q548" s="2">
        <f t="shared" si="220"/>
        <v>0</v>
      </c>
      <c r="AF548" s="2">
        <f t="shared" si="221"/>
        <v>16458.68</v>
      </c>
    </row>
    <row r="549">
      <c r="C549" s="1">
        <v>2.0</v>
      </c>
      <c r="D549" s="2">
        <f t="shared" si="219"/>
        <v>0.1232142969</v>
      </c>
      <c r="E549" s="2">
        <f t="shared" ref="E549:Q549" si="222">INDIRECT(CONCATENATE("'ClusterID",E$6,"'!H",$C549+$H$543+2))</f>
        <v>1675.32</v>
      </c>
      <c r="F549" s="2">
        <f t="shared" si="222"/>
        <v>529.83</v>
      </c>
      <c r="G549" s="2">
        <f t="shared" si="222"/>
        <v>2507.28</v>
      </c>
      <c r="H549" s="2">
        <f t="shared" si="222"/>
        <v>4860.48</v>
      </c>
      <c r="I549" s="2">
        <f t="shared" si="222"/>
        <v>1544.73</v>
      </c>
      <c r="J549" s="2">
        <f t="shared" si="222"/>
        <v>586.96</v>
      </c>
      <c r="K549" s="2">
        <f t="shared" si="222"/>
        <v>1947.84</v>
      </c>
      <c r="L549" s="2">
        <f t="shared" si="222"/>
        <v>1563.84</v>
      </c>
      <c r="M549" s="2">
        <f t="shared" si="222"/>
        <v>284.28</v>
      </c>
      <c r="N549" s="2">
        <f t="shared" si="222"/>
        <v>181.45</v>
      </c>
      <c r="O549" s="2">
        <f t="shared" si="222"/>
        <v>60.3</v>
      </c>
      <c r="P549" s="2">
        <f t="shared" si="222"/>
        <v>29.12</v>
      </c>
      <c r="Q549" s="2">
        <f t="shared" si="222"/>
        <v>0</v>
      </c>
      <c r="AF549" s="2">
        <f t="shared" si="221"/>
        <v>15771.43</v>
      </c>
    </row>
    <row r="550">
      <c r="C550" s="1">
        <v>3.0</v>
      </c>
      <c r="D550" s="2">
        <f t="shared" si="219"/>
        <v>0.554796875</v>
      </c>
      <c r="E550" s="2">
        <f t="shared" ref="E550:Q550" si="223">INDIRECT(CONCATENATE("'ClusterID",E$6,"'!H",$C550+$H$543+2))</f>
        <v>17952.62</v>
      </c>
      <c r="F550" s="2">
        <f t="shared" si="223"/>
        <v>5872.38</v>
      </c>
      <c r="G550" s="2">
        <f t="shared" si="223"/>
        <v>14589.26</v>
      </c>
      <c r="H550" s="2">
        <f t="shared" si="223"/>
        <v>10466.4</v>
      </c>
      <c r="I550" s="2">
        <f t="shared" si="223"/>
        <v>738.01</v>
      </c>
      <c r="J550" s="2">
        <f t="shared" si="223"/>
        <v>8271.45</v>
      </c>
      <c r="K550" s="2">
        <f t="shared" si="223"/>
        <v>3230.1</v>
      </c>
      <c r="L550" s="2">
        <f t="shared" si="223"/>
        <v>1944.96</v>
      </c>
      <c r="M550" s="2">
        <f t="shared" si="223"/>
        <v>4423.32</v>
      </c>
      <c r="N550" s="2">
        <f t="shared" si="223"/>
        <v>415.16</v>
      </c>
      <c r="O550" s="2">
        <f t="shared" si="223"/>
        <v>2714.58</v>
      </c>
      <c r="P550" s="2">
        <f t="shared" si="223"/>
        <v>395.76</v>
      </c>
      <c r="Q550" s="2">
        <f t="shared" si="223"/>
        <v>0</v>
      </c>
      <c r="AF550" s="2">
        <f t="shared" si="221"/>
        <v>71014</v>
      </c>
    </row>
    <row r="551">
      <c r="C551" s="1">
        <v>4.0</v>
      </c>
      <c r="D551" s="2">
        <f t="shared" si="219"/>
        <v>0</v>
      </c>
      <c r="E551" s="2">
        <f t="shared" ref="E551:Q551" si="224">INDIRECT(CONCATENATE("'ClusterID",E$6,"'!H",$C551+$H$543+2))</f>
        <v>0</v>
      </c>
      <c r="F551" s="2">
        <f t="shared" si="224"/>
        <v>0</v>
      </c>
      <c r="G551" s="2">
        <f t="shared" si="224"/>
        <v>0</v>
      </c>
      <c r="H551" s="2">
        <f t="shared" si="224"/>
        <v>0</v>
      </c>
      <c r="I551" s="2">
        <f t="shared" si="224"/>
        <v>0</v>
      </c>
      <c r="J551" s="2">
        <f t="shared" si="224"/>
        <v>0</v>
      </c>
      <c r="K551" s="2">
        <f t="shared" si="224"/>
        <v>0</v>
      </c>
      <c r="L551" s="2">
        <f t="shared" si="224"/>
        <v>0</v>
      </c>
      <c r="M551" s="2">
        <f t="shared" si="224"/>
        <v>0</v>
      </c>
      <c r="N551" s="2">
        <f t="shared" si="224"/>
        <v>0</v>
      </c>
      <c r="O551" s="2">
        <f t="shared" si="224"/>
        <v>0</v>
      </c>
      <c r="P551" s="2">
        <f t="shared" si="224"/>
        <v>0</v>
      </c>
      <c r="Q551" s="2">
        <f t="shared" si="224"/>
        <v>0</v>
      </c>
      <c r="AF551" s="2">
        <f t="shared" si="221"/>
        <v>0</v>
      </c>
    </row>
    <row r="552">
      <c r="C552" s="1">
        <v>5.0</v>
      </c>
      <c r="D552" s="2">
        <f t="shared" si="219"/>
        <v>0</v>
      </c>
      <c r="E552" s="2">
        <f t="shared" ref="E552:Q552" si="225">INDIRECT(CONCATENATE("'ClusterID",E$6,"'!H",$C552+$H$543+2))</f>
        <v>0</v>
      </c>
      <c r="F552" s="2">
        <f t="shared" si="225"/>
        <v>0</v>
      </c>
      <c r="G552" s="2">
        <f t="shared" si="225"/>
        <v>0</v>
      </c>
      <c r="H552" s="2">
        <f t="shared" si="225"/>
        <v>0</v>
      </c>
      <c r="I552" s="2">
        <f t="shared" si="225"/>
        <v>0</v>
      </c>
      <c r="J552" s="2">
        <f t="shared" si="225"/>
        <v>0</v>
      </c>
      <c r="K552" s="2">
        <f t="shared" si="225"/>
        <v>0</v>
      </c>
      <c r="L552" s="2">
        <f t="shared" si="225"/>
        <v>0</v>
      </c>
      <c r="M552" s="2">
        <f t="shared" si="225"/>
        <v>0</v>
      </c>
      <c r="N552" s="2">
        <f t="shared" si="225"/>
        <v>0</v>
      </c>
      <c r="O552" s="2">
        <f t="shared" si="225"/>
        <v>0</v>
      </c>
      <c r="P552" s="2">
        <f t="shared" si="225"/>
        <v>0</v>
      </c>
      <c r="Q552" s="2">
        <f t="shared" si="225"/>
        <v>0</v>
      </c>
      <c r="AF552" s="2">
        <f t="shared" si="221"/>
        <v>0</v>
      </c>
    </row>
    <row r="553">
      <c r="C553" s="1">
        <v>6.0</v>
      </c>
      <c r="D553" s="2">
        <f t="shared" si="219"/>
        <v>0</v>
      </c>
      <c r="E553" s="2">
        <f t="shared" ref="E553:Q553" si="226">INDIRECT(CONCATENATE("'ClusterID",E$6,"'!H",$C553+$H$543+2))</f>
        <v>0</v>
      </c>
      <c r="F553" s="2">
        <f t="shared" si="226"/>
        <v>0</v>
      </c>
      <c r="G553" s="2">
        <f t="shared" si="226"/>
        <v>0</v>
      </c>
      <c r="H553" s="2">
        <f t="shared" si="226"/>
        <v>0</v>
      </c>
      <c r="I553" s="2">
        <f t="shared" si="226"/>
        <v>0</v>
      </c>
      <c r="J553" s="2">
        <f t="shared" si="226"/>
        <v>0</v>
      </c>
      <c r="K553" s="2">
        <f t="shared" si="226"/>
        <v>0</v>
      </c>
      <c r="L553" s="2">
        <f t="shared" si="226"/>
        <v>0</v>
      </c>
      <c r="M553" s="2">
        <f t="shared" si="226"/>
        <v>0</v>
      </c>
      <c r="N553" s="2">
        <f t="shared" si="226"/>
        <v>0</v>
      </c>
      <c r="O553" s="2">
        <f t="shared" si="226"/>
        <v>0</v>
      </c>
      <c r="P553" s="2">
        <f t="shared" si="226"/>
        <v>0</v>
      </c>
      <c r="Q553" s="2">
        <f t="shared" si="226"/>
        <v>0</v>
      </c>
      <c r="AF553" s="2">
        <f t="shared" si="221"/>
        <v>0</v>
      </c>
    </row>
    <row r="554">
      <c r="C554" s="1">
        <v>7.0</v>
      </c>
      <c r="D554" s="2">
        <f t="shared" si="219"/>
        <v>0</v>
      </c>
      <c r="E554" s="2">
        <f t="shared" ref="E554:Q554" si="227">INDIRECT(CONCATENATE("'ClusterID",E$6,"'!H",$C554+$H$543+2))</f>
        <v>0</v>
      </c>
      <c r="F554" s="2">
        <f t="shared" si="227"/>
        <v>0</v>
      </c>
      <c r="G554" s="2">
        <f t="shared" si="227"/>
        <v>0</v>
      </c>
      <c r="H554" s="2">
        <f t="shared" si="227"/>
        <v>0</v>
      </c>
      <c r="I554" s="2">
        <f t="shared" si="227"/>
        <v>0</v>
      </c>
      <c r="J554" s="2">
        <f t="shared" si="227"/>
        <v>0</v>
      </c>
      <c r="K554" s="2">
        <f t="shared" si="227"/>
        <v>0</v>
      </c>
      <c r="L554" s="2">
        <f t="shared" si="227"/>
        <v>0</v>
      </c>
      <c r="M554" s="2">
        <f t="shared" si="227"/>
        <v>0</v>
      </c>
      <c r="N554" s="2">
        <f t="shared" si="227"/>
        <v>0</v>
      </c>
      <c r="O554" s="2">
        <f t="shared" si="227"/>
        <v>0</v>
      </c>
      <c r="P554" s="2">
        <f t="shared" si="227"/>
        <v>0</v>
      </c>
      <c r="Q554" s="2">
        <f t="shared" si="227"/>
        <v>0</v>
      </c>
      <c r="AF554" s="2">
        <f t="shared" si="221"/>
        <v>0</v>
      </c>
    </row>
    <row r="555">
      <c r="C555" s="1">
        <v>8.0</v>
      </c>
      <c r="D555" s="2">
        <f t="shared" si="219"/>
        <v>0</v>
      </c>
      <c r="E555" s="2">
        <f t="shared" ref="E555:Q555" si="228">INDIRECT(CONCATENATE("'ClusterID",E$6,"'!H",$C555+$H$543+2))</f>
        <v>0</v>
      </c>
      <c r="F555" s="2">
        <f t="shared" si="228"/>
        <v>0</v>
      </c>
      <c r="G555" s="2">
        <f t="shared" si="228"/>
        <v>0</v>
      </c>
      <c r="H555" s="2">
        <f t="shared" si="228"/>
        <v>0</v>
      </c>
      <c r="I555" s="2">
        <f t="shared" si="228"/>
        <v>0</v>
      </c>
      <c r="J555" s="2">
        <f t="shared" si="228"/>
        <v>0</v>
      </c>
      <c r="K555" s="2">
        <f t="shared" si="228"/>
        <v>0</v>
      </c>
      <c r="L555" s="2">
        <f t="shared" si="228"/>
        <v>0</v>
      </c>
      <c r="M555" s="2">
        <f t="shared" si="228"/>
        <v>0</v>
      </c>
      <c r="N555" s="2">
        <f t="shared" si="228"/>
        <v>0</v>
      </c>
      <c r="O555" s="2">
        <f t="shared" si="228"/>
        <v>0</v>
      </c>
      <c r="P555" s="2">
        <f t="shared" si="228"/>
        <v>0</v>
      </c>
      <c r="Q555" s="2">
        <f t="shared" si="228"/>
        <v>0</v>
      </c>
      <c r="AF555" s="2">
        <f t="shared" si="221"/>
        <v>0</v>
      </c>
    </row>
    <row r="556">
      <c r="C556" s="1">
        <v>9.0</v>
      </c>
      <c r="D556" s="2">
        <f t="shared" si="219"/>
        <v>0</v>
      </c>
      <c r="E556" s="2">
        <f t="shared" ref="E556:Q556" si="229">INDIRECT(CONCATENATE("'ClusterID",E$6,"'!H",$C556+$H$543+2))</f>
        <v>0</v>
      </c>
      <c r="F556" s="2">
        <f t="shared" si="229"/>
        <v>0</v>
      </c>
      <c r="G556" s="2">
        <f t="shared" si="229"/>
        <v>0</v>
      </c>
      <c r="H556" s="2">
        <f t="shared" si="229"/>
        <v>0</v>
      </c>
      <c r="I556" s="2">
        <f t="shared" si="229"/>
        <v>0</v>
      </c>
      <c r="J556" s="2">
        <f t="shared" si="229"/>
        <v>0</v>
      </c>
      <c r="K556" s="2">
        <f t="shared" si="229"/>
        <v>0</v>
      </c>
      <c r="L556" s="2">
        <f t="shared" si="229"/>
        <v>0</v>
      </c>
      <c r="M556" s="2">
        <f t="shared" si="229"/>
        <v>0</v>
      </c>
      <c r="N556" s="2">
        <f t="shared" si="229"/>
        <v>0</v>
      </c>
      <c r="O556" s="2">
        <f t="shared" si="229"/>
        <v>0</v>
      </c>
      <c r="P556" s="2">
        <f t="shared" si="229"/>
        <v>0</v>
      </c>
      <c r="Q556" s="2">
        <f t="shared" si="229"/>
        <v>0</v>
      </c>
      <c r="AF556" s="2">
        <f t="shared" si="221"/>
        <v>0</v>
      </c>
    </row>
    <row r="557">
      <c r="C557" s="1" t="s">
        <v>28</v>
      </c>
      <c r="D557" s="2">
        <f t="shared" si="219"/>
        <v>0.1513374219</v>
      </c>
      <c r="AF557" s="2">
        <f>$B$2-Sum(AF547:AF556)</f>
        <v>19371.19</v>
      </c>
    </row>
    <row r="573">
      <c r="C573" s="1" t="s">
        <v>6</v>
      </c>
      <c r="D573" s="2">
        <f>INDIRECT(CONCATENATE("Events!C",C574))</f>
        <v>20</v>
      </c>
      <c r="E573" s="1">
        <f>INDIRECT(CONCATENATE("Events!D",C574))</f>
        <v>9999</v>
      </c>
      <c r="G573" s="1" t="s">
        <v>127</v>
      </c>
      <c r="H573" s="1">
        <f>H543+30</f>
        <v>578</v>
      </c>
    </row>
    <row r="574">
      <c r="C574" s="1">
        <f>C544+1</f>
        <v>24</v>
      </c>
    </row>
    <row r="576">
      <c r="C576" s="1" t="s">
        <v>138</v>
      </c>
      <c r="D576" s="1" t="s">
        <v>139</v>
      </c>
      <c r="E576" s="1">
        <v>0.0</v>
      </c>
      <c r="F576" s="1">
        <v>1.0</v>
      </c>
      <c r="G576" s="1">
        <v>2.0</v>
      </c>
      <c r="H576" s="1">
        <v>3.0</v>
      </c>
      <c r="I576" s="1">
        <v>4.0</v>
      </c>
      <c r="J576" s="1">
        <v>5.0</v>
      </c>
      <c r="K576" s="1">
        <v>6.0</v>
      </c>
      <c r="L576" s="1"/>
      <c r="M576" s="1"/>
      <c r="N576" s="1"/>
      <c r="O576" s="1"/>
      <c r="P576" s="1"/>
      <c r="Q576" s="1"/>
      <c r="AF576" s="1" t="s">
        <v>29</v>
      </c>
    </row>
    <row r="577">
      <c r="C577" s="1">
        <v>0.0</v>
      </c>
      <c r="D577" s="2">
        <f t="shared" ref="D577:D587" si="231">AF577/$B$2</f>
        <v>0.04116195313</v>
      </c>
      <c r="E577" s="2">
        <f t="shared" ref="E577:Q577" si="230">INDIRECT(CONCATENATE("'ClusterID",E$6,"'!H",$C577+$H$573+2))</f>
        <v>589.62</v>
      </c>
      <c r="F577" s="2">
        <f t="shared" si="230"/>
        <v>2520.06</v>
      </c>
      <c r="G577" s="2">
        <f t="shared" si="230"/>
        <v>1718.32</v>
      </c>
      <c r="H577" s="2">
        <f t="shared" si="230"/>
        <v>154.7</v>
      </c>
      <c r="I577" s="2">
        <f t="shared" si="230"/>
        <v>11.04</v>
      </c>
      <c r="J577" s="2">
        <f t="shared" si="230"/>
        <v>48.23</v>
      </c>
      <c r="K577" s="2">
        <f t="shared" si="230"/>
        <v>46.11</v>
      </c>
      <c r="L577" s="2">
        <f t="shared" si="230"/>
        <v>125.58</v>
      </c>
      <c r="M577" s="2">
        <f t="shared" si="230"/>
        <v>11.04</v>
      </c>
      <c r="N577" s="2">
        <f t="shared" si="230"/>
        <v>31.04</v>
      </c>
      <c r="O577" s="2">
        <f t="shared" si="230"/>
        <v>8.97</v>
      </c>
      <c r="P577" s="2">
        <f t="shared" si="230"/>
        <v>4.02</v>
      </c>
      <c r="Q577" s="2">
        <f t="shared" si="230"/>
        <v>0</v>
      </c>
      <c r="AF577" s="2">
        <f t="shared" ref="AF577:AF586" si="233">Sum(E577:AD577)</f>
        <v>5268.73</v>
      </c>
    </row>
    <row r="578">
      <c r="C578" s="1">
        <v>1.0</v>
      </c>
      <c r="D578" s="2">
        <f t="shared" si="231"/>
        <v>0.1283525781</v>
      </c>
      <c r="E578" s="2">
        <f t="shared" ref="E578:Q578" si="232">INDIRECT(CONCATENATE("'ClusterID",E$6,"'!H",$C578+$H$573+2))</f>
        <v>242.08</v>
      </c>
      <c r="F578" s="2">
        <f t="shared" si="232"/>
        <v>99.68</v>
      </c>
      <c r="G578" s="2">
        <f t="shared" si="232"/>
        <v>35.88</v>
      </c>
      <c r="H578" s="2">
        <f t="shared" si="232"/>
        <v>735.28</v>
      </c>
      <c r="I578" s="2">
        <f t="shared" si="232"/>
        <v>15231.16</v>
      </c>
      <c r="J578" s="2">
        <f t="shared" si="232"/>
        <v>13.94</v>
      </c>
      <c r="K578" s="2">
        <f t="shared" si="232"/>
        <v>12</v>
      </c>
      <c r="L578" s="2">
        <f t="shared" si="232"/>
        <v>35.15</v>
      </c>
      <c r="M578" s="2">
        <f t="shared" si="232"/>
        <v>9.96</v>
      </c>
      <c r="N578" s="2">
        <f t="shared" si="232"/>
        <v>7</v>
      </c>
      <c r="O578" s="2">
        <f t="shared" si="232"/>
        <v>4</v>
      </c>
      <c r="P578" s="2">
        <f t="shared" si="232"/>
        <v>3</v>
      </c>
      <c r="Q578" s="2">
        <f t="shared" si="232"/>
        <v>0</v>
      </c>
      <c r="AF578" s="2">
        <f t="shared" si="233"/>
        <v>16429.13</v>
      </c>
    </row>
    <row r="579">
      <c r="C579" s="1">
        <v>2.0</v>
      </c>
      <c r="D579" s="2">
        <f t="shared" si="231"/>
        <v>0.1219707031</v>
      </c>
      <c r="E579" s="2">
        <f t="shared" ref="E579:Q579" si="234">INDIRECT(CONCATENATE("'ClusterID",E$6,"'!H",$C579+$H$573+2))</f>
        <v>1620.71</v>
      </c>
      <c r="F579" s="2">
        <f t="shared" si="234"/>
        <v>516.6</v>
      </c>
      <c r="G579" s="2">
        <f t="shared" si="234"/>
        <v>2167.64</v>
      </c>
      <c r="H579" s="2">
        <f t="shared" si="234"/>
        <v>5448</v>
      </c>
      <c r="I579" s="2">
        <f t="shared" si="234"/>
        <v>1468.8</v>
      </c>
      <c r="J579" s="2">
        <f t="shared" si="234"/>
        <v>506.66</v>
      </c>
      <c r="K579" s="2">
        <f t="shared" si="234"/>
        <v>1861.44</v>
      </c>
      <c r="L579" s="2">
        <f t="shared" si="234"/>
        <v>1492.8</v>
      </c>
      <c r="M579" s="2">
        <f t="shared" si="234"/>
        <v>262.2</v>
      </c>
      <c r="N579" s="2">
        <f t="shared" si="234"/>
        <v>181.44</v>
      </c>
      <c r="O579" s="2">
        <f t="shared" si="234"/>
        <v>61.88</v>
      </c>
      <c r="P579" s="2">
        <f t="shared" si="234"/>
        <v>24.08</v>
      </c>
      <c r="Q579" s="2">
        <f t="shared" si="234"/>
        <v>0</v>
      </c>
      <c r="AF579" s="2">
        <f t="shared" si="233"/>
        <v>15612.25</v>
      </c>
    </row>
    <row r="580">
      <c r="C580" s="1">
        <v>3.0</v>
      </c>
      <c r="D580" s="2">
        <f t="shared" si="231"/>
        <v>0.5590778125</v>
      </c>
      <c r="E580" s="2">
        <f t="shared" ref="E580:Q580" si="235">INDIRECT(CONCATENATE("'ClusterID",E$6,"'!H",$C580+$H$573+2))</f>
        <v>17812.48</v>
      </c>
      <c r="F580" s="2">
        <f t="shared" si="235"/>
        <v>6037.28</v>
      </c>
      <c r="G580" s="2">
        <f t="shared" si="235"/>
        <v>15027.32</v>
      </c>
      <c r="H580" s="2">
        <f t="shared" si="235"/>
        <v>10375.26</v>
      </c>
      <c r="I580" s="2">
        <f t="shared" si="235"/>
        <v>627.9</v>
      </c>
      <c r="J580" s="2">
        <f t="shared" si="235"/>
        <v>8335.8</v>
      </c>
      <c r="K580" s="2">
        <f t="shared" si="235"/>
        <v>3327.1</v>
      </c>
      <c r="L580" s="2">
        <f t="shared" si="235"/>
        <v>1954.55</v>
      </c>
      <c r="M580" s="2">
        <f t="shared" si="235"/>
        <v>4576.77</v>
      </c>
      <c r="N580" s="2">
        <f t="shared" si="235"/>
        <v>445.23</v>
      </c>
      <c r="O580" s="2">
        <f t="shared" si="235"/>
        <v>2604.69</v>
      </c>
      <c r="P580" s="2">
        <f t="shared" si="235"/>
        <v>437.58</v>
      </c>
      <c r="Q580" s="2">
        <f t="shared" si="235"/>
        <v>0</v>
      </c>
      <c r="AF580" s="2">
        <f t="shared" si="233"/>
        <v>71561.96</v>
      </c>
    </row>
    <row r="581">
      <c r="C581" s="1">
        <v>4.0</v>
      </c>
      <c r="D581" s="2">
        <f t="shared" si="231"/>
        <v>0</v>
      </c>
      <c r="E581" s="2">
        <f t="shared" ref="E581:Q581" si="236">INDIRECT(CONCATENATE("'ClusterID",E$6,"'!H",$C581+$H$573+2))</f>
        <v>0</v>
      </c>
      <c r="F581" s="2">
        <f t="shared" si="236"/>
        <v>0</v>
      </c>
      <c r="G581" s="2">
        <f t="shared" si="236"/>
        <v>0</v>
      </c>
      <c r="H581" s="2">
        <f t="shared" si="236"/>
        <v>0</v>
      </c>
      <c r="I581" s="2">
        <f t="shared" si="236"/>
        <v>0</v>
      </c>
      <c r="J581" s="2">
        <f t="shared" si="236"/>
        <v>0</v>
      </c>
      <c r="K581" s="2">
        <f t="shared" si="236"/>
        <v>0</v>
      </c>
      <c r="L581" s="2">
        <f t="shared" si="236"/>
        <v>0</v>
      </c>
      <c r="M581" s="2">
        <f t="shared" si="236"/>
        <v>0</v>
      </c>
      <c r="N581" s="2">
        <f t="shared" si="236"/>
        <v>0</v>
      </c>
      <c r="O581" s="2">
        <f t="shared" si="236"/>
        <v>0</v>
      </c>
      <c r="P581" s="2">
        <f t="shared" si="236"/>
        <v>0</v>
      </c>
      <c r="Q581" s="2">
        <f t="shared" si="236"/>
        <v>0</v>
      </c>
      <c r="AF581" s="2">
        <f t="shared" si="233"/>
        <v>0</v>
      </c>
    </row>
    <row r="582">
      <c r="C582" s="1">
        <v>5.0</v>
      </c>
      <c r="D582" s="2">
        <f t="shared" si="231"/>
        <v>0</v>
      </c>
      <c r="E582" s="2">
        <f t="shared" ref="E582:Q582" si="237">INDIRECT(CONCATENATE("'ClusterID",E$6,"'!H",$C582+$H$573+2))</f>
        <v>0</v>
      </c>
      <c r="F582" s="2">
        <f t="shared" si="237"/>
        <v>0</v>
      </c>
      <c r="G582" s="2">
        <f t="shared" si="237"/>
        <v>0</v>
      </c>
      <c r="H582" s="2">
        <f t="shared" si="237"/>
        <v>0</v>
      </c>
      <c r="I582" s="2">
        <f t="shared" si="237"/>
        <v>0</v>
      </c>
      <c r="J582" s="2">
        <f t="shared" si="237"/>
        <v>0</v>
      </c>
      <c r="K582" s="2">
        <f t="shared" si="237"/>
        <v>0</v>
      </c>
      <c r="L582" s="2">
        <f t="shared" si="237"/>
        <v>0</v>
      </c>
      <c r="M582" s="2">
        <f t="shared" si="237"/>
        <v>0</v>
      </c>
      <c r="N582" s="2">
        <f t="shared" si="237"/>
        <v>0</v>
      </c>
      <c r="O582" s="2">
        <f t="shared" si="237"/>
        <v>0</v>
      </c>
      <c r="P582" s="2">
        <f t="shared" si="237"/>
        <v>0</v>
      </c>
      <c r="Q582" s="2">
        <f t="shared" si="237"/>
        <v>0</v>
      </c>
      <c r="AF582" s="2">
        <f t="shared" si="233"/>
        <v>0</v>
      </c>
    </row>
    <row r="583">
      <c r="C583" s="1">
        <v>6.0</v>
      </c>
      <c r="D583" s="2">
        <f t="shared" si="231"/>
        <v>0</v>
      </c>
      <c r="E583" s="2">
        <f t="shared" ref="E583:Q583" si="238">INDIRECT(CONCATENATE("'ClusterID",E$6,"'!H",$C583+$H$573+2))</f>
        <v>0</v>
      </c>
      <c r="F583" s="2">
        <f t="shared" si="238"/>
        <v>0</v>
      </c>
      <c r="G583" s="2">
        <f t="shared" si="238"/>
        <v>0</v>
      </c>
      <c r="H583" s="2">
        <f t="shared" si="238"/>
        <v>0</v>
      </c>
      <c r="I583" s="2">
        <f t="shared" si="238"/>
        <v>0</v>
      </c>
      <c r="J583" s="2">
        <f t="shared" si="238"/>
        <v>0</v>
      </c>
      <c r="K583" s="2">
        <f t="shared" si="238"/>
        <v>0</v>
      </c>
      <c r="L583" s="2">
        <f t="shared" si="238"/>
        <v>0</v>
      </c>
      <c r="M583" s="2">
        <f t="shared" si="238"/>
        <v>0</v>
      </c>
      <c r="N583" s="2">
        <f t="shared" si="238"/>
        <v>0</v>
      </c>
      <c r="O583" s="2">
        <f t="shared" si="238"/>
        <v>0</v>
      </c>
      <c r="P583" s="2">
        <f t="shared" si="238"/>
        <v>0</v>
      </c>
      <c r="Q583" s="2">
        <f t="shared" si="238"/>
        <v>0</v>
      </c>
      <c r="AF583" s="2">
        <f t="shared" si="233"/>
        <v>0</v>
      </c>
    </row>
    <row r="584">
      <c r="C584" s="1">
        <v>7.0</v>
      </c>
      <c r="D584" s="2">
        <f t="shared" si="231"/>
        <v>0</v>
      </c>
      <c r="E584" s="2">
        <f t="shared" ref="E584:Q584" si="239">INDIRECT(CONCATENATE("'ClusterID",E$6,"'!H",$C584+$H$573+2))</f>
        <v>0</v>
      </c>
      <c r="F584" s="2">
        <f t="shared" si="239"/>
        <v>0</v>
      </c>
      <c r="G584" s="2">
        <f t="shared" si="239"/>
        <v>0</v>
      </c>
      <c r="H584" s="2">
        <f t="shared" si="239"/>
        <v>0</v>
      </c>
      <c r="I584" s="2">
        <f t="shared" si="239"/>
        <v>0</v>
      </c>
      <c r="J584" s="2">
        <f t="shared" si="239"/>
        <v>0</v>
      </c>
      <c r="K584" s="2">
        <f t="shared" si="239"/>
        <v>0</v>
      </c>
      <c r="L584" s="2">
        <f t="shared" si="239"/>
        <v>0</v>
      </c>
      <c r="M584" s="2">
        <f t="shared" si="239"/>
        <v>0</v>
      </c>
      <c r="N584" s="2">
        <f t="shared" si="239"/>
        <v>0</v>
      </c>
      <c r="O584" s="2">
        <f t="shared" si="239"/>
        <v>0</v>
      </c>
      <c r="P584" s="2">
        <f t="shared" si="239"/>
        <v>0</v>
      </c>
      <c r="Q584" s="2">
        <f t="shared" si="239"/>
        <v>0</v>
      </c>
      <c r="AF584" s="2">
        <f t="shared" si="233"/>
        <v>0</v>
      </c>
    </row>
    <row r="585">
      <c r="C585" s="1">
        <v>8.0</v>
      </c>
      <c r="D585" s="2">
        <f t="shared" si="231"/>
        <v>0</v>
      </c>
      <c r="E585" s="2">
        <f t="shared" ref="E585:Q585" si="240">INDIRECT(CONCATENATE("'ClusterID",E$6,"'!H",$C585+$H$573+2))</f>
        <v>0</v>
      </c>
      <c r="F585" s="2">
        <f t="shared" si="240"/>
        <v>0</v>
      </c>
      <c r="G585" s="2">
        <f t="shared" si="240"/>
        <v>0</v>
      </c>
      <c r="H585" s="2">
        <f t="shared" si="240"/>
        <v>0</v>
      </c>
      <c r="I585" s="2">
        <f t="shared" si="240"/>
        <v>0</v>
      </c>
      <c r="J585" s="2">
        <f t="shared" si="240"/>
        <v>0</v>
      </c>
      <c r="K585" s="2">
        <f t="shared" si="240"/>
        <v>0</v>
      </c>
      <c r="L585" s="2">
        <f t="shared" si="240"/>
        <v>0</v>
      </c>
      <c r="M585" s="2">
        <f t="shared" si="240"/>
        <v>0</v>
      </c>
      <c r="N585" s="2">
        <f t="shared" si="240"/>
        <v>0</v>
      </c>
      <c r="O585" s="2">
        <f t="shared" si="240"/>
        <v>0</v>
      </c>
      <c r="P585" s="2">
        <f t="shared" si="240"/>
        <v>0</v>
      </c>
      <c r="Q585" s="2">
        <f t="shared" si="240"/>
        <v>0</v>
      </c>
      <c r="AF585" s="2">
        <f t="shared" si="233"/>
        <v>0</v>
      </c>
    </row>
    <row r="586">
      <c r="C586" s="1">
        <v>9.0</v>
      </c>
      <c r="D586" s="2">
        <f t="shared" si="231"/>
        <v>0</v>
      </c>
      <c r="E586" s="2">
        <f t="shared" ref="E586:Q586" si="241">INDIRECT(CONCATENATE("'ClusterID",E$6,"'!H",$C586+$H$573+2))</f>
        <v>0</v>
      </c>
      <c r="F586" s="2">
        <f t="shared" si="241"/>
        <v>0</v>
      </c>
      <c r="G586" s="2">
        <f t="shared" si="241"/>
        <v>0</v>
      </c>
      <c r="H586" s="2">
        <f t="shared" si="241"/>
        <v>0</v>
      </c>
      <c r="I586" s="2">
        <f t="shared" si="241"/>
        <v>0</v>
      </c>
      <c r="J586" s="2">
        <f t="shared" si="241"/>
        <v>0</v>
      </c>
      <c r="K586" s="2">
        <f t="shared" si="241"/>
        <v>0</v>
      </c>
      <c r="L586" s="2">
        <f t="shared" si="241"/>
        <v>0</v>
      </c>
      <c r="M586" s="2">
        <f t="shared" si="241"/>
        <v>0</v>
      </c>
      <c r="N586" s="2">
        <f t="shared" si="241"/>
        <v>0</v>
      </c>
      <c r="O586" s="2">
        <f t="shared" si="241"/>
        <v>0</v>
      </c>
      <c r="P586" s="2">
        <f t="shared" si="241"/>
        <v>0</v>
      </c>
      <c r="Q586" s="2">
        <f t="shared" si="241"/>
        <v>0</v>
      </c>
      <c r="AF586" s="2">
        <f t="shared" si="233"/>
        <v>0</v>
      </c>
    </row>
    <row r="587">
      <c r="C587" s="1" t="s">
        <v>28</v>
      </c>
      <c r="D587" s="2">
        <f t="shared" si="231"/>
        <v>0.1494369531</v>
      </c>
      <c r="AF587" s="2">
        <f>$B$2-Sum(AF577:AF586)</f>
        <v>19127.93</v>
      </c>
    </row>
    <row r="603">
      <c r="C603" s="1" t="s">
        <v>6</v>
      </c>
      <c r="D603" s="2">
        <f>INDIRECT(CONCATENATE("Events!C",C604))</f>
        <v>21</v>
      </c>
      <c r="E603" s="1">
        <f>INDIRECT(CONCATENATE("Events!D",C604))</f>
        <v>10499</v>
      </c>
      <c r="G603" s="1" t="s">
        <v>127</v>
      </c>
      <c r="H603" s="1">
        <f>H573+30</f>
        <v>608</v>
      </c>
    </row>
    <row r="604">
      <c r="C604" s="1">
        <f>C574+1</f>
        <v>25</v>
      </c>
    </row>
    <row r="606">
      <c r="C606" s="1" t="s">
        <v>138</v>
      </c>
      <c r="D606" s="1" t="s">
        <v>139</v>
      </c>
      <c r="E606" s="1">
        <v>0.0</v>
      </c>
      <c r="F606" s="1">
        <v>1.0</v>
      </c>
      <c r="G606" s="1">
        <v>2.0</v>
      </c>
      <c r="H606" s="1">
        <v>3.0</v>
      </c>
      <c r="I606" s="1">
        <v>4.0</v>
      </c>
      <c r="J606" s="1">
        <v>5.0</v>
      </c>
      <c r="K606" s="1">
        <v>6.0</v>
      </c>
      <c r="L606" s="1"/>
      <c r="M606" s="1"/>
      <c r="N606" s="1"/>
      <c r="O606" s="1"/>
      <c r="P606" s="1"/>
      <c r="Q606" s="1"/>
      <c r="AF606" s="1" t="s">
        <v>29</v>
      </c>
    </row>
    <row r="607">
      <c r="C607" s="1">
        <v>0.0</v>
      </c>
      <c r="D607" s="2">
        <f t="shared" ref="D607:D617" si="243">AF607/$B$2</f>
        <v>0.022420625</v>
      </c>
      <c r="E607" s="2">
        <f t="shared" ref="E607:R607" si="242">INDIRECT(CONCATENATE("'ClusterID",E$6,"'!H",$C607+$H$603+2))</f>
        <v>97.2</v>
      </c>
      <c r="F607" s="2">
        <f t="shared" si="242"/>
        <v>1574.4</v>
      </c>
      <c r="G607" s="2">
        <f t="shared" si="242"/>
        <v>911.8</v>
      </c>
      <c r="H607" s="2">
        <f t="shared" si="242"/>
        <v>36.12</v>
      </c>
      <c r="I607" s="2">
        <f t="shared" si="242"/>
        <v>7.02</v>
      </c>
      <c r="J607" s="2">
        <f t="shared" si="242"/>
        <v>10</v>
      </c>
      <c r="K607" s="2">
        <f t="shared" si="242"/>
        <v>49.14</v>
      </c>
      <c r="L607" s="2">
        <f t="shared" si="242"/>
        <v>137.28</v>
      </c>
      <c r="M607" s="2">
        <f t="shared" si="242"/>
        <v>4</v>
      </c>
      <c r="N607" s="2">
        <f t="shared" si="242"/>
        <v>26.88</v>
      </c>
      <c r="O607" s="2">
        <f t="shared" si="242"/>
        <v>3</v>
      </c>
      <c r="P607" s="2">
        <f t="shared" si="242"/>
        <v>12</v>
      </c>
      <c r="Q607" s="2">
        <f t="shared" si="242"/>
        <v>1</v>
      </c>
      <c r="R607" s="2">
        <f t="shared" si="242"/>
        <v>0</v>
      </c>
      <c r="AF607" s="2">
        <f t="shared" ref="AF607:AF616" si="245">Sum(E607:AD607)</f>
        <v>2869.84</v>
      </c>
    </row>
    <row r="608">
      <c r="C608" s="1">
        <v>1.0</v>
      </c>
      <c r="D608" s="2">
        <f t="shared" si="243"/>
        <v>0.1076514844</v>
      </c>
      <c r="E608" s="2">
        <f t="shared" ref="E608:R608" si="244">INDIRECT(CONCATENATE("'ClusterID",E$6,"'!H",$C608+$H$603+2))</f>
        <v>179.52</v>
      </c>
      <c r="F608" s="2">
        <f t="shared" si="244"/>
        <v>142.76</v>
      </c>
      <c r="G608" s="2">
        <f t="shared" si="244"/>
        <v>63.99</v>
      </c>
      <c r="H608" s="2">
        <f t="shared" si="244"/>
        <v>902.7</v>
      </c>
      <c r="I608" s="2">
        <f t="shared" si="244"/>
        <v>12240.43</v>
      </c>
      <c r="J608" s="2">
        <f t="shared" si="244"/>
        <v>15</v>
      </c>
      <c r="K608" s="2">
        <f t="shared" si="244"/>
        <v>12.1</v>
      </c>
      <c r="L608" s="2">
        <f t="shared" si="244"/>
        <v>66.22</v>
      </c>
      <c r="M608" s="2">
        <f t="shared" si="244"/>
        <v>29.14</v>
      </c>
      <c r="N608" s="2">
        <f t="shared" si="244"/>
        <v>22.08</v>
      </c>
      <c r="O608" s="2">
        <f t="shared" si="244"/>
        <v>32.2</v>
      </c>
      <c r="P608" s="2">
        <f t="shared" si="244"/>
        <v>45.12</v>
      </c>
      <c r="Q608" s="2">
        <f t="shared" si="244"/>
        <v>28.13</v>
      </c>
      <c r="R608" s="2">
        <f t="shared" si="244"/>
        <v>0</v>
      </c>
      <c r="AF608" s="2">
        <f t="shared" si="245"/>
        <v>13779.39</v>
      </c>
    </row>
    <row r="609">
      <c r="C609" s="1">
        <v>2.0</v>
      </c>
      <c r="D609" s="2">
        <f t="shared" si="243"/>
        <v>0.1033160156</v>
      </c>
      <c r="E609" s="2">
        <f t="shared" ref="E609:R609" si="246">INDIRECT(CONCATENATE("'ClusterID",E$6,"'!H",$C609+$H$603+2))</f>
        <v>914.48</v>
      </c>
      <c r="F609" s="2">
        <f t="shared" si="246"/>
        <v>401.4</v>
      </c>
      <c r="G609" s="2">
        <f t="shared" si="246"/>
        <v>2053.44</v>
      </c>
      <c r="H609" s="2">
        <f t="shared" si="246"/>
        <v>4609.44</v>
      </c>
      <c r="I609" s="2">
        <f t="shared" si="246"/>
        <v>1598.87</v>
      </c>
      <c r="J609" s="2">
        <f t="shared" si="246"/>
        <v>408.9</v>
      </c>
      <c r="K609" s="2">
        <f t="shared" si="246"/>
        <v>1838.15</v>
      </c>
      <c r="L609" s="2">
        <f t="shared" si="246"/>
        <v>665.52</v>
      </c>
      <c r="M609" s="2">
        <f t="shared" si="246"/>
        <v>240.8</v>
      </c>
      <c r="N609" s="2">
        <f t="shared" si="246"/>
        <v>316.35</v>
      </c>
      <c r="O609" s="2">
        <f t="shared" si="246"/>
        <v>113.97</v>
      </c>
      <c r="P609" s="2">
        <f t="shared" si="246"/>
        <v>40.18</v>
      </c>
      <c r="Q609" s="2">
        <f t="shared" si="246"/>
        <v>22.95</v>
      </c>
      <c r="R609" s="2">
        <f t="shared" si="246"/>
        <v>0</v>
      </c>
      <c r="AF609" s="2">
        <f t="shared" si="245"/>
        <v>13224.45</v>
      </c>
    </row>
    <row r="610">
      <c r="C610" s="1">
        <v>3.0</v>
      </c>
      <c r="D610" s="2">
        <f t="shared" si="243"/>
        <v>0.4888011719</v>
      </c>
      <c r="E610" s="2">
        <f t="shared" ref="E610:R610" si="247">INDIRECT(CONCATENATE("'ClusterID",E$6,"'!H",$C610+$H$603+2))</f>
        <v>17706.15</v>
      </c>
      <c r="F610" s="2">
        <f t="shared" si="247"/>
        <v>5115.78</v>
      </c>
      <c r="G610" s="2">
        <f t="shared" si="247"/>
        <v>11807.04</v>
      </c>
      <c r="H610" s="2">
        <f t="shared" si="247"/>
        <v>8310.4</v>
      </c>
      <c r="I610" s="2">
        <f t="shared" si="247"/>
        <v>707.4</v>
      </c>
      <c r="J610" s="2">
        <f t="shared" si="247"/>
        <v>8918.91</v>
      </c>
      <c r="K610" s="2">
        <f t="shared" si="247"/>
        <v>2195.11</v>
      </c>
      <c r="L610" s="2">
        <f t="shared" si="247"/>
        <v>404.55</v>
      </c>
      <c r="M610" s="2">
        <f t="shared" si="247"/>
        <v>5364.81</v>
      </c>
      <c r="N610" s="2">
        <f t="shared" si="247"/>
        <v>650.87</v>
      </c>
      <c r="O610" s="2">
        <f t="shared" si="247"/>
        <v>998.13</v>
      </c>
      <c r="P610" s="2">
        <f t="shared" si="247"/>
        <v>150.72</v>
      </c>
      <c r="Q610" s="2">
        <f t="shared" si="247"/>
        <v>236.68</v>
      </c>
      <c r="R610" s="2">
        <f t="shared" si="247"/>
        <v>0</v>
      </c>
      <c r="AF610" s="2">
        <f t="shared" si="245"/>
        <v>62566.55</v>
      </c>
    </row>
    <row r="611">
      <c r="C611" s="1">
        <v>4.0</v>
      </c>
      <c r="D611" s="2">
        <f t="shared" si="243"/>
        <v>0.09601648438</v>
      </c>
      <c r="E611" s="2">
        <f t="shared" ref="E611:R611" si="248">INDIRECT(CONCATENATE("'ClusterID",E$6,"'!H",$C611+$H$603+2))</f>
        <v>198.34</v>
      </c>
      <c r="F611" s="2">
        <f t="shared" si="248"/>
        <v>469.06</v>
      </c>
      <c r="G611" s="2">
        <f t="shared" si="248"/>
        <v>1265.85</v>
      </c>
      <c r="H611" s="2">
        <f t="shared" si="248"/>
        <v>564</v>
      </c>
      <c r="I611" s="2">
        <f t="shared" si="248"/>
        <v>62.78</v>
      </c>
      <c r="J611" s="2">
        <f t="shared" si="248"/>
        <v>60.8</v>
      </c>
      <c r="K611" s="2">
        <f t="shared" si="248"/>
        <v>367.65</v>
      </c>
      <c r="L611" s="2">
        <f t="shared" si="248"/>
        <v>2455.88</v>
      </c>
      <c r="M611" s="2">
        <f t="shared" si="248"/>
        <v>42</v>
      </c>
      <c r="N611" s="2">
        <f t="shared" si="248"/>
        <v>100.7</v>
      </c>
      <c r="O611" s="2">
        <f t="shared" si="248"/>
        <v>3449.16</v>
      </c>
      <c r="P611" s="2">
        <f t="shared" si="248"/>
        <v>1678.05</v>
      </c>
      <c r="Q611" s="2">
        <f t="shared" si="248"/>
        <v>1575.84</v>
      </c>
      <c r="R611" s="2">
        <f t="shared" si="248"/>
        <v>0</v>
      </c>
      <c r="AF611" s="2">
        <f t="shared" si="245"/>
        <v>12290.11</v>
      </c>
    </row>
    <row r="612">
      <c r="C612" s="1">
        <v>5.0</v>
      </c>
      <c r="D612" s="2">
        <f t="shared" si="243"/>
        <v>0</v>
      </c>
      <c r="E612" s="2">
        <f t="shared" ref="E612:R612" si="249">INDIRECT(CONCATENATE("'ClusterID",E$6,"'!H",$C612+$H$603+2))</f>
        <v>0</v>
      </c>
      <c r="F612" s="2">
        <f t="shared" si="249"/>
        <v>0</v>
      </c>
      <c r="G612" s="2">
        <f t="shared" si="249"/>
        <v>0</v>
      </c>
      <c r="H612" s="2">
        <f t="shared" si="249"/>
        <v>0</v>
      </c>
      <c r="I612" s="2">
        <f t="shared" si="249"/>
        <v>0</v>
      </c>
      <c r="J612" s="2">
        <f t="shared" si="249"/>
        <v>0</v>
      </c>
      <c r="K612" s="2">
        <f t="shared" si="249"/>
        <v>0</v>
      </c>
      <c r="L612" s="2">
        <f t="shared" si="249"/>
        <v>0</v>
      </c>
      <c r="M612" s="2">
        <f t="shared" si="249"/>
        <v>0</v>
      </c>
      <c r="N612" s="2">
        <f t="shared" si="249"/>
        <v>0</v>
      </c>
      <c r="O612" s="2">
        <f t="shared" si="249"/>
        <v>0</v>
      </c>
      <c r="P612" s="2">
        <f t="shared" si="249"/>
        <v>0</v>
      </c>
      <c r="Q612" s="2">
        <f t="shared" si="249"/>
        <v>0</v>
      </c>
      <c r="R612" s="2">
        <f t="shared" si="249"/>
        <v>0</v>
      </c>
      <c r="AF612" s="2">
        <f t="shared" si="245"/>
        <v>0</v>
      </c>
    </row>
    <row r="613">
      <c r="C613" s="1">
        <v>6.0</v>
      </c>
      <c r="D613" s="2">
        <f t="shared" si="243"/>
        <v>0</v>
      </c>
      <c r="E613" s="2">
        <f t="shared" ref="E613:R613" si="250">INDIRECT(CONCATENATE("'ClusterID",E$6,"'!H",$C613+$H$603+2))</f>
        <v>0</v>
      </c>
      <c r="F613" s="2">
        <f t="shared" si="250"/>
        <v>0</v>
      </c>
      <c r="G613" s="2">
        <f t="shared" si="250"/>
        <v>0</v>
      </c>
      <c r="H613" s="2">
        <f t="shared" si="250"/>
        <v>0</v>
      </c>
      <c r="I613" s="2">
        <f t="shared" si="250"/>
        <v>0</v>
      </c>
      <c r="J613" s="2">
        <f t="shared" si="250"/>
        <v>0</v>
      </c>
      <c r="K613" s="2">
        <f t="shared" si="250"/>
        <v>0</v>
      </c>
      <c r="L613" s="2">
        <f t="shared" si="250"/>
        <v>0</v>
      </c>
      <c r="M613" s="2">
        <f t="shared" si="250"/>
        <v>0</v>
      </c>
      <c r="N613" s="2">
        <f t="shared" si="250"/>
        <v>0</v>
      </c>
      <c r="O613" s="2">
        <f t="shared" si="250"/>
        <v>0</v>
      </c>
      <c r="P613" s="2">
        <f t="shared" si="250"/>
        <v>0</v>
      </c>
      <c r="Q613" s="2">
        <f t="shared" si="250"/>
        <v>0</v>
      </c>
      <c r="R613" s="2">
        <f t="shared" si="250"/>
        <v>0</v>
      </c>
      <c r="AF613" s="2">
        <f t="shared" si="245"/>
        <v>0</v>
      </c>
    </row>
    <row r="614">
      <c r="C614" s="1">
        <v>7.0</v>
      </c>
      <c r="D614" s="2">
        <f t="shared" si="243"/>
        <v>0</v>
      </c>
      <c r="E614" s="2">
        <f t="shared" ref="E614:R614" si="251">INDIRECT(CONCATENATE("'ClusterID",E$6,"'!H",$C614+$H$603+2))</f>
        <v>0</v>
      </c>
      <c r="F614" s="2">
        <f t="shared" si="251"/>
        <v>0</v>
      </c>
      <c r="G614" s="2">
        <f t="shared" si="251"/>
        <v>0</v>
      </c>
      <c r="H614" s="2">
        <f t="shared" si="251"/>
        <v>0</v>
      </c>
      <c r="I614" s="2">
        <f t="shared" si="251"/>
        <v>0</v>
      </c>
      <c r="J614" s="2">
        <f t="shared" si="251"/>
        <v>0</v>
      </c>
      <c r="K614" s="2">
        <f t="shared" si="251"/>
        <v>0</v>
      </c>
      <c r="L614" s="2">
        <f t="shared" si="251"/>
        <v>0</v>
      </c>
      <c r="M614" s="2">
        <f t="shared" si="251"/>
        <v>0</v>
      </c>
      <c r="N614" s="2">
        <f t="shared" si="251"/>
        <v>0</v>
      </c>
      <c r="O614" s="2">
        <f t="shared" si="251"/>
        <v>0</v>
      </c>
      <c r="P614" s="2">
        <f t="shared" si="251"/>
        <v>0</v>
      </c>
      <c r="Q614" s="2">
        <f t="shared" si="251"/>
        <v>0</v>
      </c>
      <c r="R614" s="2">
        <f t="shared" si="251"/>
        <v>0</v>
      </c>
      <c r="AF614" s="2">
        <f t="shared" si="245"/>
        <v>0</v>
      </c>
    </row>
    <row r="615">
      <c r="C615" s="1">
        <v>8.0</v>
      </c>
      <c r="D615" s="2">
        <f t="shared" si="243"/>
        <v>0</v>
      </c>
      <c r="E615" s="2">
        <f t="shared" ref="E615:R615" si="252">INDIRECT(CONCATENATE("'ClusterID",E$6,"'!H",$C615+$H$603+2))</f>
        <v>0</v>
      </c>
      <c r="F615" s="2">
        <f t="shared" si="252"/>
        <v>0</v>
      </c>
      <c r="G615" s="2">
        <f t="shared" si="252"/>
        <v>0</v>
      </c>
      <c r="H615" s="2">
        <f t="shared" si="252"/>
        <v>0</v>
      </c>
      <c r="I615" s="2">
        <f t="shared" si="252"/>
        <v>0</v>
      </c>
      <c r="J615" s="2">
        <f t="shared" si="252"/>
        <v>0</v>
      </c>
      <c r="K615" s="2">
        <f t="shared" si="252"/>
        <v>0</v>
      </c>
      <c r="L615" s="2">
        <f t="shared" si="252"/>
        <v>0</v>
      </c>
      <c r="M615" s="2">
        <f t="shared" si="252"/>
        <v>0</v>
      </c>
      <c r="N615" s="2">
        <f t="shared" si="252"/>
        <v>0</v>
      </c>
      <c r="O615" s="2">
        <f t="shared" si="252"/>
        <v>0</v>
      </c>
      <c r="P615" s="2">
        <f t="shared" si="252"/>
        <v>0</v>
      </c>
      <c r="Q615" s="2">
        <f t="shared" si="252"/>
        <v>0</v>
      </c>
      <c r="R615" s="2">
        <f t="shared" si="252"/>
        <v>0</v>
      </c>
      <c r="AF615" s="2">
        <f t="shared" si="245"/>
        <v>0</v>
      </c>
    </row>
    <row r="616">
      <c r="C616" s="1">
        <v>9.0</v>
      </c>
      <c r="D616" s="2">
        <f t="shared" si="243"/>
        <v>0</v>
      </c>
      <c r="E616" s="2">
        <f t="shared" ref="E616:R616" si="253">INDIRECT(CONCATENATE("'ClusterID",E$6,"'!H",$C616+$H$603+2))</f>
        <v>0</v>
      </c>
      <c r="F616" s="2">
        <f t="shared" si="253"/>
        <v>0</v>
      </c>
      <c r="G616" s="2">
        <f t="shared" si="253"/>
        <v>0</v>
      </c>
      <c r="H616" s="2">
        <f t="shared" si="253"/>
        <v>0</v>
      </c>
      <c r="I616" s="2">
        <f t="shared" si="253"/>
        <v>0</v>
      </c>
      <c r="J616" s="2">
        <f t="shared" si="253"/>
        <v>0</v>
      </c>
      <c r="K616" s="2">
        <f t="shared" si="253"/>
        <v>0</v>
      </c>
      <c r="L616" s="2">
        <f t="shared" si="253"/>
        <v>0</v>
      </c>
      <c r="M616" s="2">
        <f t="shared" si="253"/>
        <v>0</v>
      </c>
      <c r="N616" s="2">
        <f t="shared" si="253"/>
        <v>0</v>
      </c>
      <c r="O616" s="2">
        <f t="shared" si="253"/>
        <v>0</v>
      </c>
      <c r="P616" s="2">
        <f t="shared" si="253"/>
        <v>0</v>
      </c>
      <c r="Q616" s="2">
        <f t="shared" si="253"/>
        <v>0</v>
      </c>
      <c r="R616" s="2">
        <f t="shared" si="253"/>
        <v>0</v>
      </c>
      <c r="AF616" s="2">
        <f t="shared" si="245"/>
        <v>0</v>
      </c>
    </row>
    <row r="617">
      <c r="C617" s="1" t="s">
        <v>28</v>
      </c>
      <c r="D617" s="2">
        <f t="shared" si="243"/>
        <v>0.1817942188</v>
      </c>
      <c r="AF617" s="2">
        <f>$B$2-Sum(AF607:AF616)</f>
        <v>23269.66</v>
      </c>
    </row>
    <row r="633">
      <c r="C633" s="1" t="s">
        <v>6</v>
      </c>
      <c r="D633" s="2">
        <f>INDIRECT(CONCATENATE("Events!C",C634))</f>
        <v>22</v>
      </c>
      <c r="E633" s="1">
        <f>INDIRECT(CONCATENATE("Events!D",C634))</f>
        <v>10999</v>
      </c>
      <c r="G633" s="1" t="s">
        <v>127</v>
      </c>
      <c r="H633" s="1">
        <f>H603+30</f>
        <v>638</v>
      </c>
    </row>
    <row r="634">
      <c r="C634" s="1">
        <f>C604+1</f>
        <v>26</v>
      </c>
    </row>
    <row r="636">
      <c r="C636" s="1" t="s">
        <v>138</v>
      </c>
      <c r="D636" s="1" t="s">
        <v>139</v>
      </c>
      <c r="E636" s="1">
        <v>0.0</v>
      </c>
      <c r="F636" s="1">
        <v>1.0</v>
      </c>
      <c r="G636" s="1">
        <v>2.0</v>
      </c>
      <c r="H636" s="1">
        <v>3.0</v>
      </c>
      <c r="I636" s="1">
        <v>4.0</v>
      </c>
      <c r="J636" s="1">
        <v>5.0</v>
      </c>
      <c r="K636" s="1">
        <v>6.0</v>
      </c>
      <c r="L636" s="1"/>
      <c r="M636" s="1"/>
      <c r="N636" s="1"/>
      <c r="O636" s="1"/>
      <c r="P636" s="1"/>
      <c r="Q636" s="1"/>
      <c r="AF636" s="1" t="s">
        <v>29</v>
      </c>
    </row>
    <row r="637">
      <c r="C637" s="1">
        <v>0.0</v>
      </c>
      <c r="D637" s="2">
        <f t="shared" ref="D637:D647" si="255">AF637/$B$2</f>
        <v>0.02552023438</v>
      </c>
      <c r="E637" s="2">
        <f t="shared" ref="E637:S637" si="254">INDIRECT(CONCATENATE("'ClusterID",E$6,"'!H",$C637+$H$633+2))</f>
        <v>119.6</v>
      </c>
      <c r="F637" s="2">
        <f t="shared" si="254"/>
        <v>1845.91</v>
      </c>
      <c r="G637" s="2">
        <f t="shared" si="254"/>
        <v>1063.05</v>
      </c>
      <c r="H637" s="2">
        <f t="shared" si="254"/>
        <v>31.82</v>
      </c>
      <c r="I637" s="2">
        <f t="shared" si="254"/>
        <v>3</v>
      </c>
      <c r="J637" s="2">
        <f t="shared" si="254"/>
        <v>13.02</v>
      </c>
      <c r="K637" s="2">
        <f t="shared" si="254"/>
        <v>42.78</v>
      </c>
      <c r="L637" s="2">
        <f t="shared" si="254"/>
        <v>112.5</v>
      </c>
      <c r="M637" s="2">
        <f t="shared" si="254"/>
        <v>3</v>
      </c>
      <c r="N637" s="2">
        <f t="shared" si="254"/>
        <v>27.9</v>
      </c>
      <c r="O637" s="2">
        <f t="shared" si="254"/>
        <v>1</v>
      </c>
      <c r="P637" s="2">
        <f t="shared" si="254"/>
        <v>2.01</v>
      </c>
      <c r="Q637" s="2">
        <f t="shared" si="254"/>
        <v>1</v>
      </c>
      <c r="R637" s="2">
        <f t="shared" si="254"/>
        <v>0</v>
      </c>
      <c r="S637" s="2">
        <f t="shared" si="254"/>
        <v>0</v>
      </c>
      <c r="AF637" s="2">
        <f t="shared" ref="AF637:AF646" si="257">Sum(E637:AD637)</f>
        <v>3266.59</v>
      </c>
    </row>
    <row r="638">
      <c r="C638" s="1">
        <v>1.0</v>
      </c>
      <c r="D638" s="2">
        <f t="shared" si="255"/>
        <v>0.1107940625</v>
      </c>
      <c r="E638" s="2">
        <f t="shared" ref="E638:S638" si="256">INDIRECT(CONCATENATE("'ClusterID",E$6,"'!H",$C638+$H$633+2))</f>
        <v>197.16</v>
      </c>
      <c r="F638" s="2">
        <f t="shared" si="256"/>
        <v>136.95</v>
      </c>
      <c r="G638" s="2">
        <f t="shared" si="256"/>
        <v>62.05</v>
      </c>
      <c r="H638" s="2">
        <f t="shared" si="256"/>
        <v>882</v>
      </c>
      <c r="I638" s="2">
        <f t="shared" si="256"/>
        <v>12707.66</v>
      </c>
      <c r="J638" s="2">
        <f t="shared" si="256"/>
        <v>26.95</v>
      </c>
      <c r="K638" s="2">
        <f t="shared" si="256"/>
        <v>21</v>
      </c>
      <c r="L638" s="2">
        <f t="shared" si="256"/>
        <v>58.93</v>
      </c>
      <c r="M638" s="2">
        <f t="shared" si="256"/>
        <v>14.94</v>
      </c>
      <c r="N638" s="2">
        <f t="shared" si="256"/>
        <v>22.08</v>
      </c>
      <c r="O638" s="2">
        <f t="shared" si="256"/>
        <v>13.05</v>
      </c>
      <c r="P638" s="2">
        <f t="shared" si="256"/>
        <v>17.94</v>
      </c>
      <c r="Q638" s="2">
        <f t="shared" si="256"/>
        <v>20.93</v>
      </c>
      <c r="R638" s="2">
        <f t="shared" si="256"/>
        <v>0</v>
      </c>
      <c r="S638" s="2">
        <f t="shared" si="256"/>
        <v>0</v>
      </c>
      <c r="AF638" s="2">
        <f t="shared" si="257"/>
        <v>14181.64</v>
      </c>
    </row>
    <row r="639">
      <c r="C639" s="1">
        <v>2.0</v>
      </c>
      <c r="D639" s="2">
        <f t="shared" si="255"/>
        <v>0.09585164063</v>
      </c>
      <c r="E639" s="2">
        <f t="shared" ref="E639:S639" si="258">INDIRECT(CONCATENATE("'ClusterID",E$6,"'!H",$C639+$H$633+2))</f>
        <v>810.81</v>
      </c>
      <c r="F639" s="2">
        <f t="shared" si="258"/>
        <v>375.76</v>
      </c>
      <c r="G639" s="2">
        <f t="shared" si="258"/>
        <v>1807.85</v>
      </c>
      <c r="H639" s="2">
        <f t="shared" si="258"/>
        <v>4757.76</v>
      </c>
      <c r="I639" s="2">
        <f t="shared" si="258"/>
        <v>1364.36</v>
      </c>
      <c r="J639" s="2">
        <f t="shared" si="258"/>
        <v>387.81</v>
      </c>
      <c r="K639" s="2">
        <f t="shared" si="258"/>
        <v>1689.6</v>
      </c>
      <c r="L639" s="2">
        <f t="shared" si="258"/>
        <v>407.34</v>
      </c>
      <c r="M639" s="2">
        <f t="shared" si="258"/>
        <v>242.73</v>
      </c>
      <c r="N639" s="2">
        <f t="shared" si="258"/>
        <v>308.46</v>
      </c>
      <c r="O639" s="2">
        <f t="shared" si="258"/>
        <v>98.56</v>
      </c>
      <c r="P639" s="2">
        <f t="shared" si="258"/>
        <v>8.97</v>
      </c>
      <c r="Q639" s="2">
        <f t="shared" si="258"/>
        <v>9</v>
      </c>
      <c r="R639" s="2">
        <f t="shared" si="258"/>
        <v>0</v>
      </c>
      <c r="S639" s="2">
        <f t="shared" si="258"/>
        <v>0</v>
      </c>
      <c r="AF639" s="2">
        <f t="shared" si="257"/>
        <v>12269.01</v>
      </c>
    </row>
    <row r="640">
      <c r="C640" s="1">
        <v>3.0</v>
      </c>
      <c r="D640" s="2">
        <f t="shared" si="255"/>
        <v>0.5024335938</v>
      </c>
      <c r="E640" s="2">
        <f t="shared" ref="E640:S640" si="259">INDIRECT(CONCATENATE("'ClusterID",E$6,"'!H",$C640+$H$633+2))</f>
        <v>18302.13</v>
      </c>
      <c r="F640" s="2">
        <f t="shared" si="259"/>
        <v>5153.61</v>
      </c>
      <c r="G640" s="2">
        <f t="shared" si="259"/>
        <v>12668.46</v>
      </c>
      <c r="H640" s="2">
        <f t="shared" si="259"/>
        <v>8731.8</v>
      </c>
      <c r="I640" s="2">
        <f t="shared" si="259"/>
        <v>621.92</v>
      </c>
      <c r="J640" s="2">
        <f t="shared" si="259"/>
        <v>9129.78</v>
      </c>
      <c r="K640" s="2">
        <f t="shared" si="259"/>
        <v>2710.68</v>
      </c>
      <c r="L640" s="2">
        <f t="shared" si="259"/>
        <v>253.65</v>
      </c>
      <c r="M640" s="2">
        <f t="shared" si="259"/>
        <v>5520.24</v>
      </c>
      <c r="N640" s="2">
        <f t="shared" si="259"/>
        <v>737.2</v>
      </c>
      <c r="O640" s="2">
        <f t="shared" si="259"/>
        <v>392.98</v>
      </c>
      <c r="P640" s="2">
        <f t="shared" si="259"/>
        <v>26.97</v>
      </c>
      <c r="Q640" s="2">
        <f t="shared" si="259"/>
        <v>62.08</v>
      </c>
      <c r="R640" s="2">
        <f t="shared" si="259"/>
        <v>0</v>
      </c>
      <c r="S640" s="2">
        <f t="shared" si="259"/>
        <v>0</v>
      </c>
      <c r="AF640" s="2">
        <f t="shared" si="257"/>
        <v>64311.5</v>
      </c>
    </row>
    <row r="641">
      <c r="C641" s="1">
        <v>4.0</v>
      </c>
      <c r="D641" s="2">
        <f t="shared" si="255"/>
        <v>0.1066190625</v>
      </c>
      <c r="E641" s="2">
        <f t="shared" ref="E641:S641" si="260">INDIRECT(CONCATENATE("'ClusterID",E$6,"'!H",$C641+$H$633+2))</f>
        <v>88.35</v>
      </c>
      <c r="F641" s="2">
        <f t="shared" si="260"/>
        <v>336.72</v>
      </c>
      <c r="G641" s="2">
        <f t="shared" si="260"/>
        <v>781.44</v>
      </c>
      <c r="H641" s="2">
        <f t="shared" si="260"/>
        <v>387.28</v>
      </c>
      <c r="I641" s="2">
        <f t="shared" si="260"/>
        <v>43.74</v>
      </c>
      <c r="J641" s="2">
        <f t="shared" si="260"/>
        <v>29.04</v>
      </c>
      <c r="K641" s="2">
        <f t="shared" si="260"/>
        <v>225.6</v>
      </c>
      <c r="L641" s="2">
        <f t="shared" si="260"/>
        <v>3284.96</v>
      </c>
      <c r="M641" s="2">
        <f t="shared" si="260"/>
        <v>19</v>
      </c>
      <c r="N641" s="2">
        <f t="shared" si="260"/>
        <v>50.96</v>
      </c>
      <c r="O641" s="2">
        <f t="shared" si="260"/>
        <v>4395.6</v>
      </c>
      <c r="P641" s="2">
        <f t="shared" si="260"/>
        <v>2130.48</v>
      </c>
      <c r="Q641" s="2">
        <f t="shared" si="260"/>
        <v>1874.07</v>
      </c>
      <c r="R641" s="2">
        <f t="shared" si="260"/>
        <v>0</v>
      </c>
      <c r="S641" s="2">
        <f t="shared" si="260"/>
        <v>0</v>
      </c>
      <c r="AF641" s="2">
        <f t="shared" si="257"/>
        <v>13647.24</v>
      </c>
    </row>
    <row r="642">
      <c r="C642" s="1">
        <v>5.0</v>
      </c>
      <c r="D642" s="2">
        <f t="shared" si="255"/>
        <v>0</v>
      </c>
      <c r="E642" s="2">
        <f t="shared" ref="E642:S642" si="261">INDIRECT(CONCATENATE("'ClusterID",E$6,"'!H",$C642+$H$633+2))</f>
        <v>0</v>
      </c>
      <c r="F642" s="2">
        <f t="shared" si="261"/>
        <v>0</v>
      </c>
      <c r="G642" s="2">
        <f t="shared" si="261"/>
        <v>0</v>
      </c>
      <c r="H642" s="2">
        <f t="shared" si="261"/>
        <v>0</v>
      </c>
      <c r="I642" s="2">
        <f t="shared" si="261"/>
        <v>0</v>
      </c>
      <c r="J642" s="2">
        <f t="shared" si="261"/>
        <v>0</v>
      </c>
      <c r="K642" s="2">
        <f t="shared" si="261"/>
        <v>0</v>
      </c>
      <c r="L642" s="2">
        <f t="shared" si="261"/>
        <v>0</v>
      </c>
      <c r="M642" s="2">
        <f t="shared" si="261"/>
        <v>0</v>
      </c>
      <c r="N642" s="2">
        <f t="shared" si="261"/>
        <v>0</v>
      </c>
      <c r="O642" s="2">
        <f t="shared" si="261"/>
        <v>0</v>
      </c>
      <c r="P642" s="2">
        <f t="shared" si="261"/>
        <v>0</v>
      </c>
      <c r="Q642" s="2">
        <f t="shared" si="261"/>
        <v>0</v>
      </c>
      <c r="R642" s="2">
        <f t="shared" si="261"/>
        <v>0</v>
      </c>
      <c r="S642" s="2">
        <f t="shared" si="261"/>
        <v>0</v>
      </c>
      <c r="AF642" s="2">
        <f t="shared" si="257"/>
        <v>0</v>
      </c>
    </row>
    <row r="643">
      <c r="C643" s="1">
        <v>6.0</v>
      </c>
      <c r="D643" s="2">
        <f t="shared" si="255"/>
        <v>0</v>
      </c>
      <c r="E643" s="2">
        <f t="shared" ref="E643:S643" si="262">INDIRECT(CONCATENATE("'ClusterID",E$6,"'!H",$C643+$H$633+2))</f>
        <v>0</v>
      </c>
      <c r="F643" s="2">
        <f t="shared" si="262"/>
        <v>0</v>
      </c>
      <c r="G643" s="2">
        <f t="shared" si="262"/>
        <v>0</v>
      </c>
      <c r="H643" s="2">
        <f t="shared" si="262"/>
        <v>0</v>
      </c>
      <c r="I643" s="2">
        <f t="shared" si="262"/>
        <v>0</v>
      </c>
      <c r="J643" s="2">
        <f t="shared" si="262"/>
        <v>0</v>
      </c>
      <c r="K643" s="2">
        <f t="shared" si="262"/>
        <v>0</v>
      </c>
      <c r="L643" s="2">
        <f t="shared" si="262"/>
        <v>0</v>
      </c>
      <c r="M643" s="2">
        <f t="shared" si="262"/>
        <v>0</v>
      </c>
      <c r="N643" s="2">
        <f t="shared" si="262"/>
        <v>0</v>
      </c>
      <c r="O643" s="2">
        <f t="shared" si="262"/>
        <v>0</v>
      </c>
      <c r="P643" s="2">
        <f t="shared" si="262"/>
        <v>0</v>
      </c>
      <c r="Q643" s="2">
        <f t="shared" si="262"/>
        <v>0</v>
      </c>
      <c r="R643" s="2">
        <f t="shared" si="262"/>
        <v>0</v>
      </c>
      <c r="S643" s="2">
        <f t="shared" si="262"/>
        <v>0</v>
      </c>
      <c r="AF643" s="2">
        <f t="shared" si="257"/>
        <v>0</v>
      </c>
    </row>
    <row r="644">
      <c r="C644" s="1">
        <v>7.0</v>
      </c>
      <c r="D644" s="2">
        <f t="shared" si="255"/>
        <v>0</v>
      </c>
      <c r="E644" s="2">
        <f t="shared" ref="E644:S644" si="263">INDIRECT(CONCATENATE("'ClusterID",E$6,"'!H",$C644+$H$633+2))</f>
        <v>0</v>
      </c>
      <c r="F644" s="2">
        <f t="shared" si="263"/>
        <v>0</v>
      </c>
      <c r="G644" s="2">
        <f t="shared" si="263"/>
        <v>0</v>
      </c>
      <c r="H644" s="2">
        <f t="shared" si="263"/>
        <v>0</v>
      </c>
      <c r="I644" s="2">
        <f t="shared" si="263"/>
        <v>0</v>
      </c>
      <c r="J644" s="2">
        <f t="shared" si="263"/>
        <v>0</v>
      </c>
      <c r="K644" s="2">
        <f t="shared" si="263"/>
        <v>0</v>
      </c>
      <c r="L644" s="2">
        <f t="shared" si="263"/>
        <v>0</v>
      </c>
      <c r="M644" s="2">
        <f t="shared" si="263"/>
        <v>0</v>
      </c>
      <c r="N644" s="2">
        <f t="shared" si="263"/>
        <v>0</v>
      </c>
      <c r="O644" s="2">
        <f t="shared" si="263"/>
        <v>0</v>
      </c>
      <c r="P644" s="2">
        <f t="shared" si="263"/>
        <v>0</v>
      </c>
      <c r="Q644" s="2">
        <f t="shared" si="263"/>
        <v>0</v>
      </c>
      <c r="R644" s="2">
        <f t="shared" si="263"/>
        <v>0</v>
      </c>
      <c r="S644" s="2">
        <f t="shared" si="263"/>
        <v>0</v>
      </c>
      <c r="AF644" s="2">
        <f t="shared" si="257"/>
        <v>0</v>
      </c>
    </row>
    <row r="645">
      <c r="C645" s="1">
        <v>8.0</v>
      </c>
      <c r="D645" s="2">
        <f t="shared" si="255"/>
        <v>0</v>
      </c>
      <c r="E645" s="2">
        <f t="shared" ref="E645:S645" si="264">INDIRECT(CONCATENATE("'ClusterID",E$6,"'!H",$C645+$H$633+2))</f>
        <v>0</v>
      </c>
      <c r="F645" s="2">
        <f t="shared" si="264"/>
        <v>0</v>
      </c>
      <c r="G645" s="2">
        <f t="shared" si="264"/>
        <v>0</v>
      </c>
      <c r="H645" s="2">
        <f t="shared" si="264"/>
        <v>0</v>
      </c>
      <c r="I645" s="2">
        <f t="shared" si="264"/>
        <v>0</v>
      </c>
      <c r="J645" s="2">
        <f t="shared" si="264"/>
        <v>0</v>
      </c>
      <c r="K645" s="2">
        <f t="shared" si="264"/>
        <v>0</v>
      </c>
      <c r="L645" s="2">
        <f t="shared" si="264"/>
        <v>0</v>
      </c>
      <c r="M645" s="2">
        <f t="shared" si="264"/>
        <v>0</v>
      </c>
      <c r="N645" s="2">
        <f t="shared" si="264"/>
        <v>0</v>
      </c>
      <c r="O645" s="2">
        <f t="shared" si="264"/>
        <v>0</v>
      </c>
      <c r="P645" s="2">
        <f t="shared" si="264"/>
        <v>0</v>
      </c>
      <c r="Q645" s="2">
        <f t="shared" si="264"/>
        <v>0</v>
      </c>
      <c r="R645" s="2">
        <f t="shared" si="264"/>
        <v>0</v>
      </c>
      <c r="S645" s="2">
        <f t="shared" si="264"/>
        <v>0</v>
      </c>
      <c r="AF645" s="2">
        <f t="shared" si="257"/>
        <v>0</v>
      </c>
    </row>
    <row r="646">
      <c r="C646" s="1">
        <v>9.0</v>
      </c>
      <c r="D646" s="2">
        <f t="shared" si="255"/>
        <v>0</v>
      </c>
      <c r="E646" s="2">
        <f t="shared" ref="E646:S646" si="265">INDIRECT(CONCATENATE("'ClusterID",E$6,"'!H",$C646+$H$633+2))</f>
        <v>0</v>
      </c>
      <c r="F646" s="2">
        <f t="shared" si="265"/>
        <v>0</v>
      </c>
      <c r="G646" s="2">
        <f t="shared" si="265"/>
        <v>0</v>
      </c>
      <c r="H646" s="2">
        <f t="shared" si="265"/>
        <v>0</v>
      </c>
      <c r="I646" s="2">
        <f t="shared" si="265"/>
        <v>0</v>
      </c>
      <c r="J646" s="2">
        <f t="shared" si="265"/>
        <v>0</v>
      </c>
      <c r="K646" s="2">
        <f t="shared" si="265"/>
        <v>0</v>
      </c>
      <c r="L646" s="2">
        <f t="shared" si="265"/>
        <v>0</v>
      </c>
      <c r="M646" s="2">
        <f t="shared" si="265"/>
        <v>0</v>
      </c>
      <c r="N646" s="2">
        <f t="shared" si="265"/>
        <v>0</v>
      </c>
      <c r="O646" s="2">
        <f t="shared" si="265"/>
        <v>0</v>
      </c>
      <c r="P646" s="2">
        <f t="shared" si="265"/>
        <v>0</v>
      </c>
      <c r="Q646" s="2">
        <f t="shared" si="265"/>
        <v>0</v>
      </c>
      <c r="R646" s="2">
        <f t="shared" si="265"/>
        <v>0</v>
      </c>
      <c r="S646" s="2">
        <f t="shared" si="265"/>
        <v>0</v>
      </c>
      <c r="AF646" s="2">
        <f t="shared" si="257"/>
        <v>0</v>
      </c>
    </row>
    <row r="647">
      <c r="C647" s="1" t="s">
        <v>28</v>
      </c>
      <c r="D647" s="2">
        <f t="shared" si="255"/>
        <v>0.1587814063</v>
      </c>
      <c r="AF647" s="2">
        <f>$B$2-Sum(AF637:AF646)</f>
        <v>20324.02</v>
      </c>
    </row>
    <row r="663">
      <c r="C663" s="1" t="s">
        <v>6</v>
      </c>
      <c r="D663" s="2">
        <f>INDIRECT(CONCATENATE("Events!C",C664))</f>
        <v>23</v>
      </c>
      <c r="E663" s="1">
        <f>INDIRECT(CONCATENATE("Events!D",C664))</f>
        <v>11499</v>
      </c>
      <c r="G663" s="1" t="s">
        <v>127</v>
      </c>
      <c r="H663" s="1">
        <f>H633+30</f>
        <v>668</v>
      </c>
    </row>
    <row r="664">
      <c r="C664" s="1">
        <f>C634+1</f>
        <v>27</v>
      </c>
    </row>
    <row r="666">
      <c r="C666" s="1" t="s">
        <v>138</v>
      </c>
      <c r="D666" s="1" t="s">
        <v>139</v>
      </c>
      <c r="E666" s="1">
        <v>0.0</v>
      </c>
      <c r="F666" s="1">
        <v>1.0</v>
      </c>
      <c r="G666" s="1">
        <v>2.0</v>
      </c>
      <c r="H666" s="1">
        <v>3.0</v>
      </c>
      <c r="I666" s="1">
        <v>4.0</v>
      </c>
      <c r="J666" s="1">
        <v>5.0</v>
      </c>
      <c r="K666" s="1">
        <v>6.0</v>
      </c>
      <c r="L666" s="1"/>
      <c r="M666" s="1"/>
      <c r="N666" s="1"/>
      <c r="O666" s="1"/>
      <c r="P666" s="1"/>
      <c r="Q666" s="1"/>
      <c r="AF666" s="1" t="s">
        <v>29</v>
      </c>
    </row>
    <row r="667">
      <c r="C667" s="1">
        <v>0.0</v>
      </c>
      <c r="D667" s="2">
        <f t="shared" ref="D667:D677" si="267">AF667/$B$2</f>
        <v>0.01845820313</v>
      </c>
      <c r="E667" s="2">
        <f t="shared" ref="E667:S667" si="266">INDIRECT(CONCATENATE("'ClusterID",E$6,"'!H",$C667+$H$663+2))</f>
        <v>47.85</v>
      </c>
      <c r="F667" s="2">
        <f t="shared" si="266"/>
        <v>1357.44</v>
      </c>
      <c r="G667" s="2">
        <f t="shared" si="266"/>
        <v>806.4</v>
      </c>
      <c r="H667" s="2">
        <f t="shared" si="266"/>
        <v>19</v>
      </c>
      <c r="I667" s="2">
        <f t="shared" si="266"/>
        <v>4.02</v>
      </c>
      <c r="J667" s="2">
        <f t="shared" si="266"/>
        <v>9</v>
      </c>
      <c r="K667" s="2">
        <f t="shared" si="266"/>
        <v>34.96</v>
      </c>
      <c r="L667" s="2">
        <f t="shared" si="266"/>
        <v>60.06</v>
      </c>
      <c r="M667" s="2">
        <f t="shared" si="266"/>
        <v>3</v>
      </c>
      <c r="N667" s="2">
        <f t="shared" si="266"/>
        <v>18.92</v>
      </c>
      <c r="O667" s="2">
        <f t="shared" si="266"/>
        <v>1</v>
      </c>
      <c r="P667" s="2">
        <f t="shared" si="266"/>
        <v>0</v>
      </c>
      <c r="Q667" s="2">
        <f t="shared" si="266"/>
        <v>1</v>
      </c>
      <c r="R667" s="2">
        <f t="shared" si="266"/>
        <v>0</v>
      </c>
      <c r="S667" s="2">
        <f t="shared" si="266"/>
        <v>0</v>
      </c>
      <c r="AF667" s="2">
        <f t="shared" ref="AF667:AF676" si="269">Sum(E667:AD667)</f>
        <v>2362.65</v>
      </c>
    </row>
    <row r="668">
      <c r="C668" s="1">
        <v>1.0</v>
      </c>
      <c r="D668" s="2">
        <f t="shared" si="267"/>
        <v>0.08922804688</v>
      </c>
      <c r="E668" s="2">
        <f t="shared" ref="E668:S668" si="268">INDIRECT(CONCATENATE("'ClusterID",E$6,"'!H",$C668+$H$663+2))</f>
        <v>105.3</v>
      </c>
      <c r="F668" s="2">
        <f t="shared" si="268"/>
        <v>116.84</v>
      </c>
      <c r="G668" s="2">
        <f t="shared" si="268"/>
        <v>50.22</v>
      </c>
      <c r="H668" s="2">
        <f t="shared" si="268"/>
        <v>709.2</v>
      </c>
      <c r="I668" s="2">
        <f t="shared" si="268"/>
        <v>10290.73</v>
      </c>
      <c r="J668" s="2">
        <f t="shared" si="268"/>
        <v>12.92</v>
      </c>
      <c r="K668" s="2">
        <f t="shared" si="268"/>
        <v>21</v>
      </c>
      <c r="L668" s="2">
        <f t="shared" si="268"/>
        <v>19.95</v>
      </c>
      <c r="M668" s="2">
        <f t="shared" si="268"/>
        <v>22.12</v>
      </c>
      <c r="N668" s="2">
        <f t="shared" si="268"/>
        <v>24.92</v>
      </c>
      <c r="O668" s="2">
        <f t="shared" si="268"/>
        <v>6.02</v>
      </c>
      <c r="P668" s="2">
        <f t="shared" si="268"/>
        <v>11.05</v>
      </c>
      <c r="Q668" s="2">
        <f t="shared" si="268"/>
        <v>24.92</v>
      </c>
      <c r="R668" s="2">
        <f t="shared" si="268"/>
        <v>6</v>
      </c>
      <c r="S668" s="2">
        <f t="shared" si="268"/>
        <v>0</v>
      </c>
      <c r="AF668" s="2">
        <f t="shared" si="269"/>
        <v>11421.19</v>
      </c>
    </row>
    <row r="669">
      <c r="C669" s="1">
        <v>2.0</v>
      </c>
      <c r="D669" s="2">
        <f t="shared" si="267"/>
        <v>0.07561851563</v>
      </c>
      <c r="E669" s="2">
        <f t="shared" ref="E669:S669" si="270">INDIRECT(CONCATENATE("'ClusterID",E$6,"'!H",$C669+$H$663+2))</f>
        <v>574.21</v>
      </c>
      <c r="F669" s="2">
        <f t="shared" si="270"/>
        <v>266.9</v>
      </c>
      <c r="G669" s="2">
        <f t="shared" si="270"/>
        <v>1115.04</v>
      </c>
      <c r="H669" s="2">
        <f t="shared" si="270"/>
        <v>4205.92</v>
      </c>
      <c r="I669" s="2">
        <f t="shared" si="270"/>
        <v>1453.6</v>
      </c>
      <c r="J669" s="2">
        <f t="shared" si="270"/>
        <v>222.04</v>
      </c>
      <c r="K669" s="2">
        <f t="shared" si="270"/>
        <v>1268.16</v>
      </c>
      <c r="L669" s="2">
        <f t="shared" si="270"/>
        <v>137.06</v>
      </c>
      <c r="M669" s="2">
        <f t="shared" si="270"/>
        <v>170.1</v>
      </c>
      <c r="N669" s="2">
        <f t="shared" si="270"/>
        <v>218.88</v>
      </c>
      <c r="O669" s="2">
        <f t="shared" si="270"/>
        <v>39.22</v>
      </c>
      <c r="P669" s="2">
        <f t="shared" si="270"/>
        <v>1</v>
      </c>
      <c r="Q669" s="2">
        <f t="shared" si="270"/>
        <v>7.04</v>
      </c>
      <c r="R669" s="2">
        <f t="shared" si="270"/>
        <v>0</v>
      </c>
      <c r="S669" s="2">
        <f t="shared" si="270"/>
        <v>0</v>
      </c>
      <c r="AF669" s="2">
        <f t="shared" si="269"/>
        <v>9679.17</v>
      </c>
    </row>
    <row r="670">
      <c r="C670" s="1">
        <v>3.0</v>
      </c>
      <c r="D670" s="2">
        <f t="shared" si="267"/>
        <v>0.4701139844</v>
      </c>
      <c r="E670" s="2">
        <f t="shared" ref="E670:S670" si="271">INDIRECT(CONCATENATE("'ClusterID",E$6,"'!H",$C670+$H$663+2))</f>
        <v>17038.89</v>
      </c>
      <c r="F670" s="2">
        <f t="shared" si="271"/>
        <v>5051.76</v>
      </c>
      <c r="G670" s="2">
        <f t="shared" si="271"/>
        <v>11844.28</v>
      </c>
      <c r="H670" s="2">
        <f t="shared" si="271"/>
        <v>8004.64</v>
      </c>
      <c r="I670" s="2">
        <f t="shared" si="271"/>
        <v>852.81</v>
      </c>
      <c r="J670" s="2">
        <f t="shared" si="271"/>
        <v>8495.19</v>
      </c>
      <c r="K670" s="2">
        <f t="shared" si="271"/>
        <v>2618.56</v>
      </c>
      <c r="L670" s="2">
        <f t="shared" si="271"/>
        <v>122.2</v>
      </c>
      <c r="M670" s="2">
        <f t="shared" si="271"/>
        <v>5052.96</v>
      </c>
      <c r="N670" s="2">
        <f t="shared" si="271"/>
        <v>882</v>
      </c>
      <c r="O670" s="2">
        <f t="shared" si="271"/>
        <v>142.5</v>
      </c>
      <c r="P670" s="2">
        <f t="shared" si="271"/>
        <v>18.9</v>
      </c>
      <c r="Q670" s="2">
        <f t="shared" si="271"/>
        <v>45.9</v>
      </c>
      <c r="R670" s="2">
        <f t="shared" si="271"/>
        <v>4</v>
      </c>
      <c r="S670" s="2">
        <f t="shared" si="271"/>
        <v>0</v>
      </c>
      <c r="AF670" s="2">
        <f t="shared" si="269"/>
        <v>60174.59</v>
      </c>
    </row>
    <row r="671">
      <c r="C671" s="1">
        <v>4.0</v>
      </c>
      <c r="D671" s="2">
        <f t="shared" si="267"/>
        <v>0.1978773438</v>
      </c>
      <c r="E671" s="2">
        <f t="shared" ref="E671:S671" si="272">INDIRECT(CONCATENATE("'ClusterID",E$6,"'!H",$C671+$H$663+2))</f>
        <v>121.92</v>
      </c>
      <c r="F671" s="2">
        <f t="shared" si="272"/>
        <v>385.02</v>
      </c>
      <c r="G671" s="2">
        <f t="shared" si="272"/>
        <v>1034.99</v>
      </c>
      <c r="H671" s="2">
        <f t="shared" si="272"/>
        <v>628.86</v>
      </c>
      <c r="I671" s="2">
        <f t="shared" si="272"/>
        <v>167.7</v>
      </c>
      <c r="J671" s="2">
        <f t="shared" si="272"/>
        <v>57.95</v>
      </c>
      <c r="K671" s="2">
        <f t="shared" si="272"/>
        <v>378.24</v>
      </c>
      <c r="L671" s="2">
        <f t="shared" si="272"/>
        <v>4626.27</v>
      </c>
      <c r="M671" s="2">
        <f t="shared" si="272"/>
        <v>39.99</v>
      </c>
      <c r="N671" s="2">
        <f t="shared" si="272"/>
        <v>83.16</v>
      </c>
      <c r="O671" s="2">
        <f t="shared" si="272"/>
        <v>6708.24</v>
      </c>
      <c r="P671" s="2">
        <f t="shared" si="272"/>
        <v>3370</v>
      </c>
      <c r="Q671" s="2">
        <f t="shared" si="272"/>
        <v>4716.36</v>
      </c>
      <c r="R671" s="2">
        <f t="shared" si="272"/>
        <v>3009.6</v>
      </c>
      <c r="S671" s="2">
        <f t="shared" si="272"/>
        <v>0</v>
      </c>
      <c r="AF671" s="2">
        <f t="shared" si="269"/>
        <v>25328.3</v>
      </c>
    </row>
    <row r="672">
      <c r="C672" s="1">
        <v>5.0</v>
      </c>
      <c r="D672" s="2">
        <f t="shared" si="267"/>
        <v>0</v>
      </c>
      <c r="E672" s="2">
        <f t="shared" ref="E672:S672" si="273">INDIRECT(CONCATENATE("'ClusterID",E$6,"'!H",$C672+$H$663+2))</f>
        <v>0</v>
      </c>
      <c r="F672" s="2">
        <f t="shared" si="273"/>
        <v>0</v>
      </c>
      <c r="G672" s="2">
        <f t="shared" si="273"/>
        <v>0</v>
      </c>
      <c r="H672" s="2">
        <f t="shared" si="273"/>
        <v>0</v>
      </c>
      <c r="I672" s="2">
        <f t="shared" si="273"/>
        <v>0</v>
      </c>
      <c r="J672" s="2">
        <f t="shared" si="273"/>
        <v>0</v>
      </c>
      <c r="K672" s="2">
        <f t="shared" si="273"/>
        <v>0</v>
      </c>
      <c r="L672" s="2">
        <f t="shared" si="273"/>
        <v>0</v>
      </c>
      <c r="M672" s="2">
        <f t="shared" si="273"/>
        <v>0</v>
      </c>
      <c r="N672" s="2">
        <f t="shared" si="273"/>
        <v>0</v>
      </c>
      <c r="O672" s="2">
        <f t="shared" si="273"/>
        <v>0</v>
      </c>
      <c r="P672" s="2">
        <f t="shared" si="273"/>
        <v>0</v>
      </c>
      <c r="Q672" s="2">
        <f t="shared" si="273"/>
        <v>0</v>
      </c>
      <c r="R672" s="2">
        <f t="shared" si="273"/>
        <v>0</v>
      </c>
      <c r="S672" s="2">
        <f t="shared" si="273"/>
        <v>0</v>
      </c>
      <c r="AF672" s="2">
        <f t="shared" si="269"/>
        <v>0</v>
      </c>
    </row>
    <row r="673">
      <c r="C673" s="1">
        <v>6.0</v>
      </c>
      <c r="D673" s="2">
        <f t="shared" si="267"/>
        <v>0</v>
      </c>
      <c r="E673" s="2">
        <f t="shared" ref="E673:S673" si="274">INDIRECT(CONCATENATE("'ClusterID",E$6,"'!H",$C673+$H$663+2))</f>
        <v>0</v>
      </c>
      <c r="F673" s="2">
        <f t="shared" si="274"/>
        <v>0</v>
      </c>
      <c r="G673" s="2">
        <f t="shared" si="274"/>
        <v>0</v>
      </c>
      <c r="H673" s="2">
        <f t="shared" si="274"/>
        <v>0</v>
      </c>
      <c r="I673" s="2">
        <f t="shared" si="274"/>
        <v>0</v>
      </c>
      <c r="J673" s="2">
        <f t="shared" si="274"/>
        <v>0</v>
      </c>
      <c r="K673" s="2">
        <f t="shared" si="274"/>
        <v>0</v>
      </c>
      <c r="L673" s="2">
        <f t="shared" si="274"/>
        <v>0</v>
      </c>
      <c r="M673" s="2">
        <f t="shared" si="274"/>
        <v>0</v>
      </c>
      <c r="N673" s="2">
        <f t="shared" si="274"/>
        <v>0</v>
      </c>
      <c r="O673" s="2">
        <f t="shared" si="274"/>
        <v>0</v>
      </c>
      <c r="P673" s="2">
        <f t="shared" si="274"/>
        <v>0</v>
      </c>
      <c r="Q673" s="2">
        <f t="shared" si="274"/>
        <v>0</v>
      </c>
      <c r="R673" s="2">
        <f t="shared" si="274"/>
        <v>0</v>
      </c>
      <c r="S673" s="2">
        <f t="shared" si="274"/>
        <v>0</v>
      </c>
      <c r="AF673" s="2">
        <f t="shared" si="269"/>
        <v>0</v>
      </c>
    </row>
    <row r="674">
      <c r="C674" s="1">
        <v>7.0</v>
      </c>
      <c r="D674" s="2">
        <f t="shared" si="267"/>
        <v>0</v>
      </c>
      <c r="E674" s="2">
        <f t="shared" ref="E674:S674" si="275">INDIRECT(CONCATENATE("'ClusterID",E$6,"'!H",$C674+$H$663+2))</f>
        <v>0</v>
      </c>
      <c r="F674" s="2">
        <f t="shared" si="275"/>
        <v>0</v>
      </c>
      <c r="G674" s="2">
        <f t="shared" si="275"/>
        <v>0</v>
      </c>
      <c r="H674" s="2">
        <f t="shared" si="275"/>
        <v>0</v>
      </c>
      <c r="I674" s="2">
        <f t="shared" si="275"/>
        <v>0</v>
      </c>
      <c r="J674" s="2">
        <f t="shared" si="275"/>
        <v>0</v>
      </c>
      <c r="K674" s="2">
        <f t="shared" si="275"/>
        <v>0</v>
      </c>
      <c r="L674" s="2">
        <f t="shared" si="275"/>
        <v>0</v>
      </c>
      <c r="M674" s="2">
        <f t="shared" si="275"/>
        <v>0</v>
      </c>
      <c r="N674" s="2">
        <f t="shared" si="275"/>
        <v>0</v>
      </c>
      <c r="O674" s="2">
        <f t="shared" si="275"/>
        <v>0</v>
      </c>
      <c r="P674" s="2">
        <f t="shared" si="275"/>
        <v>0</v>
      </c>
      <c r="Q674" s="2">
        <f t="shared" si="275"/>
        <v>0</v>
      </c>
      <c r="R674" s="2">
        <f t="shared" si="275"/>
        <v>0</v>
      </c>
      <c r="S674" s="2">
        <f t="shared" si="275"/>
        <v>0</v>
      </c>
      <c r="AF674" s="2">
        <f t="shared" si="269"/>
        <v>0</v>
      </c>
    </row>
    <row r="675">
      <c r="C675" s="1">
        <v>8.0</v>
      </c>
      <c r="D675" s="2">
        <f t="shared" si="267"/>
        <v>0</v>
      </c>
      <c r="E675" s="2">
        <f t="shared" ref="E675:S675" si="276">INDIRECT(CONCATENATE("'ClusterID",E$6,"'!H",$C675+$H$663+2))</f>
        <v>0</v>
      </c>
      <c r="F675" s="2">
        <f t="shared" si="276"/>
        <v>0</v>
      </c>
      <c r="G675" s="2">
        <f t="shared" si="276"/>
        <v>0</v>
      </c>
      <c r="H675" s="2">
        <f t="shared" si="276"/>
        <v>0</v>
      </c>
      <c r="I675" s="2">
        <f t="shared" si="276"/>
        <v>0</v>
      </c>
      <c r="J675" s="2">
        <f t="shared" si="276"/>
        <v>0</v>
      </c>
      <c r="K675" s="2">
        <f t="shared" si="276"/>
        <v>0</v>
      </c>
      <c r="L675" s="2">
        <f t="shared" si="276"/>
        <v>0</v>
      </c>
      <c r="M675" s="2">
        <f t="shared" si="276"/>
        <v>0</v>
      </c>
      <c r="N675" s="2">
        <f t="shared" si="276"/>
        <v>0</v>
      </c>
      <c r="O675" s="2">
        <f t="shared" si="276"/>
        <v>0</v>
      </c>
      <c r="P675" s="2">
        <f t="shared" si="276"/>
        <v>0</v>
      </c>
      <c r="Q675" s="2">
        <f t="shared" si="276"/>
        <v>0</v>
      </c>
      <c r="R675" s="2">
        <f t="shared" si="276"/>
        <v>0</v>
      </c>
      <c r="S675" s="2">
        <f t="shared" si="276"/>
        <v>0</v>
      </c>
      <c r="AF675" s="2">
        <f t="shared" si="269"/>
        <v>0</v>
      </c>
    </row>
    <row r="676">
      <c r="C676" s="1">
        <v>9.0</v>
      </c>
      <c r="D676" s="2">
        <f t="shared" si="267"/>
        <v>0</v>
      </c>
      <c r="E676" s="2">
        <f t="shared" ref="E676:S676" si="277">INDIRECT(CONCATENATE("'ClusterID",E$6,"'!H",$C676+$H$663+2))</f>
        <v>0</v>
      </c>
      <c r="F676" s="2">
        <f t="shared" si="277"/>
        <v>0</v>
      </c>
      <c r="G676" s="2">
        <f t="shared" si="277"/>
        <v>0</v>
      </c>
      <c r="H676" s="2">
        <f t="shared" si="277"/>
        <v>0</v>
      </c>
      <c r="I676" s="2">
        <f t="shared" si="277"/>
        <v>0</v>
      </c>
      <c r="J676" s="2">
        <f t="shared" si="277"/>
        <v>0</v>
      </c>
      <c r="K676" s="2">
        <f t="shared" si="277"/>
        <v>0</v>
      </c>
      <c r="L676" s="2">
        <f t="shared" si="277"/>
        <v>0</v>
      </c>
      <c r="M676" s="2">
        <f t="shared" si="277"/>
        <v>0</v>
      </c>
      <c r="N676" s="2">
        <f t="shared" si="277"/>
        <v>0</v>
      </c>
      <c r="O676" s="2">
        <f t="shared" si="277"/>
        <v>0</v>
      </c>
      <c r="P676" s="2">
        <f t="shared" si="277"/>
        <v>0</v>
      </c>
      <c r="Q676" s="2">
        <f t="shared" si="277"/>
        <v>0</v>
      </c>
      <c r="R676" s="2">
        <f t="shared" si="277"/>
        <v>0</v>
      </c>
      <c r="S676" s="2">
        <f t="shared" si="277"/>
        <v>0</v>
      </c>
      <c r="AF676" s="2">
        <f t="shared" si="269"/>
        <v>0</v>
      </c>
    </row>
    <row r="677">
      <c r="C677" s="1" t="s">
        <v>28</v>
      </c>
      <c r="D677" s="2">
        <f t="shared" si="267"/>
        <v>0.1487039063</v>
      </c>
      <c r="AF677" s="2">
        <f>$B$2-Sum(AF667:AF676)</f>
        <v>19034.1</v>
      </c>
    </row>
    <row r="693">
      <c r="C693" s="1" t="s">
        <v>6</v>
      </c>
      <c r="D693" s="2">
        <f>INDIRECT(CONCATENATE("Events!C",C694))</f>
        <v>24</v>
      </c>
      <c r="E693" s="1">
        <f>INDIRECT(CONCATENATE("Events!D",C694))</f>
        <v>11999</v>
      </c>
      <c r="G693" s="1" t="s">
        <v>127</v>
      </c>
      <c r="H693" s="1">
        <f>H663+30</f>
        <v>698</v>
      </c>
    </row>
    <row r="694">
      <c r="C694" s="1">
        <f>C664+1</f>
        <v>28</v>
      </c>
    </row>
    <row r="696">
      <c r="C696" s="1" t="s">
        <v>138</v>
      </c>
      <c r="D696" s="1" t="s">
        <v>139</v>
      </c>
      <c r="E696" s="1">
        <v>0.0</v>
      </c>
      <c r="F696" s="1">
        <v>1.0</v>
      </c>
      <c r="G696" s="1">
        <v>2.0</v>
      </c>
      <c r="H696" s="1">
        <v>3.0</v>
      </c>
      <c r="I696" s="1">
        <v>4.0</v>
      </c>
      <c r="J696" s="1">
        <v>5.0</v>
      </c>
      <c r="K696" s="1">
        <v>6.0</v>
      </c>
      <c r="L696" s="1"/>
      <c r="M696" s="1"/>
      <c r="N696" s="1"/>
      <c r="O696" s="1"/>
      <c r="P696" s="1"/>
      <c r="Q696" s="1"/>
      <c r="AF696" s="1" t="s">
        <v>29</v>
      </c>
    </row>
    <row r="697">
      <c r="C697" s="1">
        <v>0.0</v>
      </c>
      <c r="D697" s="2">
        <f t="shared" ref="D697:D707" si="279">AF697/$B$2</f>
        <v>0.01654257813</v>
      </c>
      <c r="E697" s="2">
        <f t="shared" ref="E697:T697" si="278">INDIRECT(CONCATENATE("'ClusterID",E$6,"'!H",$C697+$H$693+2))</f>
        <v>26.04</v>
      </c>
      <c r="F697" s="2">
        <f t="shared" si="278"/>
        <v>1267.3</v>
      </c>
      <c r="G697" s="2">
        <f t="shared" si="278"/>
        <v>717.25</v>
      </c>
      <c r="H697" s="2">
        <f t="shared" si="278"/>
        <v>9.96</v>
      </c>
      <c r="I697" s="2">
        <f t="shared" si="278"/>
        <v>0.99</v>
      </c>
      <c r="J697" s="2">
        <f t="shared" si="278"/>
        <v>6.02</v>
      </c>
      <c r="K697" s="2">
        <f t="shared" si="278"/>
        <v>18.9</v>
      </c>
      <c r="L697" s="2">
        <f t="shared" si="278"/>
        <v>39.99</v>
      </c>
      <c r="M697" s="2">
        <f t="shared" si="278"/>
        <v>0</v>
      </c>
      <c r="N697" s="2">
        <f t="shared" si="278"/>
        <v>28</v>
      </c>
      <c r="O697" s="2">
        <f t="shared" si="278"/>
        <v>0</v>
      </c>
      <c r="P697" s="2">
        <f t="shared" si="278"/>
        <v>2</v>
      </c>
      <c r="Q697" s="2">
        <f t="shared" si="278"/>
        <v>0</v>
      </c>
      <c r="R697" s="2">
        <f t="shared" si="278"/>
        <v>1</v>
      </c>
      <c r="S697" s="2">
        <f t="shared" si="278"/>
        <v>0</v>
      </c>
      <c r="T697" s="2">
        <f t="shared" si="278"/>
        <v>0</v>
      </c>
      <c r="AF697" s="2">
        <f t="shared" ref="AF697:AF706" si="281">Sum(E697:AD697)</f>
        <v>2117.45</v>
      </c>
    </row>
    <row r="698">
      <c r="C698" s="1">
        <v>1.0</v>
      </c>
      <c r="D698" s="2">
        <f t="shared" si="279"/>
        <v>0.09139023438</v>
      </c>
      <c r="E698" s="2">
        <f t="shared" ref="E698:T698" si="280">INDIRECT(CONCATENATE("'ClusterID",E$6,"'!H",$C698+$H$693+2))</f>
        <v>110.7</v>
      </c>
      <c r="F698" s="2">
        <f t="shared" si="280"/>
        <v>126.04</v>
      </c>
      <c r="G698" s="2">
        <f t="shared" si="280"/>
        <v>55.8</v>
      </c>
      <c r="H698" s="2">
        <f t="shared" si="280"/>
        <v>673.2</v>
      </c>
      <c r="I698" s="2">
        <f t="shared" si="280"/>
        <v>10585.61</v>
      </c>
      <c r="J698" s="2">
        <f t="shared" si="280"/>
        <v>15.64</v>
      </c>
      <c r="K698" s="2">
        <f t="shared" si="280"/>
        <v>29.25</v>
      </c>
      <c r="L698" s="2">
        <f t="shared" si="280"/>
        <v>14.25</v>
      </c>
      <c r="M698" s="2">
        <f t="shared" si="280"/>
        <v>21.33</v>
      </c>
      <c r="N698" s="2">
        <f t="shared" si="280"/>
        <v>21.36</v>
      </c>
      <c r="O698" s="2">
        <f t="shared" si="280"/>
        <v>7.74</v>
      </c>
      <c r="P698" s="2">
        <f t="shared" si="280"/>
        <v>14.45</v>
      </c>
      <c r="Q698" s="2">
        <f t="shared" si="280"/>
        <v>19.58</v>
      </c>
      <c r="R698" s="2">
        <f t="shared" si="280"/>
        <v>3</v>
      </c>
      <c r="S698" s="2">
        <f t="shared" si="280"/>
        <v>0</v>
      </c>
      <c r="T698" s="2">
        <f t="shared" si="280"/>
        <v>0</v>
      </c>
      <c r="AF698" s="2">
        <f t="shared" si="281"/>
        <v>11697.95</v>
      </c>
    </row>
    <row r="699">
      <c r="C699" s="1">
        <v>2.0</v>
      </c>
      <c r="D699" s="2">
        <f t="shared" si="279"/>
        <v>0.0748775</v>
      </c>
      <c r="E699" s="2">
        <f t="shared" ref="E699:T699" si="282">INDIRECT(CONCATENATE("'ClusterID",E$6,"'!H",$C699+$H$693+2))</f>
        <v>614.25</v>
      </c>
      <c r="F699" s="2">
        <f t="shared" si="282"/>
        <v>242.25</v>
      </c>
      <c r="G699" s="2">
        <f t="shared" si="282"/>
        <v>958.64</v>
      </c>
      <c r="H699" s="2">
        <f t="shared" si="282"/>
        <v>4429.02</v>
      </c>
      <c r="I699" s="2">
        <f t="shared" si="282"/>
        <v>1477.52</v>
      </c>
      <c r="J699" s="2">
        <f t="shared" si="282"/>
        <v>222.95</v>
      </c>
      <c r="K699" s="2">
        <f t="shared" si="282"/>
        <v>1182.72</v>
      </c>
      <c r="L699" s="2">
        <f t="shared" si="282"/>
        <v>61.41</v>
      </c>
      <c r="M699" s="2">
        <f t="shared" si="282"/>
        <v>167.4</v>
      </c>
      <c r="N699" s="2">
        <f t="shared" si="282"/>
        <v>204.48</v>
      </c>
      <c r="O699" s="2">
        <f t="shared" si="282"/>
        <v>17.02</v>
      </c>
      <c r="P699" s="2">
        <f t="shared" si="282"/>
        <v>0.5</v>
      </c>
      <c r="Q699" s="2">
        <f t="shared" si="282"/>
        <v>6.16</v>
      </c>
      <c r="R699" s="2">
        <f t="shared" si="282"/>
        <v>0</v>
      </c>
      <c r="S699" s="2">
        <f t="shared" si="282"/>
        <v>0</v>
      </c>
      <c r="T699" s="2">
        <f t="shared" si="282"/>
        <v>0</v>
      </c>
      <c r="AF699" s="2">
        <f t="shared" si="281"/>
        <v>9584.32</v>
      </c>
    </row>
    <row r="700">
      <c r="C700" s="1">
        <v>3.0</v>
      </c>
      <c r="D700" s="2">
        <f t="shared" si="279"/>
        <v>0.4786097656</v>
      </c>
      <c r="E700" s="2">
        <f t="shared" ref="E700:T700" si="283">INDIRECT(CONCATENATE("'ClusterID",E$6,"'!H",$C700+$H$693+2))</f>
        <v>17332.92</v>
      </c>
      <c r="F700" s="2">
        <f t="shared" si="283"/>
        <v>5344.7</v>
      </c>
      <c r="G700" s="2">
        <f t="shared" si="283"/>
        <v>12383.28</v>
      </c>
      <c r="H700" s="2">
        <f t="shared" si="283"/>
        <v>7926.24</v>
      </c>
      <c r="I700" s="2">
        <f t="shared" si="283"/>
        <v>754.23</v>
      </c>
      <c r="J700" s="2">
        <f t="shared" si="283"/>
        <v>8462.52</v>
      </c>
      <c r="K700" s="2">
        <f t="shared" si="283"/>
        <v>2740.08</v>
      </c>
      <c r="L700" s="2">
        <f t="shared" si="283"/>
        <v>58.28</v>
      </c>
      <c r="M700" s="2">
        <f t="shared" si="283"/>
        <v>5186.61</v>
      </c>
      <c r="N700" s="2">
        <f t="shared" si="283"/>
        <v>924.14</v>
      </c>
      <c r="O700" s="2">
        <f t="shared" si="283"/>
        <v>103.55</v>
      </c>
      <c r="P700" s="2">
        <f t="shared" si="283"/>
        <v>10.8</v>
      </c>
      <c r="Q700" s="2">
        <f t="shared" si="283"/>
        <v>31.5</v>
      </c>
      <c r="R700" s="2">
        <f t="shared" si="283"/>
        <v>3.2</v>
      </c>
      <c r="S700" s="2">
        <f t="shared" si="283"/>
        <v>0</v>
      </c>
      <c r="T700" s="2">
        <f t="shared" si="283"/>
        <v>0</v>
      </c>
      <c r="AF700" s="2">
        <f t="shared" si="281"/>
        <v>61262.05</v>
      </c>
    </row>
    <row r="701">
      <c r="C701" s="1">
        <v>4.0</v>
      </c>
      <c r="D701" s="2">
        <f t="shared" si="279"/>
        <v>0.1948052344</v>
      </c>
      <c r="E701" s="2">
        <f t="shared" ref="E701:T701" si="284">INDIRECT(CONCATENATE("'ClusterID",E$6,"'!H",$C701+$H$693+2))</f>
        <v>101.76</v>
      </c>
      <c r="F701" s="2">
        <f t="shared" si="284"/>
        <v>265.98</v>
      </c>
      <c r="G701" s="2">
        <f t="shared" si="284"/>
        <v>845.84</v>
      </c>
      <c r="H701" s="2">
        <f t="shared" si="284"/>
        <v>450.26</v>
      </c>
      <c r="I701" s="2">
        <f t="shared" si="284"/>
        <v>132.44</v>
      </c>
      <c r="J701" s="2">
        <f t="shared" si="284"/>
        <v>25.65</v>
      </c>
      <c r="K701" s="2">
        <f t="shared" si="284"/>
        <v>297.6</v>
      </c>
      <c r="L701" s="2">
        <f t="shared" si="284"/>
        <v>4970.79</v>
      </c>
      <c r="M701" s="2">
        <f t="shared" si="284"/>
        <v>29.76</v>
      </c>
      <c r="N701" s="2">
        <f t="shared" si="284"/>
        <v>51.48</v>
      </c>
      <c r="O701" s="2">
        <f t="shared" si="284"/>
        <v>6780.51</v>
      </c>
      <c r="P701" s="2">
        <f t="shared" si="284"/>
        <v>3360</v>
      </c>
      <c r="Q701" s="2">
        <f t="shared" si="284"/>
        <v>4640.13</v>
      </c>
      <c r="R701" s="2">
        <f t="shared" si="284"/>
        <v>2982.87</v>
      </c>
      <c r="S701" s="2">
        <f t="shared" si="284"/>
        <v>0</v>
      </c>
      <c r="T701" s="2">
        <f t="shared" si="284"/>
        <v>0</v>
      </c>
      <c r="AF701" s="2">
        <f t="shared" si="281"/>
        <v>24935.07</v>
      </c>
    </row>
    <row r="702">
      <c r="C702" s="1">
        <v>5.0</v>
      </c>
      <c r="D702" s="2">
        <f t="shared" si="279"/>
        <v>0</v>
      </c>
      <c r="E702" s="2">
        <f t="shared" ref="E702:T702" si="285">INDIRECT(CONCATENATE("'ClusterID",E$6,"'!H",$C702+$H$693+2))</f>
        <v>0</v>
      </c>
      <c r="F702" s="2">
        <f t="shared" si="285"/>
        <v>0</v>
      </c>
      <c r="G702" s="2">
        <f t="shared" si="285"/>
        <v>0</v>
      </c>
      <c r="H702" s="2">
        <f t="shared" si="285"/>
        <v>0</v>
      </c>
      <c r="I702" s="2">
        <f t="shared" si="285"/>
        <v>0</v>
      </c>
      <c r="J702" s="2">
        <f t="shared" si="285"/>
        <v>0</v>
      </c>
      <c r="K702" s="2">
        <f t="shared" si="285"/>
        <v>0</v>
      </c>
      <c r="L702" s="2">
        <f t="shared" si="285"/>
        <v>0</v>
      </c>
      <c r="M702" s="2">
        <f t="shared" si="285"/>
        <v>0</v>
      </c>
      <c r="N702" s="2">
        <f t="shared" si="285"/>
        <v>0</v>
      </c>
      <c r="O702" s="2">
        <f t="shared" si="285"/>
        <v>0</v>
      </c>
      <c r="P702" s="2">
        <f t="shared" si="285"/>
        <v>0</v>
      </c>
      <c r="Q702" s="2">
        <f t="shared" si="285"/>
        <v>0</v>
      </c>
      <c r="R702" s="2">
        <f t="shared" si="285"/>
        <v>0</v>
      </c>
      <c r="S702" s="2">
        <f t="shared" si="285"/>
        <v>0</v>
      </c>
      <c r="T702" s="2">
        <f t="shared" si="285"/>
        <v>0</v>
      </c>
      <c r="AF702" s="2">
        <f t="shared" si="281"/>
        <v>0</v>
      </c>
    </row>
    <row r="703">
      <c r="C703" s="1">
        <v>6.0</v>
      </c>
      <c r="D703" s="2">
        <f t="shared" si="279"/>
        <v>0</v>
      </c>
      <c r="E703" s="2">
        <f t="shared" ref="E703:T703" si="286">INDIRECT(CONCATENATE("'ClusterID",E$6,"'!H",$C703+$H$693+2))</f>
        <v>0</v>
      </c>
      <c r="F703" s="2">
        <f t="shared" si="286"/>
        <v>0</v>
      </c>
      <c r="G703" s="2">
        <f t="shared" si="286"/>
        <v>0</v>
      </c>
      <c r="H703" s="2">
        <f t="shared" si="286"/>
        <v>0</v>
      </c>
      <c r="I703" s="2">
        <f t="shared" si="286"/>
        <v>0</v>
      </c>
      <c r="J703" s="2">
        <f t="shared" si="286"/>
        <v>0</v>
      </c>
      <c r="K703" s="2">
        <f t="shared" si="286"/>
        <v>0</v>
      </c>
      <c r="L703" s="2">
        <f t="shared" si="286"/>
        <v>0</v>
      </c>
      <c r="M703" s="2">
        <f t="shared" si="286"/>
        <v>0</v>
      </c>
      <c r="N703" s="2">
        <f t="shared" si="286"/>
        <v>0</v>
      </c>
      <c r="O703" s="2">
        <f t="shared" si="286"/>
        <v>0</v>
      </c>
      <c r="P703" s="2">
        <f t="shared" si="286"/>
        <v>0</v>
      </c>
      <c r="Q703" s="2">
        <f t="shared" si="286"/>
        <v>0</v>
      </c>
      <c r="R703" s="2">
        <f t="shared" si="286"/>
        <v>0</v>
      </c>
      <c r="S703" s="2">
        <f t="shared" si="286"/>
        <v>0</v>
      </c>
      <c r="T703" s="2">
        <f t="shared" si="286"/>
        <v>0</v>
      </c>
      <c r="AF703" s="2">
        <f t="shared" si="281"/>
        <v>0</v>
      </c>
    </row>
    <row r="704">
      <c r="C704" s="1">
        <v>7.0</v>
      </c>
      <c r="D704" s="2">
        <f t="shared" si="279"/>
        <v>0</v>
      </c>
      <c r="E704" s="2">
        <f t="shared" ref="E704:T704" si="287">INDIRECT(CONCATENATE("'ClusterID",E$6,"'!H",$C704+$H$693+2))</f>
        <v>0</v>
      </c>
      <c r="F704" s="2">
        <f t="shared" si="287"/>
        <v>0</v>
      </c>
      <c r="G704" s="2">
        <f t="shared" si="287"/>
        <v>0</v>
      </c>
      <c r="H704" s="2">
        <f t="shared" si="287"/>
        <v>0</v>
      </c>
      <c r="I704" s="2">
        <f t="shared" si="287"/>
        <v>0</v>
      </c>
      <c r="J704" s="2">
        <f t="shared" si="287"/>
        <v>0</v>
      </c>
      <c r="K704" s="2">
        <f t="shared" si="287"/>
        <v>0</v>
      </c>
      <c r="L704" s="2">
        <f t="shared" si="287"/>
        <v>0</v>
      </c>
      <c r="M704" s="2">
        <f t="shared" si="287"/>
        <v>0</v>
      </c>
      <c r="N704" s="2">
        <f t="shared" si="287"/>
        <v>0</v>
      </c>
      <c r="O704" s="2">
        <f t="shared" si="287"/>
        <v>0</v>
      </c>
      <c r="P704" s="2">
        <f t="shared" si="287"/>
        <v>0</v>
      </c>
      <c r="Q704" s="2">
        <f t="shared" si="287"/>
        <v>0</v>
      </c>
      <c r="R704" s="2">
        <f t="shared" si="287"/>
        <v>0</v>
      </c>
      <c r="S704" s="2">
        <f t="shared" si="287"/>
        <v>0</v>
      </c>
      <c r="T704" s="2">
        <f t="shared" si="287"/>
        <v>0</v>
      </c>
      <c r="AF704" s="2">
        <f t="shared" si="281"/>
        <v>0</v>
      </c>
    </row>
    <row r="705">
      <c r="C705" s="1">
        <v>8.0</v>
      </c>
      <c r="D705" s="2">
        <f t="shared" si="279"/>
        <v>0</v>
      </c>
      <c r="E705" s="2">
        <f t="shared" ref="E705:T705" si="288">INDIRECT(CONCATENATE("'ClusterID",E$6,"'!H",$C705+$H$693+2))</f>
        <v>0</v>
      </c>
      <c r="F705" s="2">
        <f t="shared" si="288"/>
        <v>0</v>
      </c>
      <c r="G705" s="2">
        <f t="shared" si="288"/>
        <v>0</v>
      </c>
      <c r="H705" s="2">
        <f t="shared" si="288"/>
        <v>0</v>
      </c>
      <c r="I705" s="2">
        <f t="shared" si="288"/>
        <v>0</v>
      </c>
      <c r="J705" s="2">
        <f t="shared" si="288"/>
        <v>0</v>
      </c>
      <c r="K705" s="2">
        <f t="shared" si="288"/>
        <v>0</v>
      </c>
      <c r="L705" s="2">
        <f t="shared" si="288"/>
        <v>0</v>
      </c>
      <c r="M705" s="2">
        <f t="shared" si="288"/>
        <v>0</v>
      </c>
      <c r="N705" s="2">
        <f t="shared" si="288"/>
        <v>0</v>
      </c>
      <c r="O705" s="2">
        <f t="shared" si="288"/>
        <v>0</v>
      </c>
      <c r="P705" s="2">
        <f t="shared" si="288"/>
        <v>0</v>
      </c>
      <c r="Q705" s="2">
        <f t="shared" si="288"/>
        <v>0</v>
      </c>
      <c r="R705" s="2">
        <f t="shared" si="288"/>
        <v>0</v>
      </c>
      <c r="S705" s="2">
        <f t="shared" si="288"/>
        <v>0</v>
      </c>
      <c r="T705" s="2">
        <f t="shared" si="288"/>
        <v>0</v>
      </c>
      <c r="AF705" s="2">
        <f t="shared" si="281"/>
        <v>0</v>
      </c>
    </row>
    <row r="706">
      <c r="C706" s="1">
        <v>9.0</v>
      </c>
      <c r="D706" s="2">
        <f t="shared" si="279"/>
        <v>0</v>
      </c>
      <c r="E706" s="2">
        <f t="shared" ref="E706:T706" si="289">INDIRECT(CONCATENATE("'ClusterID",E$6,"'!H",$C706+$H$693+2))</f>
        <v>0</v>
      </c>
      <c r="F706" s="2">
        <f t="shared" si="289"/>
        <v>0</v>
      </c>
      <c r="G706" s="2">
        <f t="shared" si="289"/>
        <v>0</v>
      </c>
      <c r="H706" s="2">
        <f t="shared" si="289"/>
        <v>0</v>
      </c>
      <c r="I706" s="2">
        <f t="shared" si="289"/>
        <v>0</v>
      </c>
      <c r="J706" s="2">
        <f t="shared" si="289"/>
        <v>0</v>
      </c>
      <c r="K706" s="2">
        <f t="shared" si="289"/>
        <v>0</v>
      </c>
      <c r="L706" s="2">
        <f t="shared" si="289"/>
        <v>0</v>
      </c>
      <c r="M706" s="2">
        <f t="shared" si="289"/>
        <v>0</v>
      </c>
      <c r="N706" s="2">
        <f t="shared" si="289"/>
        <v>0</v>
      </c>
      <c r="O706" s="2">
        <f t="shared" si="289"/>
        <v>0</v>
      </c>
      <c r="P706" s="2">
        <f t="shared" si="289"/>
        <v>0</v>
      </c>
      <c r="Q706" s="2">
        <f t="shared" si="289"/>
        <v>0</v>
      </c>
      <c r="R706" s="2">
        <f t="shared" si="289"/>
        <v>0</v>
      </c>
      <c r="S706" s="2">
        <f t="shared" si="289"/>
        <v>0</v>
      </c>
      <c r="T706" s="2">
        <f t="shared" si="289"/>
        <v>0</v>
      </c>
      <c r="AF706" s="2">
        <f t="shared" si="281"/>
        <v>0</v>
      </c>
    </row>
    <row r="707">
      <c r="C707" s="1" t="s">
        <v>28</v>
      </c>
      <c r="D707" s="2">
        <f t="shared" si="279"/>
        <v>0.1437746875</v>
      </c>
      <c r="AF707" s="2">
        <f>$B$2-Sum(AF697:AF706)</f>
        <v>18403.16</v>
      </c>
    </row>
    <row r="723">
      <c r="C723" s="1" t="s">
        <v>6</v>
      </c>
      <c r="D723" s="2">
        <f>INDIRECT(CONCATENATE("Events!C",C724))</f>
        <v>25</v>
      </c>
      <c r="E723" s="1">
        <f>INDIRECT(CONCATENATE("Events!D",C724))</f>
        <v>12499</v>
      </c>
      <c r="G723" s="1" t="s">
        <v>127</v>
      </c>
      <c r="H723" s="1">
        <f>H693+30</f>
        <v>728</v>
      </c>
    </row>
    <row r="724">
      <c r="C724" s="1">
        <f>C694+1</f>
        <v>29</v>
      </c>
    </row>
    <row r="726">
      <c r="C726" s="1" t="s">
        <v>138</v>
      </c>
      <c r="D726" s="1" t="s">
        <v>139</v>
      </c>
      <c r="E726" s="1">
        <v>0.0</v>
      </c>
      <c r="F726" s="1">
        <v>1.0</v>
      </c>
      <c r="G726" s="1">
        <v>2.0</v>
      </c>
      <c r="H726" s="1">
        <v>3.0</v>
      </c>
      <c r="I726" s="1">
        <v>4.0</v>
      </c>
      <c r="J726" s="1">
        <v>5.0</v>
      </c>
      <c r="K726" s="1">
        <v>6.0</v>
      </c>
      <c r="L726" s="1"/>
      <c r="M726" s="1"/>
      <c r="N726" s="1"/>
      <c r="O726" s="1"/>
      <c r="P726" s="1"/>
      <c r="Q726" s="1"/>
      <c r="AF726" s="1" t="s">
        <v>29</v>
      </c>
    </row>
    <row r="727">
      <c r="C727" s="1">
        <v>0.0</v>
      </c>
      <c r="D727" s="2">
        <f t="shared" ref="D727:D737" si="291">AF727/$B$2</f>
        <v>0.01745203125</v>
      </c>
      <c r="E727" s="2">
        <f t="shared" ref="E727:T727" si="290">INDIRECT(CONCATENATE("'ClusterID",E$6,"'!H",$C727+$H$723+2))</f>
        <v>40.89</v>
      </c>
      <c r="F727" s="2">
        <f t="shared" si="290"/>
        <v>1337.28</v>
      </c>
      <c r="G727" s="2">
        <f t="shared" si="290"/>
        <v>754.82</v>
      </c>
      <c r="H727" s="2">
        <f t="shared" si="290"/>
        <v>15.98</v>
      </c>
      <c r="I727" s="2">
        <f t="shared" si="290"/>
        <v>3</v>
      </c>
      <c r="J727" s="2">
        <f t="shared" si="290"/>
        <v>4.97</v>
      </c>
      <c r="K727" s="2">
        <f t="shared" si="290"/>
        <v>26.97</v>
      </c>
      <c r="L727" s="2">
        <f t="shared" si="290"/>
        <v>18.05</v>
      </c>
      <c r="M727" s="2">
        <f t="shared" si="290"/>
        <v>3</v>
      </c>
      <c r="N727" s="2">
        <f t="shared" si="290"/>
        <v>27.9</v>
      </c>
      <c r="O727" s="2">
        <f t="shared" si="290"/>
        <v>0</v>
      </c>
      <c r="P727" s="2">
        <f t="shared" si="290"/>
        <v>0</v>
      </c>
      <c r="Q727" s="2">
        <f t="shared" si="290"/>
        <v>0</v>
      </c>
      <c r="R727" s="2">
        <f t="shared" si="290"/>
        <v>1</v>
      </c>
      <c r="S727" s="2">
        <f t="shared" si="290"/>
        <v>0</v>
      </c>
      <c r="T727" s="2">
        <f t="shared" si="290"/>
        <v>0</v>
      </c>
      <c r="AF727" s="2">
        <f t="shared" ref="AF727:AF736" si="293">Sum(E727:AD727)</f>
        <v>2233.86</v>
      </c>
    </row>
    <row r="728">
      <c r="C728" s="1">
        <v>1.0</v>
      </c>
      <c r="D728" s="2">
        <f t="shared" si="291"/>
        <v>0.08950359375</v>
      </c>
      <c r="E728" s="2">
        <f t="shared" ref="E728:T728" si="292">INDIRECT(CONCATENATE("'ClusterID",E$6,"'!H",$C728+$H$723+2))</f>
        <v>99.45</v>
      </c>
      <c r="F728" s="2">
        <f t="shared" si="292"/>
        <v>81.7</v>
      </c>
      <c r="G728" s="2">
        <f t="shared" si="292"/>
        <v>34</v>
      </c>
      <c r="H728" s="2">
        <f t="shared" si="292"/>
        <v>679.77</v>
      </c>
      <c r="I728" s="2">
        <f t="shared" si="292"/>
        <v>10454.64</v>
      </c>
      <c r="J728" s="2">
        <f t="shared" si="292"/>
        <v>12.06</v>
      </c>
      <c r="K728" s="2">
        <f t="shared" si="292"/>
        <v>21.06</v>
      </c>
      <c r="L728" s="2">
        <f t="shared" si="292"/>
        <v>6.96</v>
      </c>
      <c r="M728" s="2">
        <f t="shared" si="292"/>
        <v>15.98</v>
      </c>
      <c r="N728" s="2">
        <f t="shared" si="292"/>
        <v>19.92</v>
      </c>
      <c r="O728" s="2">
        <f t="shared" si="292"/>
        <v>2</v>
      </c>
      <c r="P728" s="2">
        <f t="shared" si="292"/>
        <v>9.96</v>
      </c>
      <c r="Q728" s="2">
        <f t="shared" si="292"/>
        <v>15.96</v>
      </c>
      <c r="R728" s="2">
        <f t="shared" si="292"/>
        <v>3</v>
      </c>
      <c r="S728" s="2">
        <f t="shared" si="292"/>
        <v>0</v>
      </c>
      <c r="T728" s="2">
        <f t="shared" si="292"/>
        <v>0</v>
      </c>
      <c r="AF728" s="2">
        <f t="shared" si="293"/>
        <v>11456.46</v>
      </c>
    </row>
    <row r="729">
      <c r="C729" s="1">
        <v>2.0</v>
      </c>
      <c r="D729" s="2">
        <f t="shared" si="291"/>
        <v>0.07981328125</v>
      </c>
      <c r="E729" s="2">
        <f t="shared" ref="E729:T729" si="294">INDIRECT(CONCATENATE("'ClusterID",E$6,"'!H",$C729+$H$723+2))</f>
        <v>617.32</v>
      </c>
      <c r="F729" s="2">
        <f t="shared" si="294"/>
        <v>258.99</v>
      </c>
      <c r="G729" s="2">
        <f t="shared" si="294"/>
        <v>923.65</v>
      </c>
      <c r="H729" s="2">
        <f t="shared" si="294"/>
        <v>4950.88</v>
      </c>
      <c r="I729" s="2">
        <f t="shared" si="294"/>
        <v>1512.48</v>
      </c>
      <c r="J729" s="2">
        <f t="shared" si="294"/>
        <v>261.12</v>
      </c>
      <c r="K729" s="2">
        <f t="shared" si="294"/>
        <v>1282.56</v>
      </c>
      <c r="L729" s="2">
        <f t="shared" si="294"/>
        <v>24</v>
      </c>
      <c r="M729" s="2">
        <f t="shared" si="294"/>
        <v>162</v>
      </c>
      <c r="N729" s="2">
        <f t="shared" si="294"/>
        <v>194</v>
      </c>
      <c r="O729" s="2">
        <f t="shared" si="294"/>
        <v>22.08</v>
      </c>
      <c r="P729" s="2">
        <f t="shared" si="294"/>
        <v>1</v>
      </c>
      <c r="Q729" s="2">
        <f t="shared" si="294"/>
        <v>6.02</v>
      </c>
      <c r="R729" s="2">
        <f t="shared" si="294"/>
        <v>0</v>
      </c>
      <c r="S729" s="2">
        <f t="shared" si="294"/>
        <v>0</v>
      </c>
      <c r="T729" s="2">
        <f t="shared" si="294"/>
        <v>0</v>
      </c>
      <c r="AF729" s="2">
        <f t="shared" si="293"/>
        <v>10216.1</v>
      </c>
    </row>
    <row r="730">
      <c r="C730" s="1">
        <v>3.0</v>
      </c>
      <c r="D730" s="2">
        <f t="shared" si="291"/>
        <v>0.4808846875</v>
      </c>
      <c r="E730" s="2">
        <f t="shared" ref="E730:T730" si="295">INDIRECT(CONCATENATE("'ClusterID",E$6,"'!H",$C730+$H$723+2))</f>
        <v>17440.83</v>
      </c>
      <c r="F730" s="2">
        <f t="shared" si="295"/>
        <v>5326.27</v>
      </c>
      <c r="G730" s="2">
        <f t="shared" si="295"/>
        <v>12850.2</v>
      </c>
      <c r="H730" s="2">
        <f t="shared" si="295"/>
        <v>7824.32</v>
      </c>
      <c r="I730" s="2">
        <f t="shared" si="295"/>
        <v>788.44</v>
      </c>
      <c r="J730" s="2">
        <f t="shared" si="295"/>
        <v>8475.39</v>
      </c>
      <c r="K730" s="2">
        <f t="shared" si="295"/>
        <v>2706.76</v>
      </c>
      <c r="L730" s="2">
        <f t="shared" si="295"/>
        <v>20.93</v>
      </c>
      <c r="M730" s="2">
        <f t="shared" si="295"/>
        <v>5038.11</v>
      </c>
      <c r="N730" s="2">
        <f t="shared" si="295"/>
        <v>974.16</v>
      </c>
      <c r="O730" s="2">
        <f t="shared" si="295"/>
        <v>63.9</v>
      </c>
      <c r="P730" s="2">
        <f t="shared" si="295"/>
        <v>8</v>
      </c>
      <c r="Q730" s="2">
        <f t="shared" si="295"/>
        <v>32.93</v>
      </c>
      <c r="R730" s="2">
        <f t="shared" si="295"/>
        <v>3</v>
      </c>
      <c r="S730" s="2">
        <f t="shared" si="295"/>
        <v>0</v>
      </c>
      <c r="T730" s="2">
        <f t="shared" si="295"/>
        <v>0</v>
      </c>
      <c r="AF730" s="2">
        <f t="shared" si="293"/>
        <v>61553.24</v>
      </c>
    </row>
    <row r="731">
      <c r="C731" s="1">
        <v>4.0</v>
      </c>
      <c r="D731" s="2">
        <f t="shared" si="291"/>
        <v>0.1966482031</v>
      </c>
      <c r="E731" s="2">
        <f t="shared" ref="E731:T731" si="296">INDIRECT(CONCATENATE("'ClusterID",E$6,"'!H",$C731+$H$723+2))</f>
        <v>79.9</v>
      </c>
      <c r="F731" s="2">
        <f t="shared" si="296"/>
        <v>230.23</v>
      </c>
      <c r="G731" s="2">
        <f t="shared" si="296"/>
        <v>628.86</v>
      </c>
      <c r="H731" s="2">
        <f t="shared" si="296"/>
        <v>372</v>
      </c>
      <c r="I731" s="2">
        <f t="shared" si="296"/>
        <v>128.16</v>
      </c>
      <c r="J731" s="2">
        <f t="shared" si="296"/>
        <v>24.94</v>
      </c>
      <c r="K731" s="2">
        <f t="shared" si="296"/>
        <v>239.04</v>
      </c>
      <c r="L731" s="2">
        <f t="shared" si="296"/>
        <v>5076.72</v>
      </c>
      <c r="M731" s="2">
        <f t="shared" si="296"/>
        <v>20.02</v>
      </c>
      <c r="N731" s="2">
        <f t="shared" si="296"/>
        <v>60.76</v>
      </c>
      <c r="O731" s="2">
        <f t="shared" si="296"/>
        <v>7112</v>
      </c>
      <c r="P731" s="2">
        <f t="shared" si="296"/>
        <v>3411</v>
      </c>
      <c r="Q731" s="2">
        <f t="shared" si="296"/>
        <v>4684.68</v>
      </c>
      <c r="R731" s="2">
        <f t="shared" si="296"/>
        <v>3102.66</v>
      </c>
      <c r="S731" s="2">
        <f t="shared" si="296"/>
        <v>0</v>
      </c>
      <c r="T731" s="2">
        <f t="shared" si="296"/>
        <v>0</v>
      </c>
      <c r="AF731" s="2">
        <f t="shared" si="293"/>
        <v>25170.97</v>
      </c>
    </row>
    <row r="732">
      <c r="C732" s="1">
        <v>5.0</v>
      </c>
      <c r="D732" s="2">
        <f t="shared" si="291"/>
        <v>0</v>
      </c>
      <c r="E732" s="2">
        <f t="shared" ref="E732:T732" si="297">INDIRECT(CONCATENATE("'ClusterID",E$6,"'!H",$C732+$H$723+2))</f>
        <v>0</v>
      </c>
      <c r="F732" s="2">
        <f t="shared" si="297"/>
        <v>0</v>
      </c>
      <c r="G732" s="2">
        <f t="shared" si="297"/>
        <v>0</v>
      </c>
      <c r="H732" s="2">
        <f t="shared" si="297"/>
        <v>0</v>
      </c>
      <c r="I732" s="2">
        <f t="shared" si="297"/>
        <v>0</v>
      </c>
      <c r="J732" s="2">
        <f t="shared" si="297"/>
        <v>0</v>
      </c>
      <c r="K732" s="2">
        <f t="shared" si="297"/>
        <v>0</v>
      </c>
      <c r="L732" s="2">
        <f t="shared" si="297"/>
        <v>0</v>
      </c>
      <c r="M732" s="2">
        <f t="shared" si="297"/>
        <v>0</v>
      </c>
      <c r="N732" s="2">
        <f t="shared" si="297"/>
        <v>0</v>
      </c>
      <c r="O732" s="2">
        <f t="shared" si="297"/>
        <v>0</v>
      </c>
      <c r="P732" s="2">
        <f t="shared" si="297"/>
        <v>0</v>
      </c>
      <c r="Q732" s="2">
        <f t="shared" si="297"/>
        <v>0</v>
      </c>
      <c r="R732" s="2">
        <f t="shared" si="297"/>
        <v>0</v>
      </c>
      <c r="S732" s="2">
        <f t="shared" si="297"/>
        <v>0</v>
      </c>
      <c r="T732" s="2">
        <f t="shared" si="297"/>
        <v>0</v>
      </c>
      <c r="AF732" s="2">
        <f t="shared" si="293"/>
        <v>0</v>
      </c>
    </row>
    <row r="733">
      <c r="C733" s="1">
        <v>6.0</v>
      </c>
      <c r="D733" s="2">
        <f t="shared" si="291"/>
        <v>0</v>
      </c>
      <c r="E733" s="2">
        <f t="shared" ref="E733:T733" si="298">INDIRECT(CONCATENATE("'ClusterID",E$6,"'!H",$C733+$H$723+2))</f>
        <v>0</v>
      </c>
      <c r="F733" s="2">
        <f t="shared" si="298"/>
        <v>0</v>
      </c>
      <c r="G733" s="2">
        <f t="shared" si="298"/>
        <v>0</v>
      </c>
      <c r="H733" s="2">
        <f t="shared" si="298"/>
        <v>0</v>
      </c>
      <c r="I733" s="2">
        <f t="shared" si="298"/>
        <v>0</v>
      </c>
      <c r="J733" s="2">
        <f t="shared" si="298"/>
        <v>0</v>
      </c>
      <c r="K733" s="2">
        <f t="shared" si="298"/>
        <v>0</v>
      </c>
      <c r="L733" s="2">
        <f t="shared" si="298"/>
        <v>0</v>
      </c>
      <c r="M733" s="2">
        <f t="shared" si="298"/>
        <v>0</v>
      </c>
      <c r="N733" s="2">
        <f t="shared" si="298"/>
        <v>0</v>
      </c>
      <c r="O733" s="2">
        <f t="shared" si="298"/>
        <v>0</v>
      </c>
      <c r="P733" s="2">
        <f t="shared" si="298"/>
        <v>0</v>
      </c>
      <c r="Q733" s="2">
        <f t="shared" si="298"/>
        <v>0</v>
      </c>
      <c r="R733" s="2">
        <f t="shared" si="298"/>
        <v>0</v>
      </c>
      <c r="S733" s="2">
        <f t="shared" si="298"/>
        <v>0</v>
      </c>
      <c r="T733" s="2">
        <f t="shared" si="298"/>
        <v>0</v>
      </c>
      <c r="AF733" s="2">
        <f t="shared" si="293"/>
        <v>0</v>
      </c>
    </row>
    <row r="734">
      <c r="C734" s="1">
        <v>7.0</v>
      </c>
      <c r="D734" s="2">
        <f t="shared" si="291"/>
        <v>0</v>
      </c>
      <c r="E734" s="2">
        <f t="shared" ref="E734:T734" si="299">INDIRECT(CONCATENATE("'ClusterID",E$6,"'!H",$C734+$H$723+2))</f>
        <v>0</v>
      </c>
      <c r="F734" s="2">
        <f t="shared" si="299"/>
        <v>0</v>
      </c>
      <c r="G734" s="2">
        <f t="shared" si="299"/>
        <v>0</v>
      </c>
      <c r="H734" s="2">
        <f t="shared" si="299"/>
        <v>0</v>
      </c>
      <c r="I734" s="2">
        <f t="shared" si="299"/>
        <v>0</v>
      </c>
      <c r="J734" s="2">
        <f t="shared" si="299"/>
        <v>0</v>
      </c>
      <c r="K734" s="2">
        <f t="shared" si="299"/>
        <v>0</v>
      </c>
      <c r="L734" s="2">
        <f t="shared" si="299"/>
        <v>0</v>
      </c>
      <c r="M734" s="2">
        <f t="shared" si="299"/>
        <v>0</v>
      </c>
      <c r="N734" s="2">
        <f t="shared" si="299"/>
        <v>0</v>
      </c>
      <c r="O734" s="2">
        <f t="shared" si="299"/>
        <v>0</v>
      </c>
      <c r="P734" s="2">
        <f t="shared" si="299"/>
        <v>0</v>
      </c>
      <c r="Q734" s="2">
        <f t="shared" si="299"/>
        <v>0</v>
      </c>
      <c r="R734" s="2">
        <f t="shared" si="299"/>
        <v>0</v>
      </c>
      <c r="S734" s="2">
        <f t="shared" si="299"/>
        <v>0</v>
      </c>
      <c r="T734" s="2">
        <f t="shared" si="299"/>
        <v>0</v>
      </c>
      <c r="AF734" s="2">
        <f t="shared" si="293"/>
        <v>0</v>
      </c>
    </row>
    <row r="735">
      <c r="C735" s="1">
        <v>8.0</v>
      </c>
      <c r="D735" s="2">
        <f t="shared" si="291"/>
        <v>0</v>
      </c>
      <c r="E735" s="2">
        <f t="shared" ref="E735:T735" si="300">INDIRECT(CONCATENATE("'ClusterID",E$6,"'!H",$C735+$H$723+2))</f>
        <v>0</v>
      </c>
      <c r="F735" s="2">
        <f t="shared" si="300"/>
        <v>0</v>
      </c>
      <c r="G735" s="2">
        <f t="shared" si="300"/>
        <v>0</v>
      </c>
      <c r="H735" s="2">
        <f t="shared" si="300"/>
        <v>0</v>
      </c>
      <c r="I735" s="2">
        <f t="shared" si="300"/>
        <v>0</v>
      </c>
      <c r="J735" s="2">
        <f t="shared" si="300"/>
        <v>0</v>
      </c>
      <c r="K735" s="2">
        <f t="shared" si="300"/>
        <v>0</v>
      </c>
      <c r="L735" s="2">
        <f t="shared" si="300"/>
        <v>0</v>
      </c>
      <c r="M735" s="2">
        <f t="shared" si="300"/>
        <v>0</v>
      </c>
      <c r="N735" s="2">
        <f t="shared" si="300"/>
        <v>0</v>
      </c>
      <c r="O735" s="2">
        <f t="shared" si="300"/>
        <v>0</v>
      </c>
      <c r="P735" s="2">
        <f t="shared" si="300"/>
        <v>0</v>
      </c>
      <c r="Q735" s="2">
        <f t="shared" si="300"/>
        <v>0</v>
      </c>
      <c r="R735" s="2">
        <f t="shared" si="300"/>
        <v>0</v>
      </c>
      <c r="S735" s="2">
        <f t="shared" si="300"/>
        <v>0</v>
      </c>
      <c r="T735" s="2">
        <f t="shared" si="300"/>
        <v>0</v>
      </c>
      <c r="AF735" s="2">
        <f t="shared" si="293"/>
        <v>0</v>
      </c>
    </row>
    <row r="736">
      <c r="C736" s="1">
        <v>9.0</v>
      </c>
      <c r="D736" s="2">
        <f t="shared" si="291"/>
        <v>0</v>
      </c>
      <c r="E736" s="2">
        <f t="shared" ref="E736:T736" si="301">INDIRECT(CONCATENATE("'ClusterID",E$6,"'!H",$C736+$H$723+2))</f>
        <v>0</v>
      </c>
      <c r="F736" s="2">
        <f t="shared" si="301"/>
        <v>0</v>
      </c>
      <c r="G736" s="2">
        <f t="shared" si="301"/>
        <v>0</v>
      </c>
      <c r="H736" s="2">
        <f t="shared" si="301"/>
        <v>0</v>
      </c>
      <c r="I736" s="2">
        <f t="shared" si="301"/>
        <v>0</v>
      </c>
      <c r="J736" s="2">
        <f t="shared" si="301"/>
        <v>0</v>
      </c>
      <c r="K736" s="2">
        <f t="shared" si="301"/>
        <v>0</v>
      </c>
      <c r="L736" s="2">
        <f t="shared" si="301"/>
        <v>0</v>
      </c>
      <c r="M736" s="2">
        <f t="shared" si="301"/>
        <v>0</v>
      </c>
      <c r="N736" s="2">
        <f t="shared" si="301"/>
        <v>0</v>
      </c>
      <c r="O736" s="2">
        <f t="shared" si="301"/>
        <v>0</v>
      </c>
      <c r="P736" s="2">
        <f t="shared" si="301"/>
        <v>0</v>
      </c>
      <c r="Q736" s="2">
        <f t="shared" si="301"/>
        <v>0</v>
      </c>
      <c r="R736" s="2">
        <f t="shared" si="301"/>
        <v>0</v>
      </c>
      <c r="S736" s="2">
        <f t="shared" si="301"/>
        <v>0</v>
      </c>
      <c r="T736" s="2">
        <f t="shared" si="301"/>
        <v>0</v>
      </c>
      <c r="AF736" s="2">
        <f t="shared" si="293"/>
        <v>0</v>
      </c>
    </row>
    <row r="737">
      <c r="C737" s="1" t="s">
        <v>28</v>
      </c>
      <c r="D737" s="2">
        <f t="shared" si="291"/>
        <v>0.1356982031</v>
      </c>
      <c r="AF737" s="2">
        <f>$B$2-Sum(AF727:AF736)</f>
        <v>17369.37</v>
      </c>
    </row>
    <row r="753">
      <c r="C753" s="1" t="s">
        <v>6</v>
      </c>
      <c r="D753" s="2">
        <f>INDIRECT(CONCATENATE("Events!C",C754))</f>
        <v>26</v>
      </c>
      <c r="E753" s="1">
        <f>INDIRECT(CONCATENATE("Events!D",C754))</f>
        <v>12999</v>
      </c>
      <c r="G753" s="1" t="s">
        <v>127</v>
      </c>
      <c r="H753" s="1">
        <f>H723+30</f>
        <v>758</v>
      </c>
    </row>
    <row r="754">
      <c r="C754" s="1">
        <f>C724+1</f>
        <v>30</v>
      </c>
    </row>
    <row r="756">
      <c r="C756" s="1" t="s">
        <v>138</v>
      </c>
      <c r="D756" s="1" t="s">
        <v>139</v>
      </c>
      <c r="E756" s="1">
        <v>0.0</v>
      </c>
      <c r="F756" s="1">
        <v>1.0</v>
      </c>
      <c r="G756" s="1">
        <v>2.0</v>
      </c>
      <c r="H756" s="1">
        <v>3.0</v>
      </c>
      <c r="I756" s="1">
        <v>4.0</v>
      </c>
      <c r="J756" s="1">
        <v>5.0</v>
      </c>
      <c r="K756" s="1">
        <v>6.0</v>
      </c>
      <c r="L756" s="1"/>
      <c r="M756" s="1"/>
      <c r="N756" s="1"/>
      <c r="O756" s="1"/>
      <c r="P756" s="1"/>
      <c r="Q756" s="1"/>
      <c r="AF756" s="1" t="s">
        <v>29</v>
      </c>
    </row>
    <row r="757">
      <c r="C757" s="1">
        <v>0.0</v>
      </c>
      <c r="D757" s="2">
        <f t="shared" ref="D757:D767" si="303">AF757/$B$2</f>
        <v>0.0188228125</v>
      </c>
      <c r="E757" s="2">
        <f t="shared" ref="E757:T757" si="302">INDIRECT(CONCATENATE("'ClusterID",E$6,"'!H",$C757+$H$753+2))</f>
        <v>62.31</v>
      </c>
      <c r="F757" s="2">
        <f t="shared" si="302"/>
        <v>1150.08</v>
      </c>
      <c r="G757" s="2">
        <f t="shared" si="302"/>
        <v>1044.05</v>
      </c>
      <c r="H757" s="2">
        <f t="shared" si="302"/>
        <v>32.04</v>
      </c>
      <c r="I757" s="2">
        <f t="shared" si="302"/>
        <v>6</v>
      </c>
      <c r="J757" s="2">
        <f t="shared" si="302"/>
        <v>17.01</v>
      </c>
      <c r="K757" s="2">
        <f t="shared" si="302"/>
        <v>40.94</v>
      </c>
      <c r="L757" s="2">
        <f t="shared" si="302"/>
        <v>16.06</v>
      </c>
      <c r="M757" s="2">
        <f t="shared" si="302"/>
        <v>3</v>
      </c>
      <c r="N757" s="2">
        <f t="shared" si="302"/>
        <v>37.83</v>
      </c>
      <c r="O757" s="2">
        <f t="shared" si="302"/>
        <v>0</v>
      </c>
      <c r="P757" s="2">
        <f t="shared" si="302"/>
        <v>0</v>
      </c>
      <c r="Q757" s="2">
        <f t="shared" si="302"/>
        <v>0</v>
      </c>
      <c r="R757" s="2">
        <f t="shared" si="302"/>
        <v>0</v>
      </c>
      <c r="S757" s="2">
        <f t="shared" si="302"/>
        <v>0</v>
      </c>
      <c r="T757" s="2">
        <f t="shared" si="302"/>
        <v>0</v>
      </c>
      <c r="AF757" s="2">
        <f t="shared" ref="AF757:AF766" si="305">Sum(E757:AD757)</f>
        <v>2409.32</v>
      </c>
    </row>
    <row r="758">
      <c r="C758" s="1">
        <v>1.0</v>
      </c>
      <c r="D758" s="2">
        <f t="shared" si="303"/>
        <v>0.08257328125</v>
      </c>
      <c r="E758" s="2">
        <f t="shared" ref="E758:T758" si="304">INDIRECT(CONCATENATE("'ClusterID",E$6,"'!H",$C758+$H$753+2))</f>
        <v>90.9</v>
      </c>
      <c r="F758" s="2">
        <f t="shared" si="304"/>
        <v>91.52</v>
      </c>
      <c r="G758" s="2">
        <f t="shared" si="304"/>
        <v>31.82</v>
      </c>
      <c r="H758" s="2">
        <f t="shared" si="304"/>
        <v>711</v>
      </c>
      <c r="I758" s="2">
        <f t="shared" si="304"/>
        <v>9528.31</v>
      </c>
      <c r="J758" s="2">
        <f t="shared" si="304"/>
        <v>10.01</v>
      </c>
      <c r="K758" s="2">
        <f t="shared" si="304"/>
        <v>24.92</v>
      </c>
      <c r="L758" s="2">
        <f t="shared" si="304"/>
        <v>10.95</v>
      </c>
      <c r="M758" s="2">
        <f t="shared" si="304"/>
        <v>9.96</v>
      </c>
      <c r="N758" s="2">
        <f t="shared" si="304"/>
        <v>11.05</v>
      </c>
      <c r="O758" s="2">
        <f t="shared" si="304"/>
        <v>1</v>
      </c>
      <c r="P758" s="2">
        <f t="shared" si="304"/>
        <v>7</v>
      </c>
      <c r="Q758" s="2">
        <f t="shared" si="304"/>
        <v>20.02</v>
      </c>
      <c r="R758" s="2">
        <f t="shared" si="304"/>
        <v>19.92</v>
      </c>
      <c r="S758" s="2">
        <f t="shared" si="304"/>
        <v>1</v>
      </c>
      <c r="T758" s="2">
        <f t="shared" si="304"/>
        <v>0</v>
      </c>
      <c r="AF758" s="2">
        <f t="shared" si="305"/>
        <v>10569.38</v>
      </c>
    </row>
    <row r="759">
      <c r="C759" s="1">
        <v>2.0</v>
      </c>
      <c r="D759" s="2">
        <f t="shared" si="303"/>
        <v>0.04382804688</v>
      </c>
      <c r="E759" s="2">
        <f t="shared" ref="E759:T759" si="306">INDIRECT(CONCATENATE("'ClusterID",E$6,"'!H",$C759+$H$753+2))</f>
        <v>420.44</v>
      </c>
      <c r="F759" s="2">
        <f t="shared" si="306"/>
        <v>94.35</v>
      </c>
      <c r="G759" s="2">
        <f t="shared" si="306"/>
        <v>272.34</v>
      </c>
      <c r="H759" s="2">
        <f t="shared" si="306"/>
        <v>2952.6</v>
      </c>
      <c r="I759" s="2">
        <f t="shared" si="306"/>
        <v>1189.8</v>
      </c>
      <c r="J759" s="2">
        <f t="shared" si="306"/>
        <v>78.85</v>
      </c>
      <c r="K759" s="2">
        <f t="shared" si="306"/>
        <v>389.5</v>
      </c>
      <c r="L759" s="2">
        <f t="shared" si="306"/>
        <v>18.9</v>
      </c>
      <c r="M759" s="2">
        <f t="shared" si="306"/>
        <v>55.18</v>
      </c>
      <c r="N759" s="2">
        <f t="shared" si="306"/>
        <v>103.23</v>
      </c>
      <c r="O759" s="2">
        <f t="shared" si="306"/>
        <v>29.82</v>
      </c>
      <c r="P759" s="2">
        <f t="shared" si="306"/>
        <v>0</v>
      </c>
      <c r="Q759" s="2">
        <f t="shared" si="306"/>
        <v>4.98</v>
      </c>
      <c r="R759" s="2">
        <f t="shared" si="306"/>
        <v>0</v>
      </c>
      <c r="S759" s="2">
        <f t="shared" si="306"/>
        <v>0</v>
      </c>
      <c r="T759" s="2">
        <f t="shared" si="306"/>
        <v>0</v>
      </c>
      <c r="AF759" s="2">
        <f t="shared" si="305"/>
        <v>5609.99</v>
      </c>
    </row>
    <row r="760">
      <c r="C760" s="1">
        <v>3.0</v>
      </c>
      <c r="D760" s="2">
        <f t="shared" si="303"/>
        <v>0.2495360156</v>
      </c>
      <c r="E760" s="2">
        <f t="shared" ref="E760:T760" si="307">INDIRECT(CONCATENATE("'ClusterID",E$6,"'!H",$C760+$H$753+2))</f>
        <v>12446.98</v>
      </c>
      <c r="F760" s="2">
        <f t="shared" si="307"/>
        <v>2013.45</v>
      </c>
      <c r="G760" s="2">
        <f t="shared" si="307"/>
        <v>3581.76</v>
      </c>
      <c r="H760" s="2">
        <f t="shared" si="307"/>
        <v>4277.76</v>
      </c>
      <c r="I760" s="2">
        <f t="shared" si="307"/>
        <v>549.64</v>
      </c>
      <c r="J760" s="2">
        <f t="shared" si="307"/>
        <v>3637.76</v>
      </c>
      <c r="K760" s="2">
        <f t="shared" si="307"/>
        <v>1724.66</v>
      </c>
      <c r="L760" s="2">
        <f t="shared" si="307"/>
        <v>16</v>
      </c>
      <c r="M760" s="2">
        <f t="shared" si="307"/>
        <v>3170.3</v>
      </c>
      <c r="N760" s="2">
        <f t="shared" si="307"/>
        <v>471.42</v>
      </c>
      <c r="O760" s="2">
        <f t="shared" si="307"/>
        <v>25.92</v>
      </c>
      <c r="P760" s="2">
        <f t="shared" si="307"/>
        <v>10</v>
      </c>
      <c r="Q760" s="2">
        <f t="shared" si="307"/>
        <v>12.96</v>
      </c>
      <c r="R760" s="2">
        <f t="shared" si="307"/>
        <v>0</v>
      </c>
      <c r="S760" s="2">
        <f t="shared" si="307"/>
        <v>2</v>
      </c>
      <c r="T760" s="2">
        <f t="shared" si="307"/>
        <v>0</v>
      </c>
      <c r="AF760" s="2">
        <f t="shared" si="305"/>
        <v>31940.61</v>
      </c>
    </row>
    <row r="761">
      <c r="C761" s="1">
        <v>4.0</v>
      </c>
      <c r="D761" s="2">
        <f t="shared" si="303"/>
        <v>0.2507175781</v>
      </c>
      <c r="E761" s="2">
        <f t="shared" ref="E761:T761" si="308">INDIRECT(CONCATENATE("'ClusterID",E$6,"'!H",$C761+$H$753+2))</f>
        <v>102.12</v>
      </c>
      <c r="F761" s="2">
        <f t="shared" si="308"/>
        <v>230</v>
      </c>
      <c r="G761" s="2">
        <f t="shared" si="308"/>
        <v>673.92</v>
      </c>
      <c r="H761" s="2">
        <f t="shared" si="308"/>
        <v>400.9</v>
      </c>
      <c r="I761" s="2">
        <f t="shared" si="308"/>
        <v>174.84</v>
      </c>
      <c r="J761" s="2">
        <f t="shared" si="308"/>
        <v>33.93</v>
      </c>
      <c r="K761" s="2">
        <f t="shared" si="308"/>
        <v>412.92</v>
      </c>
      <c r="L761" s="2">
        <f t="shared" si="308"/>
        <v>4334.54</v>
      </c>
      <c r="M761" s="2">
        <f t="shared" si="308"/>
        <v>36.86</v>
      </c>
      <c r="N761" s="2">
        <f t="shared" si="308"/>
        <v>62.7</v>
      </c>
      <c r="O761" s="2">
        <f t="shared" si="308"/>
        <v>7889.31</v>
      </c>
      <c r="P761" s="2">
        <f t="shared" si="308"/>
        <v>5390.55</v>
      </c>
      <c r="Q761" s="2">
        <f t="shared" si="308"/>
        <v>6328.08</v>
      </c>
      <c r="R761" s="2">
        <f t="shared" si="308"/>
        <v>4963.86</v>
      </c>
      <c r="S761" s="2">
        <f t="shared" si="308"/>
        <v>1057.32</v>
      </c>
      <c r="T761" s="2">
        <f t="shared" si="308"/>
        <v>0</v>
      </c>
      <c r="AF761" s="2">
        <f t="shared" si="305"/>
        <v>32091.85</v>
      </c>
    </row>
    <row r="762">
      <c r="C762" s="1">
        <v>5.0</v>
      </c>
      <c r="D762" s="2">
        <f t="shared" si="303"/>
        <v>0.1730814844</v>
      </c>
      <c r="E762" s="2">
        <f t="shared" ref="E762:T762" si="309">INDIRECT(CONCATENATE("'ClusterID",E$6,"'!H",$C762+$H$753+2))</f>
        <v>1832.55</v>
      </c>
      <c r="F762" s="2">
        <f t="shared" si="309"/>
        <v>2782.56</v>
      </c>
      <c r="G762" s="2">
        <f t="shared" si="309"/>
        <v>6675.84</v>
      </c>
      <c r="H762" s="2">
        <f t="shared" si="309"/>
        <v>2488.32</v>
      </c>
      <c r="I762" s="2">
        <f t="shared" si="309"/>
        <v>87.36</v>
      </c>
      <c r="J762" s="2">
        <f t="shared" si="309"/>
        <v>3173.84</v>
      </c>
      <c r="K762" s="2">
        <f t="shared" si="309"/>
        <v>915.84</v>
      </c>
      <c r="L762" s="2">
        <f t="shared" si="309"/>
        <v>1262.94</v>
      </c>
      <c r="M762" s="2">
        <f t="shared" si="309"/>
        <v>1161.6</v>
      </c>
      <c r="N762" s="2">
        <f t="shared" si="309"/>
        <v>301.15</v>
      </c>
      <c r="O762" s="2">
        <f t="shared" si="309"/>
        <v>266.96</v>
      </c>
      <c r="P762" s="2">
        <f t="shared" si="309"/>
        <v>199.95</v>
      </c>
      <c r="Q762" s="2">
        <f t="shared" si="309"/>
        <v>141.36</v>
      </c>
      <c r="R762" s="2">
        <f t="shared" si="309"/>
        <v>860.16</v>
      </c>
      <c r="S762" s="2">
        <f t="shared" si="309"/>
        <v>4</v>
      </c>
      <c r="T762" s="2">
        <f t="shared" si="309"/>
        <v>0</v>
      </c>
      <c r="AF762" s="2">
        <f t="shared" si="305"/>
        <v>22154.43</v>
      </c>
    </row>
    <row r="763">
      <c r="C763" s="1">
        <v>6.0</v>
      </c>
      <c r="D763" s="2">
        <f t="shared" si="303"/>
        <v>0</v>
      </c>
      <c r="E763" s="2">
        <f t="shared" ref="E763:T763" si="310">INDIRECT(CONCATENATE("'ClusterID",E$6,"'!H",$C763+$H$753+2))</f>
        <v>0</v>
      </c>
      <c r="F763" s="2">
        <f t="shared" si="310"/>
        <v>0</v>
      </c>
      <c r="G763" s="2">
        <f t="shared" si="310"/>
        <v>0</v>
      </c>
      <c r="H763" s="2">
        <f t="shared" si="310"/>
        <v>0</v>
      </c>
      <c r="I763" s="2">
        <f t="shared" si="310"/>
        <v>0</v>
      </c>
      <c r="J763" s="2">
        <f t="shared" si="310"/>
        <v>0</v>
      </c>
      <c r="K763" s="2">
        <f t="shared" si="310"/>
        <v>0</v>
      </c>
      <c r="L763" s="2">
        <f t="shared" si="310"/>
        <v>0</v>
      </c>
      <c r="M763" s="2">
        <f t="shared" si="310"/>
        <v>0</v>
      </c>
      <c r="N763" s="2">
        <f t="shared" si="310"/>
        <v>0</v>
      </c>
      <c r="O763" s="2">
        <f t="shared" si="310"/>
        <v>0</v>
      </c>
      <c r="P763" s="2">
        <f t="shared" si="310"/>
        <v>0</v>
      </c>
      <c r="Q763" s="2">
        <f t="shared" si="310"/>
        <v>0</v>
      </c>
      <c r="R763" s="2">
        <f t="shared" si="310"/>
        <v>0</v>
      </c>
      <c r="S763" s="2">
        <f t="shared" si="310"/>
        <v>0</v>
      </c>
      <c r="T763" s="2">
        <f t="shared" si="310"/>
        <v>0</v>
      </c>
      <c r="AF763" s="2">
        <f t="shared" si="305"/>
        <v>0</v>
      </c>
    </row>
    <row r="764">
      <c r="C764" s="1">
        <v>7.0</v>
      </c>
      <c r="D764" s="2">
        <f t="shared" si="303"/>
        <v>0</v>
      </c>
      <c r="E764" s="2">
        <f t="shared" ref="E764:T764" si="311">INDIRECT(CONCATENATE("'ClusterID",E$6,"'!H",$C764+$H$753+2))</f>
        <v>0</v>
      </c>
      <c r="F764" s="2">
        <f t="shared" si="311"/>
        <v>0</v>
      </c>
      <c r="G764" s="2">
        <f t="shared" si="311"/>
        <v>0</v>
      </c>
      <c r="H764" s="2">
        <f t="shared" si="311"/>
        <v>0</v>
      </c>
      <c r="I764" s="2">
        <f t="shared" si="311"/>
        <v>0</v>
      </c>
      <c r="J764" s="2">
        <f t="shared" si="311"/>
        <v>0</v>
      </c>
      <c r="K764" s="2">
        <f t="shared" si="311"/>
        <v>0</v>
      </c>
      <c r="L764" s="2">
        <f t="shared" si="311"/>
        <v>0</v>
      </c>
      <c r="M764" s="2">
        <f t="shared" si="311"/>
        <v>0</v>
      </c>
      <c r="N764" s="2">
        <f t="shared" si="311"/>
        <v>0</v>
      </c>
      <c r="O764" s="2">
        <f t="shared" si="311"/>
        <v>0</v>
      </c>
      <c r="P764" s="2">
        <f t="shared" si="311"/>
        <v>0</v>
      </c>
      <c r="Q764" s="2">
        <f t="shared" si="311"/>
        <v>0</v>
      </c>
      <c r="R764" s="2">
        <f t="shared" si="311"/>
        <v>0</v>
      </c>
      <c r="S764" s="2">
        <f t="shared" si="311"/>
        <v>0</v>
      </c>
      <c r="T764" s="2">
        <f t="shared" si="311"/>
        <v>0</v>
      </c>
      <c r="AF764" s="2">
        <f t="shared" si="305"/>
        <v>0</v>
      </c>
    </row>
    <row r="765">
      <c r="C765" s="1">
        <v>8.0</v>
      </c>
      <c r="D765" s="2">
        <f t="shared" si="303"/>
        <v>0</v>
      </c>
      <c r="E765" s="2">
        <f t="shared" ref="E765:T765" si="312">INDIRECT(CONCATENATE("'ClusterID",E$6,"'!H",$C765+$H$753+2))</f>
        <v>0</v>
      </c>
      <c r="F765" s="2">
        <f t="shared" si="312"/>
        <v>0</v>
      </c>
      <c r="G765" s="2">
        <f t="shared" si="312"/>
        <v>0</v>
      </c>
      <c r="H765" s="2">
        <f t="shared" si="312"/>
        <v>0</v>
      </c>
      <c r="I765" s="2">
        <f t="shared" si="312"/>
        <v>0</v>
      </c>
      <c r="J765" s="2">
        <f t="shared" si="312"/>
        <v>0</v>
      </c>
      <c r="K765" s="2">
        <f t="shared" si="312"/>
        <v>0</v>
      </c>
      <c r="L765" s="2">
        <f t="shared" si="312"/>
        <v>0</v>
      </c>
      <c r="M765" s="2">
        <f t="shared" si="312"/>
        <v>0</v>
      </c>
      <c r="N765" s="2">
        <f t="shared" si="312"/>
        <v>0</v>
      </c>
      <c r="O765" s="2">
        <f t="shared" si="312"/>
        <v>0</v>
      </c>
      <c r="P765" s="2">
        <f t="shared" si="312"/>
        <v>0</v>
      </c>
      <c r="Q765" s="2">
        <f t="shared" si="312"/>
        <v>0</v>
      </c>
      <c r="R765" s="2">
        <f t="shared" si="312"/>
        <v>0</v>
      </c>
      <c r="S765" s="2">
        <f t="shared" si="312"/>
        <v>0</v>
      </c>
      <c r="T765" s="2">
        <f t="shared" si="312"/>
        <v>0</v>
      </c>
      <c r="AF765" s="2">
        <f t="shared" si="305"/>
        <v>0</v>
      </c>
    </row>
    <row r="766">
      <c r="C766" s="1">
        <v>9.0</v>
      </c>
      <c r="D766" s="2">
        <f t="shared" si="303"/>
        <v>0</v>
      </c>
      <c r="E766" s="2">
        <f t="shared" ref="E766:T766" si="313">INDIRECT(CONCATENATE("'ClusterID",E$6,"'!H",$C766+$H$753+2))</f>
        <v>0</v>
      </c>
      <c r="F766" s="2">
        <f t="shared" si="313"/>
        <v>0</v>
      </c>
      <c r="G766" s="2">
        <f t="shared" si="313"/>
        <v>0</v>
      </c>
      <c r="H766" s="2">
        <f t="shared" si="313"/>
        <v>0</v>
      </c>
      <c r="I766" s="2">
        <f t="shared" si="313"/>
        <v>0</v>
      </c>
      <c r="J766" s="2">
        <f t="shared" si="313"/>
        <v>0</v>
      </c>
      <c r="K766" s="2">
        <f t="shared" si="313"/>
        <v>0</v>
      </c>
      <c r="L766" s="2">
        <f t="shared" si="313"/>
        <v>0</v>
      </c>
      <c r="M766" s="2">
        <f t="shared" si="313"/>
        <v>0</v>
      </c>
      <c r="N766" s="2">
        <f t="shared" si="313"/>
        <v>0</v>
      </c>
      <c r="O766" s="2">
        <f t="shared" si="313"/>
        <v>0</v>
      </c>
      <c r="P766" s="2">
        <f t="shared" si="313"/>
        <v>0</v>
      </c>
      <c r="Q766" s="2">
        <f t="shared" si="313"/>
        <v>0</v>
      </c>
      <c r="R766" s="2">
        <f t="shared" si="313"/>
        <v>0</v>
      </c>
      <c r="S766" s="2">
        <f t="shared" si="313"/>
        <v>0</v>
      </c>
      <c r="T766" s="2">
        <f t="shared" si="313"/>
        <v>0</v>
      </c>
      <c r="AF766" s="2">
        <f t="shared" si="305"/>
        <v>0</v>
      </c>
    </row>
    <row r="767">
      <c r="C767" s="1" t="s">
        <v>28</v>
      </c>
      <c r="D767" s="2">
        <f t="shared" si="303"/>
        <v>0.1814407813</v>
      </c>
      <c r="AF767" s="2">
        <f>$B$2-Sum(AF757:AF766)</f>
        <v>23224.42</v>
      </c>
    </row>
    <row r="783">
      <c r="C783" s="1" t="s">
        <v>6</v>
      </c>
      <c r="D783" s="2">
        <f>INDIRECT(CONCATENATE("Events!C",C784))</f>
        <v>27</v>
      </c>
      <c r="E783" s="1">
        <f>INDIRECT(CONCATENATE("Events!D",C784))</f>
        <v>13499</v>
      </c>
      <c r="G783" s="1" t="s">
        <v>127</v>
      </c>
      <c r="H783" s="1">
        <f>H753+30</f>
        <v>788</v>
      </c>
    </row>
    <row r="784">
      <c r="C784" s="1">
        <f>C754+1</f>
        <v>31</v>
      </c>
    </row>
    <row r="786">
      <c r="C786" s="1" t="s">
        <v>138</v>
      </c>
      <c r="D786" s="1" t="s">
        <v>139</v>
      </c>
      <c r="E786" s="1">
        <v>0.0</v>
      </c>
      <c r="F786" s="1">
        <v>1.0</v>
      </c>
      <c r="G786" s="1">
        <v>2.0</v>
      </c>
      <c r="H786" s="1">
        <v>3.0</v>
      </c>
      <c r="I786" s="1">
        <v>4.0</v>
      </c>
      <c r="J786" s="1">
        <v>5.0</v>
      </c>
      <c r="K786" s="1">
        <v>6.0</v>
      </c>
      <c r="L786" s="1"/>
      <c r="M786" s="1"/>
      <c r="N786" s="1"/>
      <c r="O786" s="1"/>
      <c r="P786" s="1"/>
      <c r="Q786" s="1"/>
      <c r="AF786" s="1" t="s">
        <v>29</v>
      </c>
    </row>
    <row r="787">
      <c r="C787" s="1">
        <v>0.0</v>
      </c>
      <c r="D787" s="2">
        <f t="shared" ref="D787:D797" si="315">AF787/$B$2</f>
        <v>0.01271929688</v>
      </c>
      <c r="E787" s="2">
        <f t="shared" ref="E787:U787" si="314">INDIRECT(CONCATENATE("'ClusterID",E$6,"'!H",$C787+$H$783+2))</f>
        <v>57.04</v>
      </c>
      <c r="F787" s="2">
        <f t="shared" si="314"/>
        <v>696.35</v>
      </c>
      <c r="G787" s="2">
        <f t="shared" si="314"/>
        <v>724.85</v>
      </c>
      <c r="H787" s="2">
        <f t="shared" si="314"/>
        <v>21.06</v>
      </c>
      <c r="I787" s="2">
        <f t="shared" si="314"/>
        <v>2</v>
      </c>
      <c r="J787" s="2">
        <f t="shared" si="314"/>
        <v>26.1</v>
      </c>
      <c r="K787" s="2">
        <f t="shared" si="314"/>
        <v>35.88</v>
      </c>
      <c r="L787" s="2">
        <f t="shared" si="314"/>
        <v>17.01</v>
      </c>
      <c r="M787" s="2">
        <f t="shared" si="314"/>
        <v>5</v>
      </c>
      <c r="N787" s="2">
        <f t="shared" si="314"/>
        <v>42.78</v>
      </c>
      <c r="O787" s="2">
        <f t="shared" si="314"/>
        <v>0</v>
      </c>
      <c r="P787" s="2">
        <f t="shared" si="314"/>
        <v>0</v>
      </c>
      <c r="Q787" s="2">
        <f t="shared" si="314"/>
        <v>0</v>
      </c>
      <c r="R787" s="2">
        <f t="shared" si="314"/>
        <v>0</v>
      </c>
      <c r="S787" s="2">
        <f t="shared" si="314"/>
        <v>0</v>
      </c>
      <c r="T787" s="2">
        <f t="shared" si="314"/>
        <v>0</v>
      </c>
      <c r="U787" s="2">
        <f t="shared" si="314"/>
        <v>0</v>
      </c>
      <c r="AF787" s="2">
        <f t="shared" ref="AF787:AF796" si="317">Sum(E787:AD787)</f>
        <v>1628.07</v>
      </c>
    </row>
    <row r="788">
      <c r="C788" s="1">
        <v>1.0</v>
      </c>
      <c r="D788" s="2">
        <f t="shared" si="315"/>
        <v>0.08257328125</v>
      </c>
      <c r="E788" s="2">
        <f t="shared" ref="E788:U788" si="316">INDIRECT(CONCATENATE("'ClusterID",E$6,"'!H",$C788+$H$753+2))</f>
        <v>90.9</v>
      </c>
      <c r="F788" s="2">
        <f t="shared" si="316"/>
        <v>91.52</v>
      </c>
      <c r="G788" s="2">
        <f t="shared" si="316"/>
        <v>31.82</v>
      </c>
      <c r="H788" s="2">
        <f t="shared" si="316"/>
        <v>711</v>
      </c>
      <c r="I788" s="2">
        <f t="shared" si="316"/>
        <v>9528.31</v>
      </c>
      <c r="J788" s="2">
        <f t="shared" si="316"/>
        <v>10.01</v>
      </c>
      <c r="K788" s="2">
        <f t="shared" si="316"/>
        <v>24.92</v>
      </c>
      <c r="L788" s="2">
        <f t="shared" si="316"/>
        <v>10.95</v>
      </c>
      <c r="M788" s="2">
        <f t="shared" si="316"/>
        <v>9.96</v>
      </c>
      <c r="N788" s="2">
        <f t="shared" si="316"/>
        <v>11.05</v>
      </c>
      <c r="O788" s="2">
        <f t="shared" si="316"/>
        <v>1</v>
      </c>
      <c r="P788" s="2">
        <f t="shared" si="316"/>
        <v>7</v>
      </c>
      <c r="Q788" s="2">
        <f t="shared" si="316"/>
        <v>20.02</v>
      </c>
      <c r="R788" s="2">
        <f t="shared" si="316"/>
        <v>19.92</v>
      </c>
      <c r="S788" s="2">
        <f t="shared" si="316"/>
        <v>1</v>
      </c>
      <c r="T788" s="2">
        <f t="shared" si="316"/>
        <v>0</v>
      </c>
      <c r="U788" s="2">
        <f t="shared" si="316"/>
        <v>0</v>
      </c>
      <c r="AF788" s="2">
        <f t="shared" si="317"/>
        <v>10569.38</v>
      </c>
    </row>
    <row r="789">
      <c r="C789" s="1">
        <v>2.0</v>
      </c>
      <c r="D789" s="2">
        <f t="shared" si="315"/>
        <v>0.04382804688</v>
      </c>
      <c r="E789" s="2">
        <f t="shared" ref="E789:U789" si="318">INDIRECT(CONCATENATE("'ClusterID",E$6,"'!H",$C789+$H$753+2))</f>
        <v>420.44</v>
      </c>
      <c r="F789" s="2">
        <f t="shared" si="318"/>
        <v>94.35</v>
      </c>
      <c r="G789" s="2">
        <f t="shared" si="318"/>
        <v>272.34</v>
      </c>
      <c r="H789" s="2">
        <f t="shared" si="318"/>
        <v>2952.6</v>
      </c>
      <c r="I789" s="2">
        <f t="shared" si="318"/>
        <v>1189.8</v>
      </c>
      <c r="J789" s="2">
        <f t="shared" si="318"/>
        <v>78.85</v>
      </c>
      <c r="K789" s="2">
        <f t="shared" si="318"/>
        <v>389.5</v>
      </c>
      <c r="L789" s="2">
        <f t="shared" si="318"/>
        <v>18.9</v>
      </c>
      <c r="M789" s="2">
        <f t="shared" si="318"/>
        <v>55.18</v>
      </c>
      <c r="N789" s="2">
        <f t="shared" si="318"/>
        <v>103.23</v>
      </c>
      <c r="O789" s="2">
        <f t="shared" si="318"/>
        <v>29.82</v>
      </c>
      <c r="P789" s="2">
        <f t="shared" si="318"/>
        <v>0</v>
      </c>
      <c r="Q789" s="2">
        <f t="shared" si="318"/>
        <v>4.98</v>
      </c>
      <c r="R789" s="2">
        <f t="shared" si="318"/>
        <v>0</v>
      </c>
      <c r="S789" s="2">
        <f t="shared" si="318"/>
        <v>0</v>
      </c>
      <c r="T789" s="2">
        <f t="shared" si="318"/>
        <v>0</v>
      </c>
      <c r="U789" s="2">
        <f t="shared" si="318"/>
        <v>0</v>
      </c>
      <c r="AF789" s="2">
        <f t="shared" si="317"/>
        <v>5609.99</v>
      </c>
    </row>
    <row r="790">
      <c r="C790" s="1">
        <v>3.0</v>
      </c>
      <c r="D790" s="2">
        <f t="shared" si="315"/>
        <v>0.2495360156</v>
      </c>
      <c r="E790" s="2">
        <f t="shared" ref="E790:U790" si="319">INDIRECT(CONCATENATE("'ClusterID",E$6,"'!H",$C790+$H$753+2))</f>
        <v>12446.98</v>
      </c>
      <c r="F790" s="2">
        <f t="shared" si="319"/>
        <v>2013.45</v>
      </c>
      <c r="G790" s="2">
        <f t="shared" si="319"/>
        <v>3581.76</v>
      </c>
      <c r="H790" s="2">
        <f t="shared" si="319"/>
        <v>4277.76</v>
      </c>
      <c r="I790" s="2">
        <f t="shared" si="319"/>
        <v>549.64</v>
      </c>
      <c r="J790" s="2">
        <f t="shared" si="319"/>
        <v>3637.76</v>
      </c>
      <c r="K790" s="2">
        <f t="shared" si="319"/>
        <v>1724.66</v>
      </c>
      <c r="L790" s="2">
        <f t="shared" si="319"/>
        <v>16</v>
      </c>
      <c r="M790" s="2">
        <f t="shared" si="319"/>
        <v>3170.3</v>
      </c>
      <c r="N790" s="2">
        <f t="shared" si="319"/>
        <v>471.42</v>
      </c>
      <c r="O790" s="2">
        <f t="shared" si="319"/>
        <v>25.92</v>
      </c>
      <c r="P790" s="2">
        <f t="shared" si="319"/>
        <v>10</v>
      </c>
      <c r="Q790" s="2">
        <f t="shared" si="319"/>
        <v>12.96</v>
      </c>
      <c r="R790" s="2">
        <f t="shared" si="319"/>
        <v>0</v>
      </c>
      <c r="S790" s="2">
        <f t="shared" si="319"/>
        <v>2</v>
      </c>
      <c r="T790" s="2">
        <f t="shared" si="319"/>
        <v>0</v>
      </c>
      <c r="U790" s="2">
        <f t="shared" si="319"/>
        <v>0</v>
      </c>
      <c r="AF790" s="2">
        <f t="shared" si="317"/>
        <v>31940.61</v>
      </c>
    </row>
    <row r="791">
      <c r="C791" s="1">
        <v>4.0</v>
      </c>
      <c r="D791" s="2">
        <f t="shared" si="315"/>
        <v>0.2507175781</v>
      </c>
      <c r="E791" s="2">
        <f t="shared" ref="E791:U791" si="320">INDIRECT(CONCATENATE("'ClusterID",E$6,"'!H",$C791+$H$753+2))</f>
        <v>102.12</v>
      </c>
      <c r="F791" s="2">
        <f t="shared" si="320"/>
        <v>230</v>
      </c>
      <c r="G791" s="2">
        <f t="shared" si="320"/>
        <v>673.92</v>
      </c>
      <c r="H791" s="2">
        <f t="shared" si="320"/>
        <v>400.9</v>
      </c>
      <c r="I791" s="2">
        <f t="shared" si="320"/>
        <v>174.84</v>
      </c>
      <c r="J791" s="2">
        <f t="shared" si="320"/>
        <v>33.93</v>
      </c>
      <c r="K791" s="2">
        <f t="shared" si="320"/>
        <v>412.92</v>
      </c>
      <c r="L791" s="2">
        <f t="shared" si="320"/>
        <v>4334.54</v>
      </c>
      <c r="M791" s="2">
        <f t="shared" si="320"/>
        <v>36.86</v>
      </c>
      <c r="N791" s="2">
        <f t="shared" si="320"/>
        <v>62.7</v>
      </c>
      <c r="O791" s="2">
        <f t="shared" si="320"/>
        <v>7889.31</v>
      </c>
      <c r="P791" s="2">
        <f t="shared" si="320"/>
        <v>5390.55</v>
      </c>
      <c r="Q791" s="2">
        <f t="shared" si="320"/>
        <v>6328.08</v>
      </c>
      <c r="R791" s="2">
        <f t="shared" si="320"/>
        <v>4963.86</v>
      </c>
      <c r="S791" s="2">
        <f t="shared" si="320"/>
        <v>1057.32</v>
      </c>
      <c r="T791" s="2">
        <f t="shared" si="320"/>
        <v>0</v>
      </c>
      <c r="U791" s="2">
        <f t="shared" si="320"/>
        <v>0</v>
      </c>
      <c r="AF791" s="2">
        <f t="shared" si="317"/>
        <v>32091.85</v>
      </c>
    </row>
    <row r="792">
      <c r="C792" s="1">
        <v>5.0</v>
      </c>
      <c r="D792" s="2">
        <f t="shared" si="315"/>
        <v>0.1730814844</v>
      </c>
      <c r="E792" s="2">
        <f t="shared" ref="E792:U792" si="321">INDIRECT(CONCATENATE("'ClusterID",E$6,"'!H",$C792+$H$753+2))</f>
        <v>1832.55</v>
      </c>
      <c r="F792" s="2">
        <f t="shared" si="321"/>
        <v>2782.56</v>
      </c>
      <c r="G792" s="2">
        <f t="shared" si="321"/>
        <v>6675.84</v>
      </c>
      <c r="H792" s="2">
        <f t="shared" si="321"/>
        <v>2488.32</v>
      </c>
      <c r="I792" s="2">
        <f t="shared" si="321"/>
        <v>87.36</v>
      </c>
      <c r="J792" s="2">
        <f t="shared" si="321"/>
        <v>3173.84</v>
      </c>
      <c r="K792" s="2">
        <f t="shared" si="321"/>
        <v>915.84</v>
      </c>
      <c r="L792" s="2">
        <f t="shared" si="321"/>
        <v>1262.94</v>
      </c>
      <c r="M792" s="2">
        <f t="shared" si="321"/>
        <v>1161.6</v>
      </c>
      <c r="N792" s="2">
        <f t="shared" si="321"/>
        <v>301.15</v>
      </c>
      <c r="O792" s="2">
        <f t="shared" si="321"/>
        <v>266.96</v>
      </c>
      <c r="P792" s="2">
        <f t="shared" si="321"/>
        <v>199.95</v>
      </c>
      <c r="Q792" s="2">
        <f t="shared" si="321"/>
        <v>141.36</v>
      </c>
      <c r="R792" s="2">
        <f t="shared" si="321"/>
        <v>860.16</v>
      </c>
      <c r="S792" s="2">
        <f t="shared" si="321"/>
        <v>4</v>
      </c>
      <c r="T792" s="2">
        <f t="shared" si="321"/>
        <v>0</v>
      </c>
      <c r="U792" s="2">
        <f t="shared" si="321"/>
        <v>0</v>
      </c>
      <c r="AF792" s="2">
        <f t="shared" si="317"/>
        <v>22154.43</v>
      </c>
    </row>
    <row r="793">
      <c r="C793" s="1">
        <v>6.0</v>
      </c>
      <c r="D793" s="2">
        <f t="shared" si="315"/>
        <v>0</v>
      </c>
      <c r="E793" s="2">
        <f t="shared" ref="E793:U793" si="322">INDIRECT(CONCATENATE("'ClusterID",E$6,"'!H",$C793+$H$753+2))</f>
        <v>0</v>
      </c>
      <c r="F793" s="2">
        <f t="shared" si="322"/>
        <v>0</v>
      </c>
      <c r="G793" s="2">
        <f t="shared" si="322"/>
        <v>0</v>
      </c>
      <c r="H793" s="2">
        <f t="shared" si="322"/>
        <v>0</v>
      </c>
      <c r="I793" s="2">
        <f t="shared" si="322"/>
        <v>0</v>
      </c>
      <c r="J793" s="2">
        <f t="shared" si="322"/>
        <v>0</v>
      </c>
      <c r="K793" s="2">
        <f t="shared" si="322"/>
        <v>0</v>
      </c>
      <c r="L793" s="2">
        <f t="shared" si="322"/>
        <v>0</v>
      </c>
      <c r="M793" s="2">
        <f t="shared" si="322"/>
        <v>0</v>
      </c>
      <c r="N793" s="2">
        <f t="shared" si="322"/>
        <v>0</v>
      </c>
      <c r="O793" s="2">
        <f t="shared" si="322"/>
        <v>0</v>
      </c>
      <c r="P793" s="2">
        <f t="shared" si="322"/>
        <v>0</v>
      </c>
      <c r="Q793" s="2">
        <f t="shared" si="322"/>
        <v>0</v>
      </c>
      <c r="R793" s="2">
        <f t="shared" si="322"/>
        <v>0</v>
      </c>
      <c r="S793" s="2">
        <f t="shared" si="322"/>
        <v>0</v>
      </c>
      <c r="T793" s="2">
        <f t="shared" si="322"/>
        <v>0</v>
      </c>
      <c r="U793" s="2">
        <f t="shared" si="322"/>
        <v>0</v>
      </c>
      <c r="AF793" s="2">
        <f t="shared" si="317"/>
        <v>0</v>
      </c>
    </row>
    <row r="794">
      <c r="C794" s="1">
        <v>7.0</v>
      </c>
      <c r="D794" s="2">
        <f t="shared" si="315"/>
        <v>0</v>
      </c>
      <c r="E794" s="2">
        <f t="shared" ref="E794:U794" si="323">INDIRECT(CONCATENATE("'ClusterID",E$6,"'!H",$C794+$H$753+2))</f>
        <v>0</v>
      </c>
      <c r="F794" s="2">
        <f t="shared" si="323"/>
        <v>0</v>
      </c>
      <c r="G794" s="2">
        <f t="shared" si="323"/>
        <v>0</v>
      </c>
      <c r="H794" s="2">
        <f t="shared" si="323"/>
        <v>0</v>
      </c>
      <c r="I794" s="2">
        <f t="shared" si="323"/>
        <v>0</v>
      </c>
      <c r="J794" s="2">
        <f t="shared" si="323"/>
        <v>0</v>
      </c>
      <c r="K794" s="2">
        <f t="shared" si="323"/>
        <v>0</v>
      </c>
      <c r="L794" s="2">
        <f t="shared" si="323"/>
        <v>0</v>
      </c>
      <c r="M794" s="2">
        <f t="shared" si="323"/>
        <v>0</v>
      </c>
      <c r="N794" s="2">
        <f t="shared" si="323"/>
        <v>0</v>
      </c>
      <c r="O794" s="2">
        <f t="shared" si="323"/>
        <v>0</v>
      </c>
      <c r="P794" s="2">
        <f t="shared" si="323"/>
        <v>0</v>
      </c>
      <c r="Q794" s="2">
        <f t="shared" si="323"/>
        <v>0</v>
      </c>
      <c r="R794" s="2">
        <f t="shared" si="323"/>
        <v>0</v>
      </c>
      <c r="S794" s="2">
        <f t="shared" si="323"/>
        <v>0</v>
      </c>
      <c r="T794" s="2">
        <f t="shared" si="323"/>
        <v>0</v>
      </c>
      <c r="U794" s="2">
        <f t="shared" si="323"/>
        <v>0</v>
      </c>
      <c r="AF794" s="2">
        <f t="shared" si="317"/>
        <v>0</v>
      </c>
    </row>
    <row r="795">
      <c r="C795" s="1">
        <v>8.0</v>
      </c>
      <c r="D795" s="2">
        <f t="shared" si="315"/>
        <v>0</v>
      </c>
      <c r="E795" s="2">
        <f t="shared" ref="E795:U795" si="324">INDIRECT(CONCATENATE("'ClusterID",E$6,"'!H",$C795+$H$753+2))</f>
        <v>0</v>
      </c>
      <c r="F795" s="2">
        <f t="shared" si="324"/>
        <v>0</v>
      </c>
      <c r="G795" s="2">
        <f t="shared" si="324"/>
        <v>0</v>
      </c>
      <c r="H795" s="2">
        <f t="shared" si="324"/>
        <v>0</v>
      </c>
      <c r="I795" s="2">
        <f t="shared" si="324"/>
        <v>0</v>
      </c>
      <c r="J795" s="2">
        <f t="shared" si="324"/>
        <v>0</v>
      </c>
      <c r="K795" s="2">
        <f t="shared" si="324"/>
        <v>0</v>
      </c>
      <c r="L795" s="2">
        <f t="shared" si="324"/>
        <v>0</v>
      </c>
      <c r="M795" s="2">
        <f t="shared" si="324"/>
        <v>0</v>
      </c>
      <c r="N795" s="2">
        <f t="shared" si="324"/>
        <v>0</v>
      </c>
      <c r="O795" s="2">
        <f t="shared" si="324"/>
        <v>0</v>
      </c>
      <c r="P795" s="2">
        <f t="shared" si="324"/>
        <v>0</v>
      </c>
      <c r="Q795" s="2">
        <f t="shared" si="324"/>
        <v>0</v>
      </c>
      <c r="R795" s="2">
        <f t="shared" si="324"/>
        <v>0</v>
      </c>
      <c r="S795" s="2">
        <f t="shared" si="324"/>
        <v>0</v>
      </c>
      <c r="T795" s="2">
        <f t="shared" si="324"/>
        <v>0</v>
      </c>
      <c r="U795" s="2">
        <f t="shared" si="324"/>
        <v>0</v>
      </c>
      <c r="AF795" s="2">
        <f t="shared" si="317"/>
        <v>0</v>
      </c>
    </row>
    <row r="796">
      <c r="C796" s="1">
        <v>9.0</v>
      </c>
      <c r="D796" s="2">
        <f t="shared" si="315"/>
        <v>0</v>
      </c>
      <c r="E796" s="2">
        <f t="shared" ref="E796:U796" si="325">INDIRECT(CONCATENATE("'ClusterID",E$6,"'!H",$C796+$H$753+2))</f>
        <v>0</v>
      </c>
      <c r="F796" s="2">
        <f t="shared" si="325"/>
        <v>0</v>
      </c>
      <c r="G796" s="2">
        <f t="shared" si="325"/>
        <v>0</v>
      </c>
      <c r="H796" s="2">
        <f t="shared" si="325"/>
        <v>0</v>
      </c>
      <c r="I796" s="2">
        <f t="shared" si="325"/>
        <v>0</v>
      </c>
      <c r="J796" s="2">
        <f t="shared" si="325"/>
        <v>0</v>
      </c>
      <c r="K796" s="2">
        <f t="shared" si="325"/>
        <v>0</v>
      </c>
      <c r="L796" s="2">
        <f t="shared" si="325"/>
        <v>0</v>
      </c>
      <c r="M796" s="2">
        <f t="shared" si="325"/>
        <v>0</v>
      </c>
      <c r="N796" s="2">
        <f t="shared" si="325"/>
        <v>0</v>
      </c>
      <c r="O796" s="2">
        <f t="shared" si="325"/>
        <v>0</v>
      </c>
      <c r="P796" s="2">
        <f t="shared" si="325"/>
        <v>0</v>
      </c>
      <c r="Q796" s="2">
        <f t="shared" si="325"/>
        <v>0</v>
      </c>
      <c r="R796" s="2">
        <f t="shared" si="325"/>
        <v>0</v>
      </c>
      <c r="S796" s="2">
        <f t="shared" si="325"/>
        <v>0</v>
      </c>
      <c r="T796" s="2">
        <f t="shared" si="325"/>
        <v>0</v>
      </c>
      <c r="U796" s="2">
        <f t="shared" si="325"/>
        <v>0</v>
      </c>
      <c r="AF796" s="2">
        <f t="shared" si="317"/>
        <v>0</v>
      </c>
    </row>
    <row r="797">
      <c r="C797" s="1" t="s">
        <v>28</v>
      </c>
      <c r="D797" s="2">
        <f t="shared" si="315"/>
        <v>0.1875442969</v>
      </c>
      <c r="AF797" s="2">
        <f>$B$2-Sum(AF787:AF796)</f>
        <v>24005.67</v>
      </c>
    </row>
    <row r="813">
      <c r="C813" s="1" t="s">
        <v>6</v>
      </c>
      <c r="D813" s="2">
        <f>INDIRECT(CONCATENATE("Events!C",C814))</f>
        <v>28</v>
      </c>
      <c r="E813" s="1">
        <f>INDIRECT(CONCATENATE("Events!D",C814))</f>
        <v>13999</v>
      </c>
      <c r="G813" s="1" t="s">
        <v>127</v>
      </c>
      <c r="H813" s="1">
        <f>H783+30</f>
        <v>818</v>
      </c>
    </row>
    <row r="814">
      <c r="C814" s="1">
        <f>C784+1</f>
        <v>32</v>
      </c>
    </row>
    <row r="816">
      <c r="C816" s="1" t="s">
        <v>138</v>
      </c>
      <c r="D816" s="1" t="s">
        <v>139</v>
      </c>
      <c r="E816" s="1">
        <v>0.0</v>
      </c>
      <c r="F816" s="1">
        <v>1.0</v>
      </c>
      <c r="G816" s="1">
        <v>2.0</v>
      </c>
      <c r="H816" s="1">
        <v>3.0</v>
      </c>
      <c r="I816" s="1">
        <v>4.0</v>
      </c>
      <c r="J816" s="1">
        <v>5.0</v>
      </c>
      <c r="K816" s="1">
        <v>6.0</v>
      </c>
      <c r="L816" s="1"/>
      <c r="M816" s="1"/>
      <c r="N816" s="1"/>
      <c r="O816" s="1"/>
      <c r="P816" s="1"/>
      <c r="Q816" s="1"/>
      <c r="AF816" s="1" t="s">
        <v>29</v>
      </c>
    </row>
    <row r="817">
      <c r="C817" s="1">
        <v>0.0</v>
      </c>
      <c r="D817" s="2">
        <f t="shared" ref="D817:D827" si="327">AF817/$B$2</f>
        <v>0.009680625</v>
      </c>
      <c r="E817" s="2">
        <f t="shared" ref="E817:U817" si="326">INDIRECT(CONCATENATE("'ClusterID",E$6,"'!H",$C817+$H$813+2))</f>
        <v>41.8</v>
      </c>
      <c r="F817" s="2">
        <f t="shared" si="326"/>
        <v>516.06</v>
      </c>
      <c r="G817" s="2">
        <f t="shared" si="326"/>
        <v>562.56</v>
      </c>
      <c r="H817" s="2">
        <f t="shared" si="326"/>
        <v>24.94</v>
      </c>
      <c r="I817" s="2">
        <f t="shared" si="326"/>
        <v>2</v>
      </c>
      <c r="J817" s="2">
        <f t="shared" si="326"/>
        <v>13.95</v>
      </c>
      <c r="K817" s="2">
        <f t="shared" si="326"/>
        <v>27.9</v>
      </c>
      <c r="L817" s="2">
        <f t="shared" si="326"/>
        <v>10.05</v>
      </c>
      <c r="M817" s="2">
        <f t="shared" si="326"/>
        <v>1</v>
      </c>
      <c r="N817" s="2">
        <f t="shared" si="326"/>
        <v>36.86</v>
      </c>
      <c r="O817" s="2">
        <f t="shared" si="326"/>
        <v>0</v>
      </c>
      <c r="P817" s="2">
        <f t="shared" si="326"/>
        <v>0</v>
      </c>
      <c r="Q817" s="2">
        <f t="shared" si="326"/>
        <v>0</v>
      </c>
      <c r="R817" s="2">
        <f t="shared" si="326"/>
        <v>2</v>
      </c>
      <c r="S817" s="2">
        <f t="shared" si="326"/>
        <v>0</v>
      </c>
      <c r="T817" s="2">
        <f t="shared" si="326"/>
        <v>0</v>
      </c>
      <c r="U817" s="2">
        <f t="shared" si="326"/>
        <v>0</v>
      </c>
      <c r="AF817" s="2">
        <f t="shared" ref="AF817:AF826" si="329">Sum(E817:AD817)</f>
        <v>1239.12</v>
      </c>
    </row>
    <row r="818">
      <c r="C818" s="1">
        <v>1.0</v>
      </c>
      <c r="D818" s="2">
        <f t="shared" si="327"/>
        <v>0.08249992188</v>
      </c>
      <c r="E818" s="2">
        <f t="shared" ref="E818:U818" si="328">INDIRECT(CONCATENATE("'ClusterID",E$6,"'!H",$C818+$H$813+2))</f>
        <v>68.25</v>
      </c>
      <c r="F818" s="2">
        <f t="shared" si="328"/>
        <v>40.95</v>
      </c>
      <c r="G818" s="2">
        <f t="shared" si="328"/>
        <v>17</v>
      </c>
      <c r="H818" s="2">
        <f t="shared" si="328"/>
        <v>556.01</v>
      </c>
      <c r="I818" s="2">
        <f t="shared" si="328"/>
        <v>9797.06</v>
      </c>
      <c r="J818" s="2">
        <f t="shared" si="328"/>
        <v>0</v>
      </c>
      <c r="K818" s="2">
        <f t="shared" si="328"/>
        <v>9.94</v>
      </c>
      <c r="L818" s="2">
        <f t="shared" si="328"/>
        <v>4.96</v>
      </c>
      <c r="M818" s="2">
        <f t="shared" si="328"/>
        <v>4</v>
      </c>
      <c r="N818" s="2">
        <f t="shared" si="328"/>
        <v>13.95</v>
      </c>
      <c r="O818" s="2">
        <f t="shared" si="328"/>
        <v>1</v>
      </c>
      <c r="P818" s="2">
        <f t="shared" si="328"/>
        <v>9</v>
      </c>
      <c r="Q818" s="2">
        <f t="shared" si="328"/>
        <v>20.93</v>
      </c>
      <c r="R818" s="2">
        <f t="shared" si="328"/>
        <v>16.94</v>
      </c>
      <c r="S818" s="2">
        <f t="shared" si="328"/>
        <v>0</v>
      </c>
      <c r="T818" s="2">
        <f t="shared" si="328"/>
        <v>0</v>
      </c>
      <c r="U818" s="2">
        <f t="shared" si="328"/>
        <v>0</v>
      </c>
      <c r="AF818" s="2">
        <f t="shared" si="329"/>
        <v>10559.99</v>
      </c>
    </row>
    <row r="819">
      <c r="C819" s="1">
        <v>2.0</v>
      </c>
      <c r="D819" s="2">
        <f t="shared" si="327"/>
        <v>0.02308421875</v>
      </c>
      <c r="E819" s="2">
        <f t="shared" ref="E819:U819" si="330">INDIRECT(CONCATENATE("'ClusterID",E$6,"'!H",$C819+$H$813+2))</f>
        <v>238.76</v>
      </c>
      <c r="F819" s="2">
        <f t="shared" si="330"/>
        <v>42</v>
      </c>
      <c r="G819" s="2">
        <f t="shared" si="330"/>
        <v>24</v>
      </c>
      <c r="H819" s="2">
        <f t="shared" si="330"/>
        <v>1709.86</v>
      </c>
      <c r="I819" s="2">
        <f t="shared" si="330"/>
        <v>800.11</v>
      </c>
      <c r="J819" s="2">
        <f t="shared" si="330"/>
        <v>17</v>
      </c>
      <c r="K819" s="2">
        <f t="shared" si="330"/>
        <v>58.08</v>
      </c>
      <c r="L819" s="2">
        <f t="shared" si="330"/>
        <v>8</v>
      </c>
      <c r="M819" s="2">
        <f t="shared" si="330"/>
        <v>9.96</v>
      </c>
      <c r="N819" s="2">
        <f t="shared" si="330"/>
        <v>29.05</v>
      </c>
      <c r="O819" s="2">
        <f t="shared" si="330"/>
        <v>14.96</v>
      </c>
      <c r="P819" s="2">
        <f t="shared" si="330"/>
        <v>1</v>
      </c>
      <c r="Q819" s="2">
        <f t="shared" si="330"/>
        <v>0</v>
      </c>
      <c r="R819" s="2">
        <f t="shared" si="330"/>
        <v>1</v>
      </c>
      <c r="S819" s="2">
        <f t="shared" si="330"/>
        <v>1</v>
      </c>
      <c r="T819" s="2">
        <f t="shared" si="330"/>
        <v>0</v>
      </c>
      <c r="U819" s="2">
        <f t="shared" si="330"/>
        <v>0</v>
      </c>
      <c r="AF819" s="2">
        <f t="shared" si="329"/>
        <v>2954.78</v>
      </c>
    </row>
    <row r="820">
      <c r="C820" s="1">
        <v>3.0</v>
      </c>
      <c r="D820" s="2">
        <f t="shared" si="327"/>
        <v>0.1415588281</v>
      </c>
      <c r="E820" s="2">
        <f t="shared" ref="E820:U820" si="331">INDIRECT(CONCATENATE("'ClusterID",E$6,"'!H",$C820+$H$813+2))</f>
        <v>10616.34</v>
      </c>
      <c r="F820" s="2">
        <f t="shared" si="331"/>
        <v>942.51</v>
      </c>
      <c r="G820" s="2">
        <f t="shared" si="331"/>
        <v>418.5</v>
      </c>
      <c r="H820" s="2">
        <f t="shared" si="331"/>
        <v>2605.85</v>
      </c>
      <c r="I820" s="2">
        <f t="shared" si="331"/>
        <v>417.6</v>
      </c>
      <c r="J820" s="2">
        <f t="shared" si="331"/>
        <v>856.53</v>
      </c>
      <c r="K820" s="2">
        <f t="shared" si="331"/>
        <v>644.08</v>
      </c>
      <c r="L820" s="2">
        <f t="shared" si="331"/>
        <v>4.97</v>
      </c>
      <c r="M820" s="2">
        <f t="shared" si="331"/>
        <v>1311.44</v>
      </c>
      <c r="N820" s="2">
        <f t="shared" si="331"/>
        <v>290.7</v>
      </c>
      <c r="O820" s="2">
        <f t="shared" si="331"/>
        <v>8</v>
      </c>
      <c r="P820" s="2">
        <f t="shared" si="331"/>
        <v>1</v>
      </c>
      <c r="Q820" s="2">
        <f t="shared" si="331"/>
        <v>2.01</v>
      </c>
      <c r="R820" s="2">
        <f t="shared" si="331"/>
        <v>0</v>
      </c>
      <c r="S820" s="2">
        <f t="shared" si="331"/>
        <v>0</v>
      </c>
      <c r="T820" s="2">
        <f t="shared" si="331"/>
        <v>0</v>
      </c>
      <c r="U820" s="2">
        <f t="shared" si="331"/>
        <v>0</v>
      </c>
      <c r="AF820" s="2">
        <f t="shared" si="329"/>
        <v>18119.53</v>
      </c>
    </row>
    <row r="821">
      <c r="C821" s="1">
        <v>4.0</v>
      </c>
      <c r="D821" s="2">
        <f t="shared" si="327"/>
        <v>0.1831098438</v>
      </c>
      <c r="E821" s="2">
        <f t="shared" ref="E821:U821" si="332">INDIRECT(CONCATENATE("'ClusterID",E$6,"'!H",$C821+$H$813+2))</f>
        <v>70.3</v>
      </c>
      <c r="F821" s="2">
        <f t="shared" si="332"/>
        <v>75.68</v>
      </c>
      <c r="G821" s="2">
        <f t="shared" si="332"/>
        <v>202.1</v>
      </c>
      <c r="H821" s="2">
        <f t="shared" si="332"/>
        <v>221.84</v>
      </c>
      <c r="I821" s="2">
        <f t="shared" si="332"/>
        <v>143.44</v>
      </c>
      <c r="J821" s="2">
        <f t="shared" si="332"/>
        <v>11.04</v>
      </c>
      <c r="K821" s="2">
        <f t="shared" si="332"/>
        <v>267.9</v>
      </c>
      <c r="L821" s="2">
        <f t="shared" si="332"/>
        <v>1940.16</v>
      </c>
      <c r="M821" s="2">
        <f t="shared" si="332"/>
        <v>16.92</v>
      </c>
      <c r="N821" s="2">
        <f t="shared" si="332"/>
        <v>34.86</v>
      </c>
      <c r="O821" s="2">
        <f t="shared" si="332"/>
        <v>6955.74</v>
      </c>
      <c r="P821" s="2">
        <f t="shared" si="332"/>
        <v>4695.57</v>
      </c>
      <c r="Q821" s="2">
        <f t="shared" si="332"/>
        <v>5901.39</v>
      </c>
      <c r="R821" s="2">
        <f t="shared" si="332"/>
        <v>1869.12</v>
      </c>
      <c r="S821" s="2">
        <f t="shared" si="332"/>
        <v>1032</v>
      </c>
      <c r="T821" s="2">
        <f t="shared" si="332"/>
        <v>0</v>
      </c>
      <c r="U821" s="2">
        <f t="shared" si="332"/>
        <v>0</v>
      </c>
      <c r="AF821" s="2">
        <f t="shared" si="329"/>
        <v>23438.06</v>
      </c>
    </row>
    <row r="822">
      <c r="C822" s="1">
        <v>5.0</v>
      </c>
      <c r="D822" s="2">
        <f t="shared" si="327"/>
        <v>0.3918200781</v>
      </c>
      <c r="E822" s="2">
        <f t="shared" ref="E822:U822" si="333">INDIRECT(CONCATENATE("'ClusterID",E$6,"'!H",$C822+$H$813+2))</f>
        <v>3740.16</v>
      </c>
      <c r="F822" s="2">
        <f t="shared" si="333"/>
        <v>5269.44</v>
      </c>
      <c r="G822" s="2">
        <f t="shared" si="333"/>
        <v>12914.55</v>
      </c>
      <c r="H822" s="2">
        <f t="shared" si="333"/>
        <v>4785.98</v>
      </c>
      <c r="I822" s="2">
        <f t="shared" si="333"/>
        <v>110.94</v>
      </c>
      <c r="J822" s="2">
        <f t="shared" si="333"/>
        <v>7533.9</v>
      </c>
      <c r="K822" s="2">
        <f t="shared" si="333"/>
        <v>2945.88</v>
      </c>
      <c r="L822" s="2">
        <f t="shared" si="333"/>
        <v>3628.77</v>
      </c>
      <c r="M822" s="2">
        <f t="shared" si="333"/>
        <v>3288.88</v>
      </c>
      <c r="N822" s="2">
        <f t="shared" si="333"/>
        <v>1047.62</v>
      </c>
      <c r="O822" s="2">
        <f t="shared" si="333"/>
        <v>541.44</v>
      </c>
      <c r="P822" s="2">
        <f t="shared" si="333"/>
        <v>506.85</v>
      </c>
      <c r="Q822" s="2">
        <f t="shared" si="333"/>
        <v>376.74</v>
      </c>
      <c r="R822" s="2">
        <f t="shared" si="333"/>
        <v>3430.89</v>
      </c>
      <c r="S822" s="2">
        <f t="shared" si="333"/>
        <v>20.93</v>
      </c>
      <c r="T822" s="2">
        <f t="shared" si="333"/>
        <v>10</v>
      </c>
      <c r="U822" s="2">
        <f t="shared" si="333"/>
        <v>0</v>
      </c>
      <c r="AF822" s="2">
        <f t="shared" si="329"/>
        <v>50152.97</v>
      </c>
    </row>
    <row r="823">
      <c r="C823" s="1">
        <v>6.0</v>
      </c>
      <c r="D823" s="2">
        <f t="shared" si="327"/>
        <v>0</v>
      </c>
      <c r="E823" s="2">
        <f t="shared" ref="E823:U823" si="334">INDIRECT(CONCATENATE("'ClusterID",E$6,"'!H",$C823+$H$813+2))</f>
        <v>0</v>
      </c>
      <c r="F823" s="2">
        <f t="shared" si="334"/>
        <v>0</v>
      </c>
      <c r="G823" s="2">
        <f t="shared" si="334"/>
        <v>0</v>
      </c>
      <c r="H823" s="2">
        <f t="shared" si="334"/>
        <v>0</v>
      </c>
      <c r="I823" s="2">
        <f t="shared" si="334"/>
        <v>0</v>
      </c>
      <c r="J823" s="2">
        <f t="shared" si="334"/>
        <v>0</v>
      </c>
      <c r="K823" s="2">
        <f t="shared" si="334"/>
        <v>0</v>
      </c>
      <c r="L823" s="2">
        <f t="shared" si="334"/>
        <v>0</v>
      </c>
      <c r="M823" s="2">
        <f t="shared" si="334"/>
        <v>0</v>
      </c>
      <c r="N823" s="2">
        <f t="shared" si="334"/>
        <v>0</v>
      </c>
      <c r="O823" s="2">
        <f t="shared" si="334"/>
        <v>0</v>
      </c>
      <c r="P823" s="2">
        <f t="shared" si="334"/>
        <v>0</v>
      </c>
      <c r="Q823" s="2">
        <f t="shared" si="334"/>
        <v>0</v>
      </c>
      <c r="R823" s="2">
        <f t="shared" si="334"/>
        <v>0</v>
      </c>
      <c r="S823" s="2">
        <f t="shared" si="334"/>
        <v>0</v>
      </c>
      <c r="T823" s="2">
        <f t="shared" si="334"/>
        <v>0</v>
      </c>
      <c r="U823" s="2">
        <f t="shared" si="334"/>
        <v>0</v>
      </c>
      <c r="AF823" s="2">
        <f t="shared" si="329"/>
        <v>0</v>
      </c>
    </row>
    <row r="824">
      <c r="C824" s="1">
        <v>7.0</v>
      </c>
      <c r="D824" s="2">
        <f t="shared" si="327"/>
        <v>0</v>
      </c>
      <c r="E824" s="2">
        <f t="shared" ref="E824:U824" si="335">INDIRECT(CONCATENATE("'ClusterID",E$6,"'!H",$C824+$H$813+2))</f>
        <v>0</v>
      </c>
      <c r="F824" s="2">
        <f t="shared" si="335"/>
        <v>0</v>
      </c>
      <c r="G824" s="2">
        <f t="shared" si="335"/>
        <v>0</v>
      </c>
      <c r="H824" s="2">
        <f t="shared" si="335"/>
        <v>0</v>
      </c>
      <c r="I824" s="2">
        <f t="shared" si="335"/>
        <v>0</v>
      </c>
      <c r="J824" s="2">
        <f t="shared" si="335"/>
        <v>0</v>
      </c>
      <c r="K824" s="2">
        <f t="shared" si="335"/>
        <v>0</v>
      </c>
      <c r="L824" s="2">
        <f t="shared" si="335"/>
        <v>0</v>
      </c>
      <c r="M824" s="2">
        <f t="shared" si="335"/>
        <v>0</v>
      </c>
      <c r="N824" s="2">
        <f t="shared" si="335"/>
        <v>0</v>
      </c>
      <c r="O824" s="2">
        <f t="shared" si="335"/>
        <v>0</v>
      </c>
      <c r="P824" s="2">
        <f t="shared" si="335"/>
        <v>0</v>
      </c>
      <c r="Q824" s="2">
        <f t="shared" si="335"/>
        <v>0</v>
      </c>
      <c r="R824" s="2">
        <f t="shared" si="335"/>
        <v>0</v>
      </c>
      <c r="S824" s="2">
        <f t="shared" si="335"/>
        <v>0</v>
      </c>
      <c r="T824" s="2">
        <f t="shared" si="335"/>
        <v>0</v>
      </c>
      <c r="U824" s="2">
        <f t="shared" si="335"/>
        <v>0</v>
      </c>
      <c r="AF824" s="2">
        <f t="shared" si="329"/>
        <v>0</v>
      </c>
    </row>
    <row r="825">
      <c r="C825" s="1">
        <v>8.0</v>
      </c>
      <c r="D825" s="2">
        <f t="shared" si="327"/>
        <v>0</v>
      </c>
      <c r="E825" s="2">
        <f t="shared" ref="E825:U825" si="336">INDIRECT(CONCATENATE("'ClusterID",E$6,"'!H",$C825+$H$813+2))</f>
        <v>0</v>
      </c>
      <c r="F825" s="2">
        <f t="shared" si="336"/>
        <v>0</v>
      </c>
      <c r="G825" s="2">
        <f t="shared" si="336"/>
        <v>0</v>
      </c>
      <c r="H825" s="2">
        <f t="shared" si="336"/>
        <v>0</v>
      </c>
      <c r="I825" s="2">
        <f t="shared" si="336"/>
        <v>0</v>
      </c>
      <c r="J825" s="2">
        <f t="shared" si="336"/>
        <v>0</v>
      </c>
      <c r="K825" s="2">
        <f t="shared" si="336"/>
        <v>0</v>
      </c>
      <c r="L825" s="2">
        <f t="shared" si="336"/>
        <v>0</v>
      </c>
      <c r="M825" s="2">
        <f t="shared" si="336"/>
        <v>0</v>
      </c>
      <c r="N825" s="2">
        <f t="shared" si="336"/>
        <v>0</v>
      </c>
      <c r="O825" s="2">
        <f t="shared" si="336"/>
        <v>0</v>
      </c>
      <c r="P825" s="2">
        <f t="shared" si="336"/>
        <v>0</v>
      </c>
      <c r="Q825" s="2">
        <f t="shared" si="336"/>
        <v>0</v>
      </c>
      <c r="R825" s="2">
        <f t="shared" si="336"/>
        <v>0</v>
      </c>
      <c r="S825" s="2">
        <f t="shared" si="336"/>
        <v>0</v>
      </c>
      <c r="T825" s="2">
        <f t="shared" si="336"/>
        <v>0</v>
      </c>
      <c r="U825" s="2">
        <f t="shared" si="336"/>
        <v>0</v>
      </c>
      <c r="AF825" s="2">
        <f t="shared" si="329"/>
        <v>0</v>
      </c>
    </row>
    <row r="826">
      <c r="C826" s="1">
        <v>9.0</v>
      </c>
      <c r="D826" s="2">
        <f t="shared" si="327"/>
        <v>0</v>
      </c>
      <c r="E826" s="2">
        <f t="shared" ref="E826:U826" si="337">INDIRECT(CONCATENATE("'ClusterID",E$6,"'!H",$C826+$H$813+2))</f>
        <v>0</v>
      </c>
      <c r="F826" s="2">
        <f t="shared" si="337"/>
        <v>0</v>
      </c>
      <c r="G826" s="2">
        <f t="shared" si="337"/>
        <v>0</v>
      </c>
      <c r="H826" s="2">
        <f t="shared" si="337"/>
        <v>0</v>
      </c>
      <c r="I826" s="2">
        <f t="shared" si="337"/>
        <v>0</v>
      </c>
      <c r="J826" s="2">
        <f t="shared" si="337"/>
        <v>0</v>
      </c>
      <c r="K826" s="2">
        <f t="shared" si="337"/>
        <v>0</v>
      </c>
      <c r="L826" s="2">
        <f t="shared" si="337"/>
        <v>0</v>
      </c>
      <c r="M826" s="2">
        <f t="shared" si="337"/>
        <v>0</v>
      </c>
      <c r="N826" s="2">
        <f t="shared" si="337"/>
        <v>0</v>
      </c>
      <c r="O826" s="2">
        <f t="shared" si="337"/>
        <v>0</v>
      </c>
      <c r="P826" s="2">
        <f t="shared" si="337"/>
        <v>0</v>
      </c>
      <c r="Q826" s="2">
        <f t="shared" si="337"/>
        <v>0</v>
      </c>
      <c r="R826" s="2">
        <f t="shared" si="337"/>
        <v>0</v>
      </c>
      <c r="S826" s="2">
        <f t="shared" si="337"/>
        <v>0</v>
      </c>
      <c r="T826" s="2">
        <f t="shared" si="337"/>
        <v>0</v>
      </c>
      <c r="U826" s="2">
        <f t="shared" si="337"/>
        <v>0</v>
      </c>
      <c r="AF826" s="2">
        <f t="shared" si="329"/>
        <v>0</v>
      </c>
    </row>
    <row r="827">
      <c r="C827" s="1" t="s">
        <v>28</v>
      </c>
      <c r="D827" s="2">
        <f t="shared" si="327"/>
        <v>0.1682464844</v>
      </c>
      <c r="AF827" s="2">
        <f>$B$2-Sum(AF817:AF826)</f>
        <v>21535.55</v>
      </c>
    </row>
    <row r="843">
      <c r="C843" s="1" t="s">
        <v>6</v>
      </c>
      <c r="D843" s="2">
        <f>INDIRECT(CONCATENATE("Events!C",C844))</f>
        <v>29</v>
      </c>
      <c r="E843" s="1">
        <f>INDIRECT(CONCATENATE("Events!D",C844))</f>
        <v>14499</v>
      </c>
      <c r="G843" s="1" t="s">
        <v>127</v>
      </c>
      <c r="H843" s="1">
        <f>H813+30</f>
        <v>848</v>
      </c>
    </row>
    <row r="844">
      <c r="C844" s="1">
        <f>C814+1</f>
        <v>33</v>
      </c>
    </row>
    <row r="846">
      <c r="C846" s="1" t="s">
        <v>138</v>
      </c>
      <c r="D846" s="1" t="s">
        <v>139</v>
      </c>
      <c r="E846" s="1">
        <v>0.0</v>
      </c>
      <c r="F846" s="1">
        <v>1.0</v>
      </c>
      <c r="G846" s="1">
        <v>2.0</v>
      </c>
      <c r="H846" s="1">
        <v>3.0</v>
      </c>
      <c r="I846" s="1">
        <v>4.0</v>
      </c>
      <c r="J846" s="1">
        <v>5.0</v>
      </c>
      <c r="K846" s="1">
        <v>6.0</v>
      </c>
      <c r="L846" s="1"/>
      <c r="M846" s="1"/>
      <c r="N846" s="1"/>
      <c r="O846" s="1"/>
      <c r="P846" s="1"/>
      <c r="Q846" s="1"/>
      <c r="AF846" s="1" t="s">
        <v>29</v>
      </c>
    </row>
    <row r="847">
      <c r="C847" s="1">
        <v>0.0</v>
      </c>
      <c r="D847" s="2">
        <f t="shared" ref="D847:D857" si="339">AF847/$B$2</f>
        <v>0.009217421875</v>
      </c>
      <c r="E847" s="2">
        <f t="shared" ref="E847:U847" si="338">INDIRECT(CONCATENATE("'ClusterID",E$6,"'!H",$C847+$H$843+2))</f>
        <v>31.02</v>
      </c>
      <c r="F847" s="2">
        <f t="shared" si="338"/>
        <v>451.2</v>
      </c>
      <c r="G847" s="2">
        <f t="shared" si="338"/>
        <v>563.35</v>
      </c>
      <c r="H847" s="2">
        <f t="shared" si="338"/>
        <v>16.91</v>
      </c>
      <c r="I847" s="2">
        <f t="shared" si="338"/>
        <v>4.02</v>
      </c>
      <c r="J847" s="2">
        <f t="shared" si="338"/>
        <v>7.02</v>
      </c>
      <c r="K847" s="2">
        <f t="shared" si="338"/>
        <v>25.11</v>
      </c>
      <c r="L847" s="2">
        <f t="shared" si="338"/>
        <v>28.12</v>
      </c>
      <c r="M847" s="2">
        <f t="shared" si="338"/>
        <v>2</v>
      </c>
      <c r="N847" s="2">
        <f t="shared" si="338"/>
        <v>45.08</v>
      </c>
      <c r="O847" s="2">
        <f t="shared" si="338"/>
        <v>0</v>
      </c>
      <c r="P847" s="2">
        <f t="shared" si="338"/>
        <v>1</v>
      </c>
      <c r="Q847" s="2">
        <f t="shared" si="338"/>
        <v>0</v>
      </c>
      <c r="R847" s="2">
        <f t="shared" si="338"/>
        <v>5</v>
      </c>
      <c r="S847" s="2">
        <f t="shared" si="338"/>
        <v>0</v>
      </c>
      <c r="T847" s="2">
        <f t="shared" si="338"/>
        <v>0</v>
      </c>
      <c r="U847" s="2">
        <f t="shared" si="338"/>
        <v>0</v>
      </c>
      <c r="AF847" s="2">
        <f t="shared" ref="AF847:AF856" si="341">Sum(E847:AD847)</f>
        <v>1179.83</v>
      </c>
    </row>
    <row r="848">
      <c r="C848" s="1">
        <v>1.0</v>
      </c>
      <c r="D848" s="2">
        <f t="shared" si="339"/>
        <v>0.08379210938</v>
      </c>
      <c r="E848" s="2">
        <f t="shared" ref="E848:U848" si="340">INDIRECT(CONCATENATE("'ClusterID",E$6,"'!H",$C848+$H$843+2))</f>
        <v>54</v>
      </c>
      <c r="F848" s="2">
        <f t="shared" si="340"/>
        <v>42</v>
      </c>
      <c r="G848" s="2">
        <f t="shared" si="340"/>
        <v>15.96</v>
      </c>
      <c r="H848" s="2">
        <f t="shared" si="340"/>
        <v>543.27</v>
      </c>
      <c r="I848" s="2">
        <f t="shared" si="340"/>
        <v>9983.26</v>
      </c>
      <c r="J848" s="2">
        <f t="shared" si="340"/>
        <v>1</v>
      </c>
      <c r="K848" s="2">
        <f t="shared" si="340"/>
        <v>12.96</v>
      </c>
      <c r="L848" s="2">
        <f t="shared" si="340"/>
        <v>7</v>
      </c>
      <c r="M848" s="2">
        <f t="shared" si="340"/>
        <v>3</v>
      </c>
      <c r="N848" s="2">
        <f t="shared" si="340"/>
        <v>9.02</v>
      </c>
      <c r="O848" s="2">
        <f t="shared" si="340"/>
        <v>4</v>
      </c>
      <c r="P848" s="2">
        <f t="shared" si="340"/>
        <v>7</v>
      </c>
      <c r="Q848" s="2">
        <f t="shared" si="340"/>
        <v>26.86</v>
      </c>
      <c r="R848" s="2">
        <f t="shared" si="340"/>
        <v>16.06</v>
      </c>
      <c r="S848" s="2">
        <f t="shared" si="340"/>
        <v>0</v>
      </c>
      <c r="T848" s="2">
        <f t="shared" si="340"/>
        <v>0</v>
      </c>
      <c r="U848" s="2">
        <f t="shared" si="340"/>
        <v>0</v>
      </c>
      <c r="AF848" s="2">
        <f t="shared" si="341"/>
        <v>10725.39</v>
      </c>
    </row>
    <row r="849">
      <c r="C849" s="1">
        <v>2.0</v>
      </c>
      <c r="D849" s="2">
        <f t="shared" si="339"/>
        <v>0.02523921875</v>
      </c>
      <c r="E849" s="2">
        <f t="shared" ref="E849:U849" si="342">INDIRECT(CONCATENATE("'ClusterID",E$6,"'!H",$C849+$H$843+2))</f>
        <v>270.48</v>
      </c>
      <c r="F849" s="2">
        <f t="shared" si="342"/>
        <v>41.89</v>
      </c>
      <c r="G849" s="2">
        <f t="shared" si="342"/>
        <v>25</v>
      </c>
      <c r="H849" s="2">
        <f t="shared" si="342"/>
        <v>1912.35</v>
      </c>
      <c r="I849" s="2">
        <f t="shared" si="342"/>
        <v>830.7</v>
      </c>
      <c r="J849" s="2">
        <f t="shared" si="342"/>
        <v>13.05</v>
      </c>
      <c r="K849" s="2">
        <f t="shared" si="342"/>
        <v>59.22</v>
      </c>
      <c r="L849" s="2">
        <f t="shared" si="342"/>
        <v>6.02</v>
      </c>
      <c r="M849" s="2">
        <f t="shared" si="342"/>
        <v>16.91</v>
      </c>
      <c r="N849" s="2">
        <f t="shared" si="342"/>
        <v>29.05</v>
      </c>
      <c r="O849" s="2">
        <f t="shared" si="342"/>
        <v>22.95</v>
      </c>
      <c r="P849" s="2">
        <f t="shared" si="342"/>
        <v>1</v>
      </c>
      <c r="Q849" s="2">
        <f t="shared" si="342"/>
        <v>2</v>
      </c>
      <c r="R849" s="2">
        <f t="shared" si="342"/>
        <v>0</v>
      </c>
      <c r="S849" s="2">
        <f t="shared" si="342"/>
        <v>0</v>
      </c>
      <c r="T849" s="2">
        <f t="shared" si="342"/>
        <v>0</v>
      </c>
      <c r="U849" s="2">
        <f t="shared" si="342"/>
        <v>0</v>
      </c>
      <c r="AF849" s="2">
        <f t="shared" si="341"/>
        <v>3230.62</v>
      </c>
    </row>
    <row r="850">
      <c r="C850" s="1">
        <v>3.0</v>
      </c>
      <c r="D850" s="2">
        <f t="shared" si="339"/>
        <v>0.1475216406</v>
      </c>
      <c r="E850" s="2">
        <f t="shared" ref="E850:U850" si="343">INDIRECT(CONCATENATE("'ClusterID",E$6,"'!H",$C850+$H$843+2))</f>
        <v>11171.02</v>
      </c>
      <c r="F850" s="2">
        <f t="shared" si="343"/>
        <v>1077.44</v>
      </c>
      <c r="G850" s="2">
        <f t="shared" si="343"/>
        <v>343.8</v>
      </c>
      <c r="H850" s="2">
        <f t="shared" si="343"/>
        <v>2651.74</v>
      </c>
      <c r="I850" s="2">
        <f t="shared" si="343"/>
        <v>401.39</v>
      </c>
      <c r="J850" s="2">
        <f t="shared" si="343"/>
        <v>868.56</v>
      </c>
      <c r="K850" s="2">
        <f t="shared" si="343"/>
        <v>576.65</v>
      </c>
      <c r="L850" s="2">
        <f t="shared" si="343"/>
        <v>5</v>
      </c>
      <c r="M850" s="2">
        <f t="shared" si="343"/>
        <v>1404.1</v>
      </c>
      <c r="N850" s="2">
        <f t="shared" si="343"/>
        <v>350.17</v>
      </c>
      <c r="O850" s="2">
        <f t="shared" si="343"/>
        <v>24.94</v>
      </c>
      <c r="P850" s="2">
        <f t="shared" si="343"/>
        <v>3.96</v>
      </c>
      <c r="Q850" s="2">
        <f t="shared" si="343"/>
        <v>3</v>
      </c>
      <c r="R850" s="2">
        <f t="shared" si="343"/>
        <v>0</v>
      </c>
      <c r="S850" s="2">
        <f t="shared" si="343"/>
        <v>1</v>
      </c>
      <c r="T850" s="2">
        <f t="shared" si="343"/>
        <v>0</v>
      </c>
      <c r="U850" s="2">
        <f t="shared" si="343"/>
        <v>0</v>
      </c>
      <c r="AF850" s="2">
        <f t="shared" si="341"/>
        <v>18882.77</v>
      </c>
    </row>
    <row r="851">
      <c r="C851" s="1">
        <v>4.0</v>
      </c>
      <c r="D851" s="2">
        <f t="shared" si="339"/>
        <v>0.1756996875</v>
      </c>
      <c r="E851" s="2">
        <f t="shared" ref="E851:U851" si="344">INDIRECT(CONCATENATE("'ClusterID",E$6,"'!H",$C851+$H$843+2))</f>
        <v>63</v>
      </c>
      <c r="F851" s="2">
        <f t="shared" si="344"/>
        <v>60.97</v>
      </c>
      <c r="G851" s="2">
        <f t="shared" si="344"/>
        <v>168.35</v>
      </c>
      <c r="H851" s="2">
        <f t="shared" si="344"/>
        <v>163.56</v>
      </c>
      <c r="I851" s="2">
        <f t="shared" si="344"/>
        <v>119.68</v>
      </c>
      <c r="J851" s="2">
        <f t="shared" si="344"/>
        <v>4.02</v>
      </c>
      <c r="K851" s="2">
        <f t="shared" si="344"/>
        <v>198.55</v>
      </c>
      <c r="L851" s="2">
        <f t="shared" si="344"/>
        <v>1626.24</v>
      </c>
      <c r="M851" s="2">
        <f t="shared" si="344"/>
        <v>13.05</v>
      </c>
      <c r="N851" s="2">
        <f t="shared" si="344"/>
        <v>61.11</v>
      </c>
      <c r="O851" s="2">
        <f t="shared" si="344"/>
        <v>7190.37</v>
      </c>
      <c r="P851" s="2">
        <f t="shared" si="344"/>
        <v>4783.68</v>
      </c>
      <c r="Q851" s="2">
        <f t="shared" si="344"/>
        <v>5653.89</v>
      </c>
      <c r="R851" s="2">
        <f t="shared" si="344"/>
        <v>1420.8</v>
      </c>
      <c r="S851" s="2">
        <f t="shared" si="344"/>
        <v>961.29</v>
      </c>
      <c r="T851" s="2">
        <f t="shared" si="344"/>
        <v>1</v>
      </c>
      <c r="U851" s="2">
        <f t="shared" si="344"/>
        <v>0</v>
      </c>
      <c r="AF851" s="2">
        <f t="shared" si="341"/>
        <v>22489.56</v>
      </c>
    </row>
    <row r="852">
      <c r="C852" s="1">
        <v>5.0</v>
      </c>
      <c r="D852" s="2">
        <f t="shared" si="339"/>
        <v>0.3928390625</v>
      </c>
      <c r="E852" s="2">
        <f t="shared" ref="E852:U852" si="345">INDIRECT(CONCATENATE("'ClusterID",E$6,"'!H",$C852+$H$843+2))</f>
        <v>3076.8</v>
      </c>
      <c r="F852" s="2">
        <f t="shared" si="345"/>
        <v>5266.13</v>
      </c>
      <c r="G852" s="2">
        <f t="shared" si="345"/>
        <v>13338.27</v>
      </c>
      <c r="H852" s="2">
        <f t="shared" si="345"/>
        <v>4667.52</v>
      </c>
      <c r="I852" s="2">
        <f t="shared" si="345"/>
        <v>120.69</v>
      </c>
      <c r="J852" s="2">
        <f t="shared" si="345"/>
        <v>7415.1</v>
      </c>
      <c r="K852" s="2">
        <f t="shared" si="345"/>
        <v>2956.66</v>
      </c>
      <c r="L852" s="2">
        <f t="shared" si="345"/>
        <v>3735.47</v>
      </c>
      <c r="M852" s="2">
        <f t="shared" si="345"/>
        <v>3319.34</v>
      </c>
      <c r="N852" s="2">
        <f t="shared" si="345"/>
        <v>1009.4</v>
      </c>
      <c r="O852" s="2">
        <f t="shared" si="345"/>
        <v>556.14</v>
      </c>
      <c r="P852" s="2">
        <f t="shared" si="345"/>
        <v>509.2</v>
      </c>
      <c r="Q852" s="2">
        <f t="shared" si="345"/>
        <v>414.78</v>
      </c>
      <c r="R852" s="2">
        <f t="shared" si="345"/>
        <v>3877.86</v>
      </c>
      <c r="S852" s="2">
        <f t="shared" si="345"/>
        <v>11.04</v>
      </c>
      <c r="T852" s="2">
        <f t="shared" si="345"/>
        <v>9</v>
      </c>
      <c r="U852" s="2">
        <f t="shared" si="345"/>
        <v>0</v>
      </c>
      <c r="AF852" s="2">
        <f t="shared" si="341"/>
        <v>50283.4</v>
      </c>
    </row>
    <row r="853">
      <c r="C853" s="1">
        <v>6.0</v>
      </c>
      <c r="D853" s="2">
        <f t="shared" si="339"/>
        <v>0</v>
      </c>
      <c r="E853" s="2">
        <f t="shared" ref="E853:U853" si="346">INDIRECT(CONCATENATE("'ClusterID",E$6,"'!H",$C853+$H$843+2))</f>
        <v>0</v>
      </c>
      <c r="F853" s="2">
        <f t="shared" si="346"/>
        <v>0</v>
      </c>
      <c r="G853" s="2">
        <f t="shared" si="346"/>
        <v>0</v>
      </c>
      <c r="H853" s="2">
        <f t="shared" si="346"/>
        <v>0</v>
      </c>
      <c r="I853" s="2">
        <f t="shared" si="346"/>
        <v>0</v>
      </c>
      <c r="J853" s="2">
        <f t="shared" si="346"/>
        <v>0</v>
      </c>
      <c r="K853" s="2">
        <f t="shared" si="346"/>
        <v>0</v>
      </c>
      <c r="L853" s="2">
        <f t="shared" si="346"/>
        <v>0</v>
      </c>
      <c r="M853" s="2">
        <f t="shared" si="346"/>
        <v>0</v>
      </c>
      <c r="N853" s="2">
        <f t="shared" si="346"/>
        <v>0</v>
      </c>
      <c r="O853" s="2">
        <f t="shared" si="346"/>
        <v>0</v>
      </c>
      <c r="P853" s="2">
        <f t="shared" si="346"/>
        <v>0</v>
      </c>
      <c r="Q853" s="2">
        <f t="shared" si="346"/>
        <v>0</v>
      </c>
      <c r="R853" s="2">
        <f t="shared" si="346"/>
        <v>0</v>
      </c>
      <c r="S853" s="2">
        <f t="shared" si="346"/>
        <v>0</v>
      </c>
      <c r="T853" s="2">
        <f t="shared" si="346"/>
        <v>0</v>
      </c>
      <c r="U853" s="2">
        <f t="shared" si="346"/>
        <v>0</v>
      </c>
      <c r="AF853" s="2">
        <f t="shared" si="341"/>
        <v>0</v>
      </c>
    </row>
    <row r="854">
      <c r="C854" s="1">
        <v>7.0</v>
      </c>
      <c r="D854" s="2">
        <f t="shared" si="339"/>
        <v>0</v>
      </c>
      <c r="E854" s="2">
        <f t="shared" ref="E854:U854" si="347">INDIRECT(CONCATENATE("'ClusterID",E$6,"'!H",$C854+$H$843+2))</f>
        <v>0</v>
      </c>
      <c r="F854" s="2">
        <f t="shared" si="347"/>
        <v>0</v>
      </c>
      <c r="G854" s="2">
        <f t="shared" si="347"/>
        <v>0</v>
      </c>
      <c r="H854" s="2">
        <f t="shared" si="347"/>
        <v>0</v>
      </c>
      <c r="I854" s="2">
        <f t="shared" si="347"/>
        <v>0</v>
      </c>
      <c r="J854" s="2">
        <f t="shared" si="347"/>
        <v>0</v>
      </c>
      <c r="K854" s="2">
        <f t="shared" si="347"/>
        <v>0</v>
      </c>
      <c r="L854" s="2">
        <f t="shared" si="347"/>
        <v>0</v>
      </c>
      <c r="M854" s="2">
        <f t="shared" si="347"/>
        <v>0</v>
      </c>
      <c r="N854" s="2">
        <f t="shared" si="347"/>
        <v>0</v>
      </c>
      <c r="O854" s="2">
        <f t="shared" si="347"/>
        <v>0</v>
      </c>
      <c r="P854" s="2">
        <f t="shared" si="347"/>
        <v>0</v>
      </c>
      <c r="Q854" s="2">
        <f t="shared" si="347"/>
        <v>0</v>
      </c>
      <c r="R854" s="2">
        <f t="shared" si="347"/>
        <v>0</v>
      </c>
      <c r="S854" s="2">
        <f t="shared" si="347"/>
        <v>0</v>
      </c>
      <c r="T854" s="2">
        <f t="shared" si="347"/>
        <v>0</v>
      </c>
      <c r="U854" s="2">
        <f t="shared" si="347"/>
        <v>0</v>
      </c>
      <c r="AF854" s="2">
        <f t="shared" si="341"/>
        <v>0</v>
      </c>
    </row>
    <row r="855">
      <c r="C855" s="1">
        <v>8.0</v>
      </c>
      <c r="D855" s="2">
        <f t="shared" si="339"/>
        <v>0</v>
      </c>
      <c r="E855" s="2">
        <f t="shared" ref="E855:U855" si="348">INDIRECT(CONCATENATE("'ClusterID",E$6,"'!H",$C855+$H$843+2))</f>
        <v>0</v>
      </c>
      <c r="F855" s="2">
        <f t="shared" si="348"/>
        <v>0</v>
      </c>
      <c r="G855" s="2">
        <f t="shared" si="348"/>
        <v>0</v>
      </c>
      <c r="H855" s="2">
        <f t="shared" si="348"/>
        <v>0</v>
      </c>
      <c r="I855" s="2">
        <f t="shared" si="348"/>
        <v>0</v>
      </c>
      <c r="J855" s="2">
        <f t="shared" si="348"/>
        <v>0</v>
      </c>
      <c r="K855" s="2">
        <f t="shared" si="348"/>
        <v>0</v>
      </c>
      <c r="L855" s="2">
        <f t="shared" si="348"/>
        <v>0</v>
      </c>
      <c r="M855" s="2">
        <f t="shared" si="348"/>
        <v>0</v>
      </c>
      <c r="N855" s="2">
        <f t="shared" si="348"/>
        <v>0</v>
      </c>
      <c r="O855" s="2">
        <f t="shared" si="348"/>
        <v>0</v>
      </c>
      <c r="P855" s="2">
        <f t="shared" si="348"/>
        <v>0</v>
      </c>
      <c r="Q855" s="2">
        <f t="shared" si="348"/>
        <v>0</v>
      </c>
      <c r="R855" s="2">
        <f t="shared" si="348"/>
        <v>0</v>
      </c>
      <c r="S855" s="2">
        <f t="shared" si="348"/>
        <v>0</v>
      </c>
      <c r="T855" s="2">
        <f t="shared" si="348"/>
        <v>0</v>
      </c>
      <c r="U855" s="2">
        <f t="shared" si="348"/>
        <v>0</v>
      </c>
      <c r="AF855" s="2">
        <f t="shared" si="341"/>
        <v>0</v>
      </c>
    </row>
    <row r="856">
      <c r="C856" s="1">
        <v>9.0</v>
      </c>
      <c r="D856" s="2">
        <f t="shared" si="339"/>
        <v>0</v>
      </c>
      <c r="E856" s="2">
        <f t="shared" ref="E856:U856" si="349">INDIRECT(CONCATENATE("'ClusterID",E$6,"'!H",$C856+$H$843+2))</f>
        <v>0</v>
      </c>
      <c r="F856" s="2">
        <f t="shared" si="349"/>
        <v>0</v>
      </c>
      <c r="G856" s="2">
        <f t="shared" si="349"/>
        <v>0</v>
      </c>
      <c r="H856" s="2">
        <f t="shared" si="349"/>
        <v>0</v>
      </c>
      <c r="I856" s="2">
        <f t="shared" si="349"/>
        <v>0</v>
      </c>
      <c r="J856" s="2">
        <f t="shared" si="349"/>
        <v>0</v>
      </c>
      <c r="K856" s="2">
        <f t="shared" si="349"/>
        <v>0</v>
      </c>
      <c r="L856" s="2">
        <f t="shared" si="349"/>
        <v>0</v>
      </c>
      <c r="M856" s="2">
        <f t="shared" si="349"/>
        <v>0</v>
      </c>
      <c r="N856" s="2">
        <f t="shared" si="349"/>
        <v>0</v>
      </c>
      <c r="O856" s="2">
        <f t="shared" si="349"/>
        <v>0</v>
      </c>
      <c r="P856" s="2">
        <f t="shared" si="349"/>
        <v>0</v>
      </c>
      <c r="Q856" s="2">
        <f t="shared" si="349"/>
        <v>0</v>
      </c>
      <c r="R856" s="2">
        <f t="shared" si="349"/>
        <v>0</v>
      </c>
      <c r="S856" s="2">
        <f t="shared" si="349"/>
        <v>0</v>
      </c>
      <c r="T856" s="2">
        <f t="shared" si="349"/>
        <v>0</v>
      </c>
      <c r="U856" s="2">
        <f t="shared" si="349"/>
        <v>0</v>
      </c>
      <c r="AF856" s="2">
        <f t="shared" si="341"/>
        <v>0</v>
      </c>
    </row>
    <row r="857">
      <c r="C857" s="1" t="s">
        <v>28</v>
      </c>
      <c r="D857" s="2">
        <f t="shared" si="339"/>
        <v>0.1656908594</v>
      </c>
      <c r="AF857" s="2">
        <f>$B$2-Sum(AF847:AF856)</f>
        <v>21208.43</v>
      </c>
    </row>
    <row r="873">
      <c r="C873" s="1" t="s">
        <v>6</v>
      </c>
      <c r="D873" s="2">
        <f>INDIRECT(CONCATENATE("Events!C",C874))</f>
        <v>30</v>
      </c>
      <c r="E873" s="1">
        <f>INDIRECT(CONCATENATE("Events!D",C874))</f>
        <v>14999</v>
      </c>
      <c r="G873" s="1" t="s">
        <v>127</v>
      </c>
      <c r="H873" s="1">
        <f>H843+30</f>
        <v>878</v>
      </c>
    </row>
    <row r="874">
      <c r="C874" s="1">
        <f>C844+1</f>
        <v>34</v>
      </c>
    </row>
    <row r="876">
      <c r="C876" s="1" t="s">
        <v>138</v>
      </c>
      <c r="D876" s="1" t="s">
        <v>139</v>
      </c>
      <c r="E876" s="1">
        <v>0.0</v>
      </c>
      <c r="F876" s="1">
        <v>1.0</v>
      </c>
      <c r="G876" s="1">
        <v>2.0</v>
      </c>
      <c r="H876" s="1">
        <v>3.0</v>
      </c>
      <c r="I876" s="1">
        <v>4.0</v>
      </c>
      <c r="J876" s="1">
        <v>5.0</v>
      </c>
      <c r="K876" s="1">
        <v>6.0</v>
      </c>
      <c r="L876" s="1"/>
      <c r="M876" s="1"/>
      <c r="N876" s="1"/>
      <c r="O876" s="1"/>
      <c r="P876" s="1"/>
      <c r="Q876" s="1"/>
      <c r="AF876" s="1" t="s">
        <v>29</v>
      </c>
    </row>
    <row r="877">
      <c r="C877" s="1">
        <v>0.0</v>
      </c>
      <c r="D877" s="2">
        <f t="shared" ref="D877:D887" si="351">AF877/$B$2</f>
        <v>0.008763125</v>
      </c>
      <c r="E877" s="2">
        <f t="shared" ref="E877:U877" si="350">INDIRECT(CONCATENATE("'ClusterID",E$6,"'!H",$C877+$H$873+2))</f>
        <v>44</v>
      </c>
      <c r="F877" s="2">
        <f t="shared" si="350"/>
        <v>479.88</v>
      </c>
      <c r="G877" s="2">
        <f t="shared" si="350"/>
        <v>451.98</v>
      </c>
      <c r="H877" s="2">
        <f t="shared" si="350"/>
        <v>22.08</v>
      </c>
      <c r="I877" s="2">
        <f t="shared" si="350"/>
        <v>1</v>
      </c>
      <c r="J877" s="2">
        <f t="shared" si="350"/>
        <v>13</v>
      </c>
      <c r="K877" s="2">
        <f t="shared" si="350"/>
        <v>39.9</v>
      </c>
      <c r="L877" s="2">
        <f t="shared" si="350"/>
        <v>21.87</v>
      </c>
      <c r="M877" s="2">
        <f t="shared" si="350"/>
        <v>5</v>
      </c>
      <c r="N877" s="2">
        <f t="shared" si="350"/>
        <v>38</v>
      </c>
      <c r="O877" s="2">
        <f t="shared" si="350"/>
        <v>0</v>
      </c>
      <c r="P877" s="2">
        <f t="shared" si="350"/>
        <v>0</v>
      </c>
      <c r="Q877" s="2">
        <f t="shared" si="350"/>
        <v>0</v>
      </c>
      <c r="R877" s="2">
        <f t="shared" si="350"/>
        <v>4.97</v>
      </c>
      <c r="S877" s="2">
        <f t="shared" si="350"/>
        <v>0</v>
      </c>
      <c r="T877" s="2">
        <f t="shared" si="350"/>
        <v>0</v>
      </c>
      <c r="U877" s="2">
        <f t="shared" si="350"/>
        <v>0</v>
      </c>
      <c r="AF877" s="2">
        <f t="shared" ref="AF877:AF886" si="353">Sum(E877:AD877)</f>
        <v>1121.68</v>
      </c>
    </row>
    <row r="878">
      <c r="C878" s="1">
        <v>1.0</v>
      </c>
      <c r="D878" s="2">
        <f t="shared" si="351"/>
        <v>0.08233578125</v>
      </c>
      <c r="E878" s="2">
        <f t="shared" ref="E878:U878" si="352">INDIRECT(CONCATENATE("'ClusterID",E$6,"'!H",$C878+$H$873+2))</f>
        <v>49.2</v>
      </c>
      <c r="F878" s="2">
        <f t="shared" si="352"/>
        <v>17.04</v>
      </c>
      <c r="G878" s="2">
        <f t="shared" si="352"/>
        <v>12.04</v>
      </c>
      <c r="H878" s="2">
        <f t="shared" si="352"/>
        <v>488.67</v>
      </c>
      <c r="I878" s="2">
        <f t="shared" si="352"/>
        <v>9897.02</v>
      </c>
      <c r="J878" s="2">
        <f t="shared" si="352"/>
        <v>2.01</v>
      </c>
      <c r="K878" s="2">
        <f t="shared" si="352"/>
        <v>6.96</v>
      </c>
      <c r="L878" s="2">
        <f t="shared" si="352"/>
        <v>6</v>
      </c>
      <c r="M878" s="2">
        <f t="shared" si="352"/>
        <v>3</v>
      </c>
      <c r="N878" s="2">
        <f t="shared" si="352"/>
        <v>8</v>
      </c>
      <c r="O878" s="2">
        <f t="shared" si="352"/>
        <v>3</v>
      </c>
      <c r="P878" s="2">
        <f t="shared" si="352"/>
        <v>9.02</v>
      </c>
      <c r="Q878" s="2">
        <f t="shared" si="352"/>
        <v>20.02</v>
      </c>
      <c r="R878" s="2">
        <f t="shared" si="352"/>
        <v>17</v>
      </c>
      <c r="S878" s="2">
        <f t="shared" si="352"/>
        <v>0</v>
      </c>
      <c r="T878" s="2">
        <f t="shared" si="352"/>
        <v>0</v>
      </c>
      <c r="U878" s="2">
        <f t="shared" si="352"/>
        <v>0</v>
      </c>
      <c r="AF878" s="2">
        <f t="shared" si="353"/>
        <v>10538.98</v>
      </c>
    </row>
    <row r="879">
      <c r="C879" s="1">
        <v>2.0</v>
      </c>
      <c r="D879" s="2">
        <f t="shared" si="351"/>
        <v>0.0246915625</v>
      </c>
      <c r="E879" s="2">
        <f t="shared" ref="E879:U879" si="354">INDIRECT(CONCATENATE("'ClusterID",E$6,"'!H",$C879+$H$873+2))</f>
        <v>272.65</v>
      </c>
      <c r="F879" s="2">
        <f t="shared" si="354"/>
        <v>43</v>
      </c>
      <c r="G879" s="2">
        <f t="shared" si="354"/>
        <v>21.06</v>
      </c>
      <c r="H879" s="2">
        <f t="shared" si="354"/>
        <v>1921.36</v>
      </c>
      <c r="I879" s="2">
        <f t="shared" si="354"/>
        <v>780.53</v>
      </c>
      <c r="J879" s="2">
        <f t="shared" si="354"/>
        <v>9.94</v>
      </c>
      <c r="K879" s="2">
        <f t="shared" si="354"/>
        <v>40.92</v>
      </c>
      <c r="L879" s="2">
        <f t="shared" si="354"/>
        <v>7.02</v>
      </c>
      <c r="M879" s="2">
        <f t="shared" si="354"/>
        <v>9</v>
      </c>
      <c r="N879" s="2">
        <f t="shared" si="354"/>
        <v>36.1</v>
      </c>
      <c r="O879" s="2">
        <f t="shared" si="354"/>
        <v>16.94</v>
      </c>
      <c r="P879" s="2">
        <f t="shared" si="354"/>
        <v>0</v>
      </c>
      <c r="Q879" s="2">
        <f t="shared" si="354"/>
        <v>1</v>
      </c>
      <c r="R879" s="2">
        <f t="shared" si="354"/>
        <v>0</v>
      </c>
      <c r="S879" s="2">
        <f t="shared" si="354"/>
        <v>1</v>
      </c>
      <c r="T879" s="2">
        <f t="shared" si="354"/>
        <v>0</v>
      </c>
      <c r="U879" s="2">
        <f t="shared" si="354"/>
        <v>0</v>
      </c>
      <c r="AF879" s="2">
        <f t="shared" si="353"/>
        <v>3160.52</v>
      </c>
    </row>
    <row r="880">
      <c r="C880" s="1">
        <v>3.0</v>
      </c>
      <c r="D880" s="2">
        <f t="shared" si="351"/>
        <v>0.1445717969</v>
      </c>
      <c r="E880" s="2">
        <f t="shared" ref="E880:U880" si="355">INDIRECT(CONCATENATE("'ClusterID",E$6,"'!H",$C880+$H$873+2))</f>
        <v>11408.18</v>
      </c>
      <c r="F880" s="2">
        <f t="shared" si="355"/>
        <v>1038.68</v>
      </c>
      <c r="G880" s="2">
        <f t="shared" si="355"/>
        <v>228.73</v>
      </c>
      <c r="H880" s="2">
        <f t="shared" si="355"/>
        <v>2618.2</v>
      </c>
      <c r="I880" s="2">
        <f t="shared" si="355"/>
        <v>358.16</v>
      </c>
      <c r="J880" s="2">
        <f t="shared" si="355"/>
        <v>709.32</v>
      </c>
      <c r="K880" s="2">
        <f t="shared" si="355"/>
        <v>453.08</v>
      </c>
      <c r="L880" s="2">
        <f t="shared" si="355"/>
        <v>1</v>
      </c>
      <c r="M880" s="2">
        <f t="shared" si="355"/>
        <v>1307.52</v>
      </c>
      <c r="N880" s="2">
        <f t="shared" si="355"/>
        <v>347.26</v>
      </c>
      <c r="O880" s="2">
        <f t="shared" si="355"/>
        <v>29.04</v>
      </c>
      <c r="P880" s="2">
        <f t="shared" si="355"/>
        <v>0</v>
      </c>
      <c r="Q880" s="2">
        <f t="shared" si="355"/>
        <v>6.02</v>
      </c>
      <c r="R880" s="2">
        <f t="shared" si="355"/>
        <v>0</v>
      </c>
      <c r="S880" s="2">
        <f t="shared" si="355"/>
        <v>0</v>
      </c>
      <c r="T880" s="2">
        <f t="shared" si="355"/>
        <v>0</v>
      </c>
      <c r="U880" s="2">
        <f t="shared" si="355"/>
        <v>0</v>
      </c>
      <c r="AF880" s="2">
        <f t="shared" si="353"/>
        <v>18505.19</v>
      </c>
    </row>
    <row r="881">
      <c r="C881" s="1">
        <v>4.0</v>
      </c>
      <c r="D881" s="2">
        <f t="shared" si="351"/>
        <v>0.173770625</v>
      </c>
      <c r="E881" s="2">
        <f t="shared" ref="E881:U881" si="356">INDIRECT(CONCATENATE("'ClusterID",E$6,"'!H",$C881+$H$873+2))</f>
        <v>66.74</v>
      </c>
      <c r="F881" s="2">
        <f t="shared" si="356"/>
        <v>48.14</v>
      </c>
      <c r="G881" s="2">
        <f t="shared" si="356"/>
        <v>194.74</v>
      </c>
      <c r="H881" s="2">
        <f t="shared" si="356"/>
        <v>192.51</v>
      </c>
      <c r="I881" s="2">
        <f t="shared" si="356"/>
        <v>108.8</v>
      </c>
      <c r="J881" s="2">
        <f t="shared" si="356"/>
        <v>9</v>
      </c>
      <c r="K881" s="2">
        <f t="shared" si="356"/>
        <v>189.9</v>
      </c>
      <c r="L881" s="2">
        <f t="shared" si="356"/>
        <v>1521.6</v>
      </c>
      <c r="M881" s="2">
        <f t="shared" si="356"/>
        <v>16</v>
      </c>
      <c r="N881" s="2">
        <f t="shared" si="356"/>
        <v>30.07</v>
      </c>
      <c r="O881" s="2">
        <f t="shared" si="356"/>
        <v>7051.77</v>
      </c>
      <c r="P881" s="2">
        <f t="shared" si="356"/>
        <v>4889.61</v>
      </c>
      <c r="Q881" s="2">
        <f t="shared" si="356"/>
        <v>5829.12</v>
      </c>
      <c r="R881" s="2">
        <f t="shared" si="356"/>
        <v>1133.35</v>
      </c>
      <c r="S881" s="2">
        <f t="shared" si="356"/>
        <v>961.29</v>
      </c>
      <c r="T881" s="2">
        <f t="shared" si="356"/>
        <v>0</v>
      </c>
      <c r="U881" s="2">
        <f t="shared" si="356"/>
        <v>0</v>
      </c>
      <c r="AF881" s="2">
        <f t="shared" si="353"/>
        <v>22242.64</v>
      </c>
    </row>
    <row r="882">
      <c r="C882" s="1">
        <v>5.0</v>
      </c>
      <c r="D882" s="2">
        <f t="shared" si="351"/>
        <v>0.4044885938</v>
      </c>
      <c r="E882" s="2">
        <f t="shared" ref="E882:U882" si="357">INDIRECT(CONCATENATE("'ClusterID",E$6,"'!H",$C882+$H$873+2))</f>
        <v>2903.04</v>
      </c>
      <c r="F882" s="2">
        <f t="shared" si="357"/>
        <v>5447.52</v>
      </c>
      <c r="G882" s="2">
        <f t="shared" si="357"/>
        <v>13488.75</v>
      </c>
      <c r="H882" s="2">
        <f t="shared" si="357"/>
        <v>4618.17</v>
      </c>
      <c r="I882" s="2">
        <f t="shared" si="357"/>
        <v>130.64</v>
      </c>
      <c r="J882" s="2">
        <f t="shared" si="357"/>
        <v>7944.75</v>
      </c>
      <c r="K882" s="2">
        <f t="shared" si="357"/>
        <v>3304.56</v>
      </c>
      <c r="L882" s="2">
        <f t="shared" si="357"/>
        <v>3939.17</v>
      </c>
      <c r="M882" s="2">
        <f t="shared" si="357"/>
        <v>3266.34</v>
      </c>
      <c r="N882" s="2">
        <f t="shared" si="357"/>
        <v>1010.74</v>
      </c>
      <c r="O882" s="2">
        <f t="shared" si="357"/>
        <v>570.58</v>
      </c>
      <c r="P882" s="2">
        <f t="shared" si="357"/>
        <v>435.22</v>
      </c>
      <c r="Q882" s="2">
        <f t="shared" si="357"/>
        <v>380</v>
      </c>
      <c r="R882" s="2">
        <f t="shared" si="357"/>
        <v>4311.02</v>
      </c>
      <c r="S882" s="2">
        <f t="shared" si="357"/>
        <v>18.04</v>
      </c>
      <c r="T882" s="2">
        <f t="shared" si="357"/>
        <v>6</v>
      </c>
      <c r="U882" s="2">
        <f t="shared" si="357"/>
        <v>0</v>
      </c>
      <c r="AF882" s="2">
        <f t="shared" si="353"/>
        <v>51774.54</v>
      </c>
    </row>
    <row r="883">
      <c r="C883" s="1">
        <v>6.0</v>
      </c>
      <c r="D883" s="2">
        <f t="shared" si="351"/>
        <v>0</v>
      </c>
      <c r="E883" s="2">
        <f t="shared" ref="E883:U883" si="358">INDIRECT(CONCATENATE("'ClusterID",E$6,"'!H",$C883+$H$873+2))</f>
        <v>0</v>
      </c>
      <c r="F883" s="2">
        <f t="shared" si="358"/>
        <v>0</v>
      </c>
      <c r="G883" s="2">
        <f t="shared" si="358"/>
        <v>0</v>
      </c>
      <c r="H883" s="2">
        <f t="shared" si="358"/>
        <v>0</v>
      </c>
      <c r="I883" s="2">
        <f t="shared" si="358"/>
        <v>0</v>
      </c>
      <c r="J883" s="2">
        <f t="shared" si="358"/>
        <v>0</v>
      </c>
      <c r="K883" s="2">
        <f t="shared" si="358"/>
        <v>0</v>
      </c>
      <c r="L883" s="2">
        <f t="shared" si="358"/>
        <v>0</v>
      </c>
      <c r="M883" s="2">
        <f t="shared" si="358"/>
        <v>0</v>
      </c>
      <c r="N883" s="2">
        <f t="shared" si="358"/>
        <v>0</v>
      </c>
      <c r="O883" s="2">
        <f t="shared" si="358"/>
        <v>0</v>
      </c>
      <c r="P883" s="2">
        <f t="shared" si="358"/>
        <v>0</v>
      </c>
      <c r="Q883" s="2">
        <f t="shared" si="358"/>
        <v>0</v>
      </c>
      <c r="R883" s="2">
        <f t="shared" si="358"/>
        <v>0</v>
      </c>
      <c r="S883" s="2">
        <f t="shared" si="358"/>
        <v>0</v>
      </c>
      <c r="T883" s="2">
        <f t="shared" si="358"/>
        <v>0</v>
      </c>
      <c r="U883" s="2">
        <f t="shared" si="358"/>
        <v>0</v>
      </c>
      <c r="AF883" s="2">
        <f t="shared" si="353"/>
        <v>0</v>
      </c>
    </row>
    <row r="884">
      <c r="C884" s="1">
        <v>7.0</v>
      </c>
      <c r="D884" s="2">
        <f t="shared" si="351"/>
        <v>0</v>
      </c>
      <c r="E884" s="2">
        <f t="shared" ref="E884:U884" si="359">INDIRECT(CONCATENATE("'ClusterID",E$6,"'!H",$C884+$H$873+2))</f>
        <v>0</v>
      </c>
      <c r="F884" s="2">
        <f t="shared" si="359"/>
        <v>0</v>
      </c>
      <c r="G884" s="2">
        <f t="shared" si="359"/>
        <v>0</v>
      </c>
      <c r="H884" s="2">
        <f t="shared" si="359"/>
        <v>0</v>
      </c>
      <c r="I884" s="2">
        <f t="shared" si="359"/>
        <v>0</v>
      </c>
      <c r="J884" s="2">
        <f t="shared" si="359"/>
        <v>0</v>
      </c>
      <c r="K884" s="2">
        <f t="shared" si="359"/>
        <v>0</v>
      </c>
      <c r="L884" s="2">
        <f t="shared" si="359"/>
        <v>0</v>
      </c>
      <c r="M884" s="2">
        <f t="shared" si="359"/>
        <v>0</v>
      </c>
      <c r="N884" s="2">
        <f t="shared" si="359"/>
        <v>0</v>
      </c>
      <c r="O884" s="2">
        <f t="shared" si="359"/>
        <v>0</v>
      </c>
      <c r="P884" s="2">
        <f t="shared" si="359"/>
        <v>0</v>
      </c>
      <c r="Q884" s="2">
        <f t="shared" si="359"/>
        <v>0</v>
      </c>
      <c r="R884" s="2">
        <f t="shared" si="359"/>
        <v>0</v>
      </c>
      <c r="S884" s="2">
        <f t="shared" si="359"/>
        <v>0</v>
      </c>
      <c r="T884" s="2">
        <f t="shared" si="359"/>
        <v>0</v>
      </c>
      <c r="U884" s="2">
        <f t="shared" si="359"/>
        <v>0</v>
      </c>
      <c r="AF884" s="2">
        <f t="shared" si="353"/>
        <v>0</v>
      </c>
    </row>
    <row r="885">
      <c r="C885" s="1">
        <v>8.0</v>
      </c>
      <c r="D885" s="2">
        <f t="shared" si="351"/>
        <v>0</v>
      </c>
      <c r="E885" s="2">
        <f t="shared" ref="E885:U885" si="360">INDIRECT(CONCATENATE("'ClusterID",E$6,"'!H",$C885+$H$873+2))</f>
        <v>0</v>
      </c>
      <c r="F885" s="2">
        <f t="shared" si="360"/>
        <v>0</v>
      </c>
      <c r="G885" s="2">
        <f t="shared" si="360"/>
        <v>0</v>
      </c>
      <c r="H885" s="2">
        <f t="shared" si="360"/>
        <v>0</v>
      </c>
      <c r="I885" s="2">
        <f t="shared" si="360"/>
        <v>0</v>
      </c>
      <c r="J885" s="2">
        <f t="shared" si="360"/>
        <v>0</v>
      </c>
      <c r="K885" s="2">
        <f t="shared" si="360"/>
        <v>0</v>
      </c>
      <c r="L885" s="2">
        <f t="shared" si="360"/>
        <v>0</v>
      </c>
      <c r="M885" s="2">
        <f t="shared" si="360"/>
        <v>0</v>
      </c>
      <c r="N885" s="2">
        <f t="shared" si="360"/>
        <v>0</v>
      </c>
      <c r="O885" s="2">
        <f t="shared" si="360"/>
        <v>0</v>
      </c>
      <c r="P885" s="2">
        <f t="shared" si="360"/>
        <v>0</v>
      </c>
      <c r="Q885" s="2">
        <f t="shared" si="360"/>
        <v>0</v>
      </c>
      <c r="R885" s="2">
        <f t="shared" si="360"/>
        <v>0</v>
      </c>
      <c r="S885" s="2">
        <f t="shared" si="360"/>
        <v>0</v>
      </c>
      <c r="T885" s="2">
        <f t="shared" si="360"/>
        <v>0</v>
      </c>
      <c r="U885" s="2">
        <f t="shared" si="360"/>
        <v>0</v>
      </c>
      <c r="AF885" s="2">
        <f t="shared" si="353"/>
        <v>0</v>
      </c>
    </row>
    <row r="886">
      <c r="C886" s="1">
        <v>9.0</v>
      </c>
      <c r="D886" s="2">
        <f t="shared" si="351"/>
        <v>0</v>
      </c>
      <c r="E886" s="2">
        <f t="shared" ref="E886:U886" si="361">INDIRECT(CONCATENATE("'ClusterID",E$6,"'!H",$C886+$H$873+2))</f>
        <v>0</v>
      </c>
      <c r="F886" s="2">
        <f t="shared" si="361"/>
        <v>0</v>
      </c>
      <c r="G886" s="2">
        <f t="shared" si="361"/>
        <v>0</v>
      </c>
      <c r="H886" s="2">
        <f t="shared" si="361"/>
        <v>0</v>
      </c>
      <c r="I886" s="2">
        <f t="shared" si="361"/>
        <v>0</v>
      </c>
      <c r="J886" s="2">
        <f t="shared" si="361"/>
        <v>0</v>
      </c>
      <c r="K886" s="2">
        <f t="shared" si="361"/>
        <v>0</v>
      </c>
      <c r="L886" s="2">
        <f t="shared" si="361"/>
        <v>0</v>
      </c>
      <c r="M886" s="2">
        <f t="shared" si="361"/>
        <v>0</v>
      </c>
      <c r="N886" s="2">
        <f t="shared" si="361"/>
        <v>0</v>
      </c>
      <c r="O886" s="2">
        <f t="shared" si="361"/>
        <v>0</v>
      </c>
      <c r="P886" s="2">
        <f t="shared" si="361"/>
        <v>0</v>
      </c>
      <c r="Q886" s="2">
        <f t="shared" si="361"/>
        <v>0</v>
      </c>
      <c r="R886" s="2">
        <f t="shared" si="361"/>
        <v>0</v>
      </c>
      <c r="S886" s="2">
        <f t="shared" si="361"/>
        <v>0</v>
      </c>
      <c r="T886" s="2">
        <f t="shared" si="361"/>
        <v>0</v>
      </c>
      <c r="U886" s="2">
        <f t="shared" si="361"/>
        <v>0</v>
      </c>
      <c r="AF886" s="2">
        <f t="shared" si="353"/>
        <v>0</v>
      </c>
    </row>
    <row r="887">
      <c r="C887" s="1" t="s">
        <v>28</v>
      </c>
      <c r="D887" s="2">
        <f t="shared" si="351"/>
        <v>0.1613785156</v>
      </c>
      <c r="AF887" s="2">
        <f>$B$2-Sum(AF877:AF886)</f>
        <v>20656.45</v>
      </c>
    </row>
    <row r="903">
      <c r="C903" s="1" t="s">
        <v>6</v>
      </c>
      <c r="D903" s="2">
        <f>INDIRECT(CONCATENATE("Events!C",C904))</f>
        <v>31</v>
      </c>
      <c r="E903" s="1">
        <f>INDIRECT(CONCATENATE("Events!D",C904))</f>
        <v>15499</v>
      </c>
      <c r="G903" s="1" t="s">
        <v>127</v>
      </c>
      <c r="H903" s="1">
        <f>H873+30</f>
        <v>908</v>
      </c>
    </row>
    <row r="904">
      <c r="C904" s="1">
        <f>C874+1</f>
        <v>35</v>
      </c>
    </row>
    <row r="906">
      <c r="C906" s="1" t="s">
        <v>138</v>
      </c>
      <c r="D906" s="1" t="s">
        <v>139</v>
      </c>
      <c r="E906" s="1">
        <v>0.0</v>
      </c>
      <c r="F906" s="1">
        <v>1.0</v>
      </c>
      <c r="G906" s="1">
        <v>2.0</v>
      </c>
      <c r="H906" s="1">
        <v>3.0</v>
      </c>
      <c r="I906" s="1">
        <v>4.0</v>
      </c>
      <c r="J906" s="1">
        <v>5.0</v>
      </c>
      <c r="K906" s="1">
        <v>6.0</v>
      </c>
      <c r="L906" s="1"/>
      <c r="M906" s="1"/>
      <c r="N906" s="1"/>
      <c r="O906" s="1"/>
      <c r="P906" s="1"/>
      <c r="Q906" s="1"/>
      <c r="AF906" s="1" t="s">
        <v>29</v>
      </c>
    </row>
    <row r="907">
      <c r="C907" s="1">
        <v>0.0</v>
      </c>
      <c r="D907" s="2">
        <f t="shared" ref="D907:D917" si="363">AF907/$B$2</f>
        <v>0.01182898438</v>
      </c>
      <c r="E907" s="2">
        <f t="shared" ref="E907:V907" si="362">INDIRECT(CONCATENATE("'ClusterID",E$6,"'!H",$C907+$H$903+2))</f>
        <v>18</v>
      </c>
      <c r="F907" s="2">
        <f t="shared" si="362"/>
        <v>424.08</v>
      </c>
      <c r="G907" s="2">
        <f t="shared" si="362"/>
        <v>687.96</v>
      </c>
      <c r="H907" s="2">
        <f t="shared" si="362"/>
        <v>29.12</v>
      </c>
      <c r="I907" s="2">
        <f t="shared" si="362"/>
        <v>0</v>
      </c>
      <c r="J907" s="2">
        <f t="shared" si="362"/>
        <v>48.88</v>
      </c>
      <c r="K907" s="2">
        <f t="shared" si="362"/>
        <v>73.04</v>
      </c>
      <c r="L907" s="2">
        <f t="shared" si="362"/>
        <v>91.26</v>
      </c>
      <c r="M907" s="2">
        <f t="shared" si="362"/>
        <v>11.04</v>
      </c>
      <c r="N907" s="2">
        <f t="shared" si="362"/>
        <v>56.7</v>
      </c>
      <c r="O907" s="2">
        <f t="shared" si="362"/>
        <v>0</v>
      </c>
      <c r="P907" s="2">
        <f t="shared" si="362"/>
        <v>2.01</v>
      </c>
      <c r="Q907" s="2">
        <f t="shared" si="362"/>
        <v>1</v>
      </c>
      <c r="R907" s="2">
        <f t="shared" si="362"/>
        <v>53.04</v>
      </c>
      <c r="S907" s="2">
        <f t="shared" si="362"/>
        <v>0</v>
      </c>
      <c r="T907" s="2">
        <f t="shared" si="362"/>
        <v>2</v>
      </c>
      <c r="U907" s="2">
        <f t="shared" si="362"/>
        <v>15.98</v>
      </c>
      <c r="V907" s="2">
        <f t="shared" si="362"/>
        <v>0</v>
      </c>
      <c r="AF907" s="2">
        <f t="shared" ref="AF907:AF916" si="365">Sum(E907:AD907)</f>
        <v>1514.11</v>
      </c>
    </row>
    <row r="908">
      <c r="C908" s="1">
        <v>1.0</v>
      </c>
      <c r="D908" s="2">
        <f t="shared" si="363"/>
        <v>0.07376273438</v>
      </c>
      <c r="E908" s="2">
        <f t="shared" ref="E908:V908" si="364">INDIRECT(CONCATENATE("'ClusterID",E$6,"'!H",$C908+$H$903+2))</f>
        <v>50.16</v>
      </c>
      <c r="F908" s="2">
        <f t="shared" si="364"/>
        <v>43.2</v>
      </c>
      <c r="G908" s="2">
        <f t="shared" si="364"/>
        <v>22.95</v>
      </c>
      <c r="H908" s="2">
        <f t="shared" si="364"/>
        <v>481.98</v>
      </c>
      <c r="I908" s="2">
        <f t="shared" si="364"/>
        <v>8712.2</v>
      </c>
      <c r="J908" s="2">
        <f t="shared" si="364"/>
        <v>3</v>
      </c>
      <c r="K908" s="2">
        <f t="shared" si="364"/>
        <v>10</v>
      </c>
      <c r="L908" s="2">
        <f t="shared" si="364"/>
        <v>9</v>
      </c>
      <c r="M908" s="2">
        <f t="shared" si="364"/>
        <v>12.04</v>
      </c>
      <c r="N908" s="2">
        <f t="shared" si="364"/>
        <v>9</v>
      </c>
      <c r="O908" s="2">
        <f t="shared" si="364"/>
        <v>3</v>
      </c>
      <c r="P908" s="2">
        <f t="shared" si="364"/>
        <v>13.05</v>
      </c>
      <c r="Q908" s="2">
        <f t="shared" si="364"/>
        <v>42.93</v>
      </c>
      <c r="R908" s="2">
        <f t="shared" si="364"/>
        <v>21.08</v>
      </c>
      <c r="S908" s="2">
        <f t="shared" si="364"/>
        <v>0</v>
      </c>
      <c r="T908" s="2">
        <f t="shared" si="364"/>
        <v>1</v>
      </c>
      <c r="U908" s="2">
        <f t="shared" si="364"/>
        <v>7.04</v>
      </c>
      <c r="V908" s="2">
        <f t="shared" si="364"/>
        <v>0</v>
      </c>
      <c r="AF908" s="2">
        <f t="shared" si="365"/>
        <v>9441.63</v>
      </c>
    </row>
    <row r="909">
      <c r="C909" s="1">
        <v>2.0</v>
      </c>
      <c r="D909" s="2">
        <f t="shared" si="363"/>
        <v>0.024923125</v>
      </c>
      <c r="E909" s="2">
        <f t="shared" ref="E909:V909" si="366">INDIRECT(CONCATENATE("'ClusterID",E$6,"'!H",$C909+$H$903+2))</f>
        <v>414.78</v>
      </c>
      <c r="F909" s="2">
        <f t="shared" si="366"/>
        <v>69.3</v>
      </c>
      <c r="G909" s="2">
        <f t="shared" si="366"/>
        <v>21</v>
      </c>
      <c r="H909" s="2">
        <f t="shared" si="366"/>
        <v>1798.35</v>
      </c>
      <c r="I909" s="2">
        <f t="shared" si="366"/>
        <v>669.28</v>
      </c>
      <c r="J909" s="2">
        <f t="shared" si="366"/>
        <v>30.94</v>
      </c>
      <c r="K909" s="2">
        <f t="shared" si="366"/>
        <v>41.8</v>
      </c>
      <c r="L909" s="2">
        <f t="shared" si="366"/>
        <v>3.99</v>
      </c>
      <c r="M909" s="2">
        <f t="shared" si="366"/>
        <v>48.88</v>
      </c>
      <c r="N909" s="2">
        <f t="shared" si="366"/>
        <v>50.76</v>
      </c>
      <c r="O909" s="2">
        <f t="shared" si="366"/>
        <v>31.08</v>
      </c>
      <c r="P909" s="2">
        <f t="shared" si="366"/>
        <v>1</v>
      </c>
      <c r="Q909" s="2">
        <f t="shared" si="366"/>
        <v>4</v>
      </c>
      <c r="R909" s="2">
        <f t="shared" si="366"/>
        <v>0</v>
      </c>
      <c r="S909" s="2">
        <f t="shared" si="366"/>
        <v>1</v>
      </c>
      <c r="T909" s="2">
        <f t="shared" si="366"/>
        <v>3</v>
      </c>
      <c r="U909" s="2">
        <f t="shared" si="366"/>
        <v>1</v>
      </c>
      <c r="V909" s="2">
        <f t="shared" si="366"/>
        <v>0</v>
      </c>
      <c r="AF909" s="2">
        <f t="shared" si="365"/>
        <v>3190.16</v>
      </c>
    </row>
    <row r="910">
      <c r="C910" s="1">
        <v>3.0</v>
      </c>
      <c r="D910" s="2">
        <f t="shared" si="363"/>
        <v>0.07881820313</v>
      </c>
      <c r="E910" s="2">
        <f t="shared" ref="E910:V910" si="367">INDIRECT(CONCATENATE("'ClusterID",E$6,"'!H",$C910+$H$903+2))</f>
        <v>7958.58</v>
      </c>
      <c r="F910" s="2">
        <f t="shared" si="367"/>
        <v>120.4</v>
      </c>
      <c r="G910" s="2">
        <f t="shared" si="367"/>
        <v>44</v>
      </c>
      <c r="H910" s="2">
        <f t="shared" si="367"/>
        <v>893.73</v>
      </c>
      <c r="I910" s="2">
        <f t="shared" si="367"/>
        <v>175.96</v>
      </c>
      <c r="J910" s="2">
        <f t="shared" si="367"/>
        <v>180.67</v>
      </c>
      <c r="K910" s="2">
        <f t="shared" si="367"/>
        <v>120.6</v>
      </c>
      <c r="L910" s="2">
        <f t="shared" si="367"/>
        <v>1</v>
      </c>
      <c r="M910" s="2">
        <f t="shared" si="367"/>
        <v>431.34</v>
      </c>
      <c r="N910" s="2">
        <f t="shared" si="367"/>
        <v>133.48</v>
      </c>
      <c r="O910" s="2">
        <f t="shared" si="367"/>
        <v>12</v>
      </c>
      <c r="P910" s="2">
        <f t="shared" si="367"/>
        <v>3</v>
      </c>
      <c r="Q910" s="2">
        <f t="shared" si="367"/>
        <v>3</v>
      </c>
      <c r="R910" s="2">
        <f t="shared" si="367"/>
        <v>3</v>
      </c>
      <c r="S910" s="2">
        <f t="shared" si="367"/>
        <v>1</v>
      </c>
      <c r="T910" s="2">
        <f t="shared" si="367"/>
        <v>4.97</v>
      </c>
      <c r="U910" s="2">
        <f t="shared" si="367"/>
        <v>2</v>
      </c>
      <c r="V910" s="2">
        <f t="shared" si="367"/>
        <v>0</v>
      </c>
      <c r="AF910" s="2">
        <f t="shared" si="365"/>
        <v>10088.73</v>
      </c>
    </row>
    <row r="911">
      <c r="C911" s="1">
        <v>4.0</v>
      </c>
      <c r="D911" s="2">
        <f t="shared" si="363"/>
        <v>0.1331975781</v>
      </c>
      <c r="E911" s="2">
        <f t="shared" ref="E911:V911" si="368">INDIRECT(CONCATENATE("'ClusterID",E$6,"'!H",$C911+$H$903+2))</f>
        <v>32.93</v>
      </c>
      <c r="F911" s="2">
        <f t="shared" si="368"/>
        <v>52.8</v>
      </c>
      <c r="G911" s="2">
        <f t="shared" si="368"/>
        <v>89.04</v>
      </c>
      <c r="H911" s="2">
        <f t="shared" si="368"/>
        <v>148.63</v>
      </c>
      <c r="I911" s="2">
        <f t="shared" si="368"/>
        <v>60.68</v>
      </c>
      <c r="J911" s="2">
        <f t="shared" si="368"/>
        <v>11.05</v>
      </c>
      <c r="K911" s="2">
        <f t="shared" si="368"/>
        <v>160.16</v>
      </c>
      <c r="L911" s="2">
        <f t="shared" si="368"/>
        <v>1104.85</v>
      </c>
      <c r="M911" s="2">
        <f t="shared" si="368"/>
        <v>11.06</v>
      </c>
      <c r="N911" s="2">
        <f t="shared" si="368"/>
        <v>33.12</v>
      </c>
      <c r="O911" s="2">
        <f t="shared" si="368"/>
        <v>5107.76</v>
      </c>
      <c r="P911" s="2">
        <f t="shared" si="368"/>
        <v>3899.42</v>
      </c>
      <c r="Q911" s="2">
        <f t="shared" si="368"/>
        <v>4610.9</v>
      </c>
      <c r="R911" s="2">
        <f t="shared" si="368"/>
        <v>889.08</v>
      </c>
      <c r="S911" s="2">
        <f t="shared" si="368"/>
        <v>814.77</v>
      </c>
      <c r="T911" s="2">
        <f t="shared" si="368"/>
        <v>14.04</v>
      </c>
      <c r="U911" s="2">
        <f t="shared" si="368"/>
        <v>9</v>
      </c>
      <c r="V911" s="2">
        <f t="shared" si="368"/>
        <v>0</v>
      </c>
      <c r="AF911" s="2">
        <f t="shared" si="365"/>
        <v>17049.29</v>
      </c>
    </row>
    <row r="912">
      <c r="C912" s="1">
        <v>5.0</v>
      </c>
      <c r="D912" s="2">
        <f t="shared" si="363"/>
        <v>0.2955257813</v>
      </c>
      <c r="E912" s="2">
        <f t="shared" ref="E912:V912" si="369">INDIRECT(CONCATENATE("'ClusterID",E$6,"'!H",$C912+$H$903+2))</f>
        <v>4067.21</v>
      </c>
      <c r="F912" s="2">
        <f t="shared" si="369"/>
        <v>2330.35</v>
      </c>
      <c r="G912" s="2">
        <f t="shared" si="369"/>
        <v>6479.76</v>
      </c>
      <c r="H912" s="2">
        <f t="shared" si="369"/>
        <v>3400.32</v>
      </c>
      <c r="I912" s="2">
        <f t="shared" si="369"/>
        <v>77.44</v>
      </c>
      <c r="J912" s="2">
        <f t="shared" si="369"/>
        <v>5065.62</v>
      </c>
      <c r="K912" s="2">
        <f t="shared" si="369"/>
        <v>2703.82</v>
      </c>
      <c r="L912" s="2">
        <f t="shared" si="369"/>
        <v>3481.33</v>
      </c>
      <c r="M912" s="2">
        <f t="shared" si="369"/>
        <v>2751.89</v>
      </c>
      <c r="N912" s="2">
        <f t="shared" si="369"/>
        <v>1155.42</v>
      </c>
      <c r="O912" s="2">
        <f t="shared" si="369"/>
        <v>594.08</v>
      </c>
      <c r="P912" s="2">
        <f t="shared" si="369"/>
        <v>555.54</v>
      </c>
      <c r="Q912" s="2">
        <f t="shared" si="369"/>
        <v>287.1</v>
      </c>
      <c r="R912" s="2">
        <f t="shared" si="369"/>
        <v>3922.68</v>
      </c>
      <c r="S912" s="2">
        <f t="shared" si="369"/>
        <v>34.92</v>
      </c>
      <c r="T912" s="2">
        <f t="shared" si="369"/>
        <v>405.72</v>
      </c>
      <c r="U912" s="2">
        <f t="shared" si="369"/>
        <v>514.1</v>
      </c>
      <c r="V912" s="2">
        <f t="shared" si="369"/>
        <v>0</v>
      </c>
      <c r="AF912" s="2">
        <f t="shared" si="365"/>
        <v>37827.3</v>
      </c>
    </row>
    <row r="913">
      <c r="C913" s="1">
        <v>6.0</v>
      </c>
      <c r="D913" s="2">
        <f t="shared" si="363"/>
        <v>0.204299375</v>
      </c>
      <c r="E913" s="2">
        <f t="shared" ref="E913:V913" si="370">INDIRECT(CONCATENATE("'ClusterID",E$6,"'!H",$C913+$H$903+2))</f>
        <v>446.5</v>
      </c>
      <c r="F913" s="2">
        <f t="shared" si="370"/>
        <v>4400.2</v>
      </c>
      <c r="G913" s="2">
        <f t="shared" si="370"/>
        <v>6611.08</v>
      </c>
      <c r="H913" s="2">
        <f t="shared" si="370"/>
        <v>3097.92</v>
      </c>
      <c r="I913" s="2">
        <f t="shared" si="370"/>
        <v>378.82</v>
      </c>
      <c r="J913" s="2">
        <f t="shared" si="370"/>
        <v>4102.28</v>
      </c>
      <c r="K913" s="2">
        <f t="shared" si="370"/>
        <v>1220.16</v>
      </c>
      <c r="L913" s="2">
        <f t="shared" si="370"/>
        <v>950.04</v>
      </c>
      <c r="M913" s="2">
        <f t="shared" si="370"/>
        <v>1976.66</v>
      </c>
      <c r="N913" s="2">
        <f t="shared" si="370"/>
        <v>695.49</v>
      </c>
      <c r="O913" s="2">
        <f t="shared" si="370"/>
        <v>512.3</v>
      </c>
      <c r="P913" s="2">
        <f t="shared" si="370"/>
        <v>47.84</v>
      </c>
      <c r="Q913" s="2">
        <f t="shared" si="370"/>
        <v>288.47</v>
      </c>
      <c r="R913" s="2">
        <f t="shared" si="370"/>
        <v>480.6</v>
      </c>
      <c r="S913" s="2">
        <f t="shared" si="370"/>
        <v>13</v>
      </c>
      <c r="T913" s="2">
        <f t="shared" si="370"/>
        <v>292.94</v>
      </c>
      <c r="U913" s="2">
        <f t="shared" si="370"/>
        <v>636.02</v>
      </c>
      <c r="V913" s="2">
        <f t="shared" si="370"/>
        <v>0</v>
      </c>
      <c r="AF913" s="2">
        <f t="shared" si="365"/>
        <v>26150.32</v>
      </c>
    </row>
    <row r="914">
      <c r="C914" s="1">
        <v>7.0</v>
      </c>
      <c r="D914" s="2">
        <f t="shared" si="363"/>
        <v>0</v>
      </c>
      <c r="E914" s="2">
        <f t="shared" ref="E914:V914" si="371">INDIRECT(CONCATENATE("'ClusterID",E$6,"'!H",$C914+$H$903+2))</f>
        <v>0</v>
      </c>
      <c r="F914" s="2">
        <f t="shared" si="371"/>
        <v>0</v>
      </c>
      <c r="G914" s="2">
        <f t="shared" si="371"/>
        <v>0</v>
      </c>
      <c r="H914" s="2">
        <f t="shared" si="371"/>
        <v>0</v>
      </c>
      <c r="I914" s="2">
        <f t="shared" si="371"/>
        <v>0</v>
      </c>
      <c r="J914" s="2">
        <f t="shared" si="371"/>
        <v>0</v>
      </c>
      <c r="K914" s="2">
        <f t="shared" si="371"/>
        <v>0</v>
      </c>
      <c r="L914" s="2">
        <f t="shared" si="371"/>
        <v>0</v>
      </c>
      <c r="M914" s="2">
        <f t="shared" si="371"/>
        <v>0</v>
      </c>
      <c r="N914" s="2">
        <f t="shared" si="371"/>
        <v>0</v>
      </c>
      <c r="O914" s="2">
        <f t="shared" si="371"/>
        <v>0</v>
      </c>
      <c r="P914" s="2">
        <f t="shared" si="371"/>
        <v>0</v>
      </c>
      <c r="Q914" s="2">
        <f t="shared" si="371"/>
        <v>0</v>
      </c>
      <c r="R914" s="2">
        <f t="shared" si="371"/>
        <v>0</v>
      </c>
      <c r="S914" s="2">
        <f t="shared" si="371"/>
        <v>0</v>
      </c>
      <c r="T914" s="2">
        <f t="shared" si="371"/>
        <v>0</v>
      </c>
      <c r="U914" s="2">
        <f t="shared" si="371"/>
        <v>0</v>
      </c>
      <c r="V914" s="2">
        <f t="shared" si="371"/>
        <v>0</v>
      </c>
      <c r="AF914" s="2">
        <f t="shared" si="365"/>
        <v>0</v>
      </c>
    </row>
    <row r="915">
      <c r="C915" s="1">
        <v>8.0</v>
      </c>
      <c r="D915" s="2">
        <f t="shared" si="363"/>
        <v>0</v>
      </c>
      <c r="E915" s="2">
        <f t="shared" ref="E915:V915" si="372">INDIRECT(CONCATENATE("'ClusterID",E$6,"'!H",$C915+$H$903+2))</f>
        <v>0</v>
      </c>
      <c r="F915" s="2">
        <f t="shared" si="372"/>
        <v>0</v>
      </c>
      <c r="G915" s="2">
        <f t="shared" si="372"/>
        <v>0</v>
      </c>
      <c r="H915" s="2">
        <f t="shared" si="372"/>
        <v>0</v>
      </c>
      <c r="I915" s="2">
        <f t="shared" si="372"/>
        <v>0</v>
      </c>
      <c r="J915" s="2">
        <f t="shared" si="372"/>
        <v>0</v>
      </c>
      <c r="K915" s="2">
        <f t="shared" si="372"/>
        <v>0</v>
      </c>
      <c r="L915" s="2">
        <f t="shared" si="372"/>
        <v>0</v>
      </c>
      <c r="M915" s="2">
        <f t="shared" si="372"/>
        <v>0</v>
      </c>
      <c r="N915" s="2">
        <f t="shared" si="372"/>
        <v>0</v>
      </c>
      <c r="O915" s="2">
        <f t="shared" si="372"/>
        <v>0</v>
      </c>
      <c r="P915" s="2">
        <f t="shared" si="372"/>
        <v>0</v>
      </c>
      <c r="Q915" s="2">
        <f t="shared" si="372"/>
        <v>0</v>
      </c>
      <c r="R915" s="2">
        <f t="shared" si="372"/>
        <v>0</v>
      </c>
      <c r="S915" s="2">
        <f t="shared" si="372"/>
        <v>0</v>
      </c>
      <c r="T915" s="2">
        <f t="shared" si="372"/>
        <v>0</v>
      </c>
      <c r="U915" s="2">
        <f t="shared" si="372"/>
        <v>0</v>
      </c>
      <c r="V915" s="2">
        <f t="shared" si="372"/>
        <v>0</v>
      </c>
      <c r="AF915" s="2">
        <f t="shared" si="365"/>
        <v>0</v>
      </c>
    </row>
    <row r="916">
      <c r="C916" s="1">
        <v>9.0</v>
      </c>
      <c r="D916" s="2">
        <f t="shared" si="363"/>
        <v>0</v>
      </c>
      <c r="E916" s="2">
        <f t="shared" ref="E916:V916" si="373">INDIRECT(CONCATENATE("'ClusterID",E$6,"'!H",$C916+$H$903+2))</f>
        <v>0</v>
      </c>
      <c r="F916" s="2">
        <f t="shared" si="373"/>
        <v>0</v>
      </c>
      <c r="G916" s="2">
        <f t="shared" si="373"/>
        <v>0</v>
      </c>
      <c r="H916" s="2">
        <f t="shared" si="373"/>
        <v>0</v>
      </c>
      <c r="I916" s="2">
        <f t="shared" si="373"/>
        <v>0</v>
      </c>
      <c r="J916" s="2">
        <f t="shared" si="373"/>
        <v>0</v>
      </c>
      <c r="K916" s="2">
        <f t="shared" si="373"/>
        <v>0</v>
      </c>
      <c r="L916" s="2">
        <f t="shared" si="373"/>
        <v>0</v>
      </c>
      <c r="M916" s="2">
        <f t="shared" si="373"/>
        <v>0</v>
      </c>
      <c r="N916" s="2">
        <f t="shared" si="373"/>
        <v>0</v>
      </c>
      <c r="O916" s="2">
        <f t="shared" si="373"/>
        <v>0</v>
      </c>
      <c r="P916" s="2">
        <f t="shared" si="373"/>
        <v>0</v>
      </c>
      <c r="Q916" s="2">
        <f t="shared" si="373"/>
        <v>0</v>
      </c>
      <c r="R916" s="2">
        <f t="shared" si="373"/>
        <v>0</v>
      </c>
      <c r="S916" s="2">
        <f t="shared" si="373"/>
        <v>0</v>
      </c>
      <c r="T916" s="2">
        <f t="shared" si="373"/>
        <v>0</v>
      </c>
      <c r="U916" s="2">
        <f t="shared" si="373"/>
        <v>0</v>
      </c>
      <c r="V916" s="2">
        <f t="shared" si="373"/>
        <v>0</v>
      </c>
      <c r="AF916" s="2">
        <f t="shared" si="365"/>
        <v>0</v>
      </c>
    </row>
    <row r="917">
      <c r="C917" s="1" t="s">
        <v>28</v>
      </c>
      <c r="D917" s="2">
        <f t="shared" si="363"/>
        <v>0.1776442188</v>
      </c>
      <c r="AF917" s="2">
        <f>$B$2-Sum(AF907:AF916)</f>
        <v>22738.46</v>
      </c>
    </row>
    <row r="933">
      <c r="C933" s="1" t="s">
        <v>6</v>
      </c>
      <c r="D933" s="2">
        <f>INDIRECT(CONCATENATE("Events!C",C934))</f>
        <v>32</v>
      </c>
      <c r="E933" s="1">
        <f>INDIRECT(CONCATENATE("Events!D",C934))</f>
        <v>15999</v>
      </c>
      <c r="G933" s="1" t="s">
        <v>127</v>
      </c>
      <c r="H933" s="1">
        <f>H903+30</f>
        <v>938</v>
      </c>
    </row>
    <row r="934">
      <c r="C934" s="1">
        <f>C904+1</f>
        <v>36</v>
      </c>
    </row>
    <row r="936">
      <c r="C936" s="1" t="s">
        <v>138</v>
      </c>
      <c r="D936" s="1" t="s">
        <v>139</v>
      </c>
      <c r="E936" s="1">
        <v>0.0</v>
      </c>
      <c r="F936" s="1">
        <v>1.0</v>
      </c>
      <c r="G936" s="1">
        <v>2.0</v>
      </c>
      <c r="H936" s="1">
        <v>3.0</v>
      </c>
      <c r="I936" s="1">
        <v>4.0</v>
      </c>
      <c r="J936" s="1">
        <v>5.0</v>
      </c>
      <c r="K936" s="1">
        <v>6.0</v>
      </c>
      <c r="L936" s="1"/>
      <c r="M936" s="1"/>
      <c r="N936" s="1"/>
      <c r="O936" s="1"/>
      <c r="P936" s="1"/>
      <c r="Q936" s="1"/>
      <c r="AF936" s="1" t="s">
        <v>29</v>
      </c>
    </row>
    <row r="937">
      <c r="C937" s="1">
        <v>0.0</v>
      </c>
      <c r="D937" s="2">
        <f t="shared" ref="D937:D947" si="375">AF937/$B$2</f>
        <v>0.01309984375</v>
      </c>
      <c r="E937" s="2">
        <f t="shared" ref="E937:W937" si="374">INDIRECT(CONCATENATE("'ClusterID",E$6,"'!H",$C937+$H$933+2))</f>
        <v>11.04</v>
      </c>
      <c r="F937" s="2">
        <f t="shared" si="374"/>
        <v>368.92</v>
      </c>
      <c r="G937" s="2">
        <f t="shared" si="374"/>
        <v>733.36</v>
      </c>
      <c r="H937" s="2">
        <f t="shared" si="374"/>
        <v>27.88</v>
      </c>
      <c r="I937" s="2">
        <f t="shared" si="374"/>
        <v>0</v>
      </c>
      <c r="J937" s="2">
        <f t="shared" si="374"/>
        <v>51.03</v>
      </c>
      <c r="K937" s="2">
        <f t="shared" si="374"/>
        <v>100.05</v>
      </c>
      <c r="L937" s="2">
        <f t="shared" si="374"/>
        <v>158.76</v>
      </c>
      <c r="M937" s="2">
        <f t="shared" si="374"/>
        <v>26.97</v>
      </c>
      <c r="N937" s="2">
        <f t="shared" si="374"/>
        <v>83.72</v>
      </c>
      <c r="O937" s="2">
        <f t="shared" si="374"/>
        <v>2.01</v>
      </c>
      <c r="P937" s="2">
        <f t="shared" si="374"/>
        <v>3</v>
      </c>
      <c r="Q937" s="2">
        <f t="shared" si="374"/>
        <v>1</v>
      </c>
      <c r="R937" s="2">
        <f t="shared" si="374"/>
        <v>80</v>
      </c>
      <c r="S937" s="2">
        <f t="shared" si="374"/>
        <v>0</v>
      </c>
      <c r="T937" s="2">
        <f t="shared" si="374"/>
        <v>3</v>
      </c>
      <c r="U937" s="2">
        <f t="shared" si="374"/>
        <v>26.04</v>
      </c>
      <c r="V937" s="2">
        <f t="shared" si="374"/>
        <v>0</v>
      </c>
      <c r="W937" s="2">
        <f t="shared" si="374"/>
        <v>0</v>
      </c>
      <c r="AF937" s="2">
        <f t="shared" ref="AF937:AF946" si="377">Sum(E937:AD937)</f>
        <v>1676.78</v>
      </c>
    </row>
    <row r="938">
      <c r="C938" s="1">
        <v>1.0</v>
      </c>
      <c r="D938" s="2">
        <f t="shared" si="375"/>
        <v>0.06530804688</v>
      </c>
      <c r="E938" s="2">
        <f t="shared" ref="E938:W938" si="376">INDIRECT(CONCATENATE("'ClusterID",E$6,"'!H",$C938+$H$933+2))</f>
        <v>44</v>
      </c>
      <c r="F938" s="2">
        <f t="shared" si="376"/>
        <v>15</v>
      </c>
      <c r="G938" s="2">
        <f t="shared" si="376"/>
        <v>7.02</v>
      </c>
      <c r="H938" s="2">
        <f t="shared" si="376"/>
        <v>331.96</v>
      </c>
      <c r="I938" s="2">
        <f t="shared" si="376"/>
        <v>7871.55</v>
      </c>
      <c r="J938" s="2">
        <f t="shared" si="376"/>
        <v>1</v>
      </c>
      <c r="K938" s="2">
        <f t="shared" si="376"/>
        <v>3</v>
      </c>
      <c r="L938" s="2">
        <f t="shared" si="376"/>
        <v>6</v>
      </c>
      <c r="M938" s="2">
        <f t="shared" si="376"/>
        <v>3.99</v>
      </c>
      <c r="N938" s="2">
        <f t="shared" si="376"/>
        <v>4</v>
      </c>
      <c r="O938" s="2">
        <f t="shared" si="376"/>
        <v>0.99</v>
      </c>
      <c r="P938" s="2">
        <f t="shared" si="376"/>
        <v>6.02</v>
      </c>
      <c r="Q938" s="2">
        <f t="shared" si="376"/>
        <v>36.96</v>
      </c>
      <c r="R938" s="2">
        <f t="shared" si="376"/>
        <v>17</v>
      </c>
      <c r="S938" s="2">
        <f t="shared" si="376"/>
        <v>0</v>
      </c>
      <c r="T938" s="2">
        <f t="shared" si="376"/>
        <v>1</v>
      </c>
      <c r="U938" s="2">
        <f t="shared" si="376"/>
        <v>9.94</v>
      </c>
      <c r="V938" s="2">
        <f t="shared" si="376"/>
        <v>0</v>
      </c>
      <c r="W938" s="2">
        <f t="shared" si="376"/>
        <v>0</v>
      </c>
      <c r="AF938" s="2">
        <f t="shared" si="377"/>
        <v>8359.43</v>
      </c>
    </row>
    <row r="939">
      <c r="C939" s="1">
        <v>2.0</v>
      </c>
      <c r="D939" s="2">
        <f t="shared" si="375"/>
        <v>0.02478242188</v>
      </c>
      <c r="E939" s="2">
        <f t="shared" ref="E939:W939" si="378">INDIRECT(CONCATENATE("'ClusterID",E$6,"'!H",$C939+$H$933+2))</f>
        <v>409.4</v>
      </c>
      <c r="F939" s="2">
        <f t="shared" si="378"/>
        <v>37.92</v>
      </c>
      <c r="G939" s="2">
        <f t="shared" si="378"/>
        <v>10.01</v>
      </c>
      <c r="H939" s="2">
        <f t="shared" si="378"/>
        <v>1790.7</v>
      </c>
      <c r="I939" s="2">
        <f t="shared" si="378"/>
        <v>726.45</v>
      </c>
      <c r="J939" s="2">
        <f t="shared" si="378"/>
        <v>19</v>
      </c>
      <c r="K939" s="2">
        <f t="shared" si="378"/>
        <v>21</v>
      </c>
      <c r="L939" s="2">
        <f t="shared" si="378"/>
        <v>4</v>
      </c>
      <c r="M939" s="2">
        <f t="shared" si="378"/>
        <v>43.86</v>
      </c>
      <c r="N939" s="2">
        <f t="shared" si="378"/>
        <v>50.96</v>
      </c>
      <c r="O939" s="2">
        <f t="shared" si="378"/>
        <v>45.9</v>
      </c>
      <c r="P939" s="2">
        <f t="shared" si="378"/>
        <v>0</v>
      </c>
      <c r="Q939" s="2">
        <f t="shared" si="378"/>
        <v>4.98</v>
      </c>
      <c r="R939" s="2">
        <f t="shared" si="378"/>
        <v>1</v>
      </c>
      <c r="S939" s="2">
        <f t="shared" si="378"/>
        <v>4.97</v>
      </c>
      <c r="T939" s="2">
        <f t="shared" si="378"/>
        <v>0</v>
      </c>
      <c r="U939" s="2">
        <f t="shared" si="378"/>
        <v>2</v>
      </c>
      <c r="V939" s="2">
        <f t="shared" si="378"/>
        <v>0</v>
      </c>
      <c r="W939" s="2">
        <f t="shared" si="378"/>
        <v>0</v>
      </c>
      <c r="AF939" s="2">
        <f t="shared" si="377"/>
        <v>3172.15</v>
      </c>
    </row>
    <row r="940">
      <c r="C940" s="1">
        <v>3.0</v>
      </c>
      <c r="D940" s="2">
        <f t="shared" si="375"/>
        <v>0.05638054688</v>
      </c>
      <c r="E940" s="2">
        <f t="shared" ref="E940:W940" si="379">INDIRECT(CONCATENATE("'ClusterID",E$6,"'!H",$C940+$H$933+2))</f>
        <v>6315.67</v>
      </c>
      <c r="F940" s="2">
        <f t="shared" si="379"/>
        <v>45.24</v>
      </c>
      <c r="G940" s="2">
        <f t="shared" si="379"/>
        <v>15.12</v>
      </c>
      <c r="H940" s="2">
        <f t="shared" si="379"/>
        <v>395.85</v>
      </c>
      <c r="I940" s="2">
        <f t="shared" si="379"/>
        <v>113.03</v>
      </c>
      <c r="J940" s="2">
        <f t="shared" si="379"/>
        <v>39</v>
      </c>
      <c r="K940" s="2">
        <f t="shared" si="379"/>
        <v>54.29</v>
      </c>
      <c r="L940" s="2">
        <f t="shared" si="379"/>
        <v>0</v>
      </c>
      <c r="M940" s="2">
        <f t="shared" si="379"/>
        <v>143.78</v>
      </c>
      <c r="N940" s="2">
        <f t="shared" si="379"/>
        <v>82.72</v>
      </c>
      <c r="O940" s="2">
        <f t="shared" si="379"/>
        <v>7.02</v>
      </c>
      <c r="P940" s="2">
        <f t="shared" si="379"/>
        <v>1</v>
      </c>
      <c r="Q940" s="2">
        <f t="shared" si="379"/>
        <v>0.99</v>
      </c>
      <c r="R940" s="2">
        <f t="shared" si="379"/>
        <v>1</v>
      </c>
      <c r="S940" s="2">
        <f t="shared" si="379"/>
        <v>1</v>
      </c>
      <c r="T940" s="2">
        <f t="shared" si="379"/>
        <v>1</v>
      </c>
      <c r="U940" s="2">
        <f t="shared" si="379"/>
        <v>0</v>
      </c>
      <c r="V940" s="2">
        <f t="shared" si="379"/>
        <v>0</v>
      </c>
      <c r="W940" s="2">
        <f t="shared" si="379"/>
        <v>0</v>
      </c>
      <c r="AF940" s="2">
        <f t="shared" si="377"/>
        <v>7216.71</v>
      </c>
    </row>
    <row r="941">
      <c r="C941" s="1">
        <v>4.0</v>
      </c>
      <c r="D941" s="2">
        <f t="shared" si="375"/>
        <v>0.09814609375</v>
      </c>
      <c r="E941" s="2">
        <f t="shared" ref="E941:W941" si="380">INDIRECT(CONCATENATE("'ClusterID",E$6,"'!H",$C941+$H$933+2))</f>
        <v>36.12</v>
      </c>
      <c r="F941" s="2">
        <f t="shared" si="380"/>
        <v>14.06</v>
      </c>
      <c r="G941" s="2">
        <f t="shared" si="380"/>
        <v>32.8</v>
      </c>
      <c r="H941" s="2">
        <f t="shared" si="380"/>
        <v>91.53</v>
      </c>
      <c r="I941" s="2">
        <f t="shared" si="380"/>
        <v>34.86</v>
      </c>
      <c r="J941" s="2">
        <f t="shared" si="380"/>
        <v>3</v>
      </c>
      <c r="K941" s="2">
        <f t="shared" si="380"/>
        <v>91.08</v>
      </c>
      <c r="L941" s="2">
        <f t="shared" si="380"/>
        <v>659.64</v>
      </c>
      <c r="M941" s="2">
        <f t="shared" si="380"/>
        <v>4</v>
      </c>
      <c r="N941" s="2">
        <f t="shared" si="380"/>
        <v>14.94</v>
      </c>
      <c r="O941" s="2">
        <f t="shared" si="380"/>
        <v>3544.38</v>
      </c>
      <c r="P941" s="2">
        <f t="shared" si="380"/>
        <v>3047.74</v>
      </c>
      <c r="Q941" s="2">
        <f t="shared" si="380"/>
        <v>3816.95</v>
      </c>
      <c r="R941" s="2">
        <f t="shared" si="380"/>
        <v>412.96</v>
      </c>
      <c r="S941" s="2">
        <f t="shared" si="380"/>
        <v>752.64</v>
      </c>
      <c r="T941" s="2">
        <f t="shared" si="380"/>
        <v>3</v>
      </c>
      <c r="U941" s="2">
        <f t="shared" si="380"/>
        <v>3</v>
      </c>
      <c r="V941" s="2">
        <f t="shared" si="380"/>
        <v>0</v>
      </c>
      <c r="W941" s="2">
        <f t="shared" si="380"/>
        <v>0</v>
      </c>
      <c r="AF941" s="2">
        <f t="shared" si="377"/>
        <v>12562.7</v>
      </c>
    </row>
    <row r="942">
      <c r="C942" s="1">
        <v>5.0</v>
      </c>
      <c r="D942" s="2">
        <f t="shared" si="375"/>
        <v>0.2323892188</v>
      </c>
      <c r="E942" s="2">
        <f t="shared" ref="E942:W942" si="381">INDIRECT(CONCATENATE("'ClusterID",E$6,"'!H",$C942+$H$933+2))</f>
        <v>4585.92</v>
      </c>
      <c r="F942" s="2">
        <f t="shared" si="381"/>
        <v>1203.42</v>
      </c>
      <c r="G942" s="2">
        <f t="shared" si="381"/>
        <v>3574.08</v>
      </c>
      <c r="H942" s="2">
        <f t="shared" si="381"/>
        <v>2805.35</v>
      </c>
      <c r="I942" s="2">
        <f t="shared" si="381"/>
        <v>53.95</v>
      </c>
      <c r="J942" s="2">
        <f t="shared" si="381"/>
        <v>3135.04</v>
      </c>
      <c r="K942" s="2">
        <f t="shared" si="381"/>
        <v>2105.87</v>
      </c>
      <c r="L942" s="2">
        <f t="shared" si="381"/>
        <v>3255.32</v>
      </c>
      <c r="M942" s="2">
        <f t="shared" si="381"/>
        <v>1940.16</v>
      </c>
      <c r="N942" s="2">
        <f t="shared" si="381"/>
        <v>1011.71</v>
      </c>
      <c r="O942" s="2">
        <f t="shared" si="381"/>
        <v>679.62</v>
      </c>
      <c r="P942" s="2">
        <f t="shared" si="381"/>
        <v>865.92</v>
      </c>
      <c r="Q942" s="2">
        <f t="shared" si="381"/>
        <v>353.99</v>
      </c>
      <c r="R942" s="2">
        <f t="shared" si="381"/>
        <v>3638.47</v>
      </c>
      <c r="S942" s="2">
        <f t="shared" si="381"/>
        <v>65.28</v>
      </c>
      <c r="T942" s="2">
        <f t="shared" si="381"/>
        <v>175.78</v>
      </c>
      <c r="U942" s="2">
        <f t="shared" si="381"/>
        <v>292.94</v>
      </c>
      <c r="V942" s="2">
        <f t="shared" si="381"/>
        <v>3</v>
      </c>
      <c r="W942" s="2">
        <f t="shared" si="381"/>
        <v>0</v>
      </c>
      <c r="AF942" s="2">
        <f t="shared" si="377"/>
        <v>29745.82</v>
      </c>
    </row>
    <row r="943">
      <c r="C943" s="1">
        <v>6.0</v>
      </c>
      <c r="D943" s="2">
        <f t="shared" si="375"/>
        <v>0.3317322656</v>
      </c>
      <c r="E943" s="2">
        <f t="shared" ref="E943:W943" si="382">INDIRECT(CONCATENATE("'ClusterID",E$6,"'!H",$C943+$H$933+2))</f>
        <v>808.45</v>
      </c>
      <c r="F943" s="2">
        <f t="shared" si="382"/>
        <v>6858.72</v>
      </c>
      <c r="G943" s="2">
        <f t="shared" si="382"/>
        <v>9715.72</v>
      </c>
      <c r="H943" s="2">
        <f t="shared" si="382"/>
        <v>4415.44</v>
      </c>
      <c r="I943" s="2">
        <f t="shared" si="382"/>
        <v>420.36</v>
      </c>
      <c r="J943" s="2">
        <f t="shared" si="382"/>
        <v>6445.46</v>
      </c>
      <c r="K943" s="2">
        <f t="shared" si="382"/>
        <v>2174.74</v>
      </c>
      <c r="L943" s="2">
        <f t="shared" si="382"/>
        <v>1489.9</v>
      </c>
      <c r="M943" s="2">
        <f t="shared" si="382"/>
        <v>3438.82</v>
      </c>
      <c r="N943" s="2">
        <f t="shared" si="382"/>
        <v>1345.54</v>
      </c>
      <c r="O943" s="2">
        <f t="shared" si="382"/>
        <v>1528.32</v>
      </c>
      <c r="P943" s="2">
        <f t="shared" si="382"/>
        <v>77.6</v>
      </c>
      <c r="Q943" s="2">
        <f t="shared" si="382"/>
        <v>426.87</v>
      </c>
      <c r="R943" s="2">
        <f t="shared" si="382"/>
        <v>823.05</v>
      </c>
      <c r="S943" s="2">
        <f t="shared" si="382"/>
        <v>36.9</v>
      </c>
      <c r="T943" s="2">
        <f t="shared" si="382"/>
        <v>609.56</v>
      </c>
      <c r="U943" s="2">
        <f t="shared" si="382"/>
        <v>1456.28</v>
      </c>
      <c r="V943" s="2">
        <f t="shared" si="382"/>
        <v>390</v>
      </c>
      <c r="W943" s="2">
        <f t="shared" si="382"/>
        <v>0</v>
      </c>
      <c r="AF943" s="2">
        <f t="shared" si="377"/>
        <v>42461.73</v>
      </c>
    </row>
    <row r="944">
      <c r="C944" s="1">
        <v>7.0</v>
      </c>
      <c r="D944" s="2">
        <f t="shared" si="375"/>
        <v>0</v>
      </c>
      <c r="E944" s="2">
        <f t="shared" ref="E944:W944" si="383">INDIRECT(CONCATENATE("'ClusterID",E$6,"'!H",$C944+$H$933+2))</f>
        <v>0</v>
      </c>
      <c r="F944" s="2">
        <f t="shared" si="383"/>
        <v>0</v>
      </c>
      <c r="G944" s="2">
        <f t="shared" si="383"/>
        <v>0</v>
      </c>
      <c r="H944" s="2">
        <f t="shared" si="383"/>
        <v>0</v>
      </c>
      <c r="I944" s="2">
        <f t="shared" si="383"/>
        <v>0</v>
      </c>
      <c r="J944" s="2">
        <f t="shared" si="383"/>
        <v>0</v>
      </c>
      <c r="K944" s="2">
        <f t="shared" si="383"/>
        <v>0</v>
      </c>
      <c r="L944" s="2">
        <f t="shared" si="383"/>
        <v>0</v>
      </c>
      <c r="M944" s="2">
        <f t="shared" si="383"/>
        <v>0</v>
      </c>
      <c r="N944" s="2">
        <f t="shared" si="383"/>
        <v>0</v>
      </c>
      <c r="O944" s="2">
        <f t="shared" si="383"/>
        <v>0</v>
      </c>
      <c r="P944" s="2">
        <f t="shared" si="383"/>
        <v>0</v>
      </c>
      <c r="Q944" s="2">
        <f t="shared" si="383"/>
        <v>0</v>
      </c>
      <c r="R944" s="2">
        <f t="shared" si="383"/>
        <v>0</v>
      </c>
      <c r="S944" s="2">
        <f t="shared" si="383"/>
        <v>0</v>
      </c>
      <c r="T944" s="2">
        <f t="shared" si="383"/>
        <v>0</v>
      </c>
      <c r="U944" s="2">
        <f t="shared" si="383"/>
        <v>0</v>
      </c>
      <c r="V944" s="2">
        <f t="shared" si="383"/>
        <v>0</v>
      </c>
      <c r="W944" s="2">
        <f t="shared" si="383"/>
        <v>0</v>
      </c>
      <c r="AF944" s="2">
        <f t="shared" si="377"/>
        <v>0</v>
      </c>
    </row>
    <row r="945">
      <c r="C945" s="1">
        <v>8.0</v>
      </c>
      <c r="D945" s="2">
        <f t="shared" si="375"/>
        <v>0</v>
      </c>
      <c r="E945" s="2">
        <f t="shared" ref="E945:W945" si="384">INDIRECT(CONCATENATE("'ClusterID",E$6,"'!H",$C945+$H$933+2))</f>
        <v>0</v>
      </c>
      <c r="F945" s="2">
        <f t="shared" si="384"/>
        <v>0</v>
      </c>
      <c r="G945" s="2">
        <f t="shared" si="384"/>
        <v>0</v>
      </c>
      <c r="H945" s="2">
        <f t="shared" si="384"/>
        <v>0</v>
      </c>
      <c r="I945" s="2">
        <f t="shared" si="384"/>
        <v>0</v>
      </c>
      <c r="J945" s="2">
        <f t="shared" si="384"/>
        <v>0</v>
      </c>
      <c r="K945" s="2">
        <f t="shared" si="384"/>
        <v>0</v>
      </c>
      <c r="L945" s="2">
        <f t="shared" si="384"/>
        <v>0</v>
      </c>
      <c r="M945" s="2">
        <f t="shared" si="384"/>
        <v>0</v>
      </c>
      <c r="N945" s="2">
        <f t="shared" si="384"/>
        <v>0</v>
      </c>
      <c r="O945" s="2">
        <f t="shared" si="384"/>
        <v>0</v>
      </c>
      <c r="P945" s="2">
        <f t="shared" si="384"/>
        <v>0</v>
      </c>
      <c r="Q945" s="2">
        <f t="shared" si="384"/>
        <v>0</v>
      </c>
      <c r="R945" s="2">
        <f t="shared" si="384"/>
        <v>0</v>
      </c>
      <c r="S945" s="2">
        <f t="shared" si="384"/>
        <v>0</v>
      </c>
      <c r="T945" s="2">
        <f t="shared" si="384"/>
        <v>0</v>
      </c>
      <c r="U945" s="2">
        <f t="shared" si="384"/>
        <v>0</v>
      </c>
      <c r="V945" s="2">
        <f t="shared" si="384"/>
        <v>0</v>
      </c>
      <c r="W945" s="2">
        <f t="shared" si="384"/>
        <v>0</v>
      </c>
      <c r="AF945" s="2">
        <f t="shared" si="377"/>
        <v>0</v>
      </c>
    </row>
    <row r="946">
      <c r="C946" s="1">
        <v>9.0</v>
      </c>
      <c r="D946" s="2">
        <f t="shared" si="375"/>
        <v>0</v>
      </c>
      <c r="E946" s="2">
        <f t="shared" ref="E946:W946" si="385">INDIRECT(CONCATENATE("'ClusterID",E$6,"'!H",$C946+$H$933+2))</f>
        <v>0</v>
      </c>
      <c r="F946" s="2">
        <f t="shared" si="385"/>
        <v>0</v>
      </c>
      <c r="G946" s="2">
        <f t="shared" si="385"/>
        <v>0</v>
      </c>
      <c r="H946" s="2">
        <f t="shared" si="385"/>
        <v>0</v>
      </c>
      <c r="I946" s="2">
        <f t="shared" si="385"/>
        <v>0</v>
      </c>
      <c r="J946" s="2">
        <f t="shared" si="385"/>
        <v>0</v>
      </c>
      <c r="K946" s="2">
        <f t="shared" si="385"/>
        <v>0</v>
      </c>
      <c r="L946" s="2">
        <f t="shared" si="385"/>
        <v>0</v>
      </c>
      <c r="M946" s="2">
        <f t="shared" si="385"/>
        <v>0</v>
      </c>
      <c r="N946" s="2">
        <f t="shared" si="385"/>
        <v>0</v>
      </c>
      <c r="O946" s="2">
        <f t="shared" si="385"/>
        <v>0</v>
      </c>
      <c r="P946" s="2">
        <f t="shared" si="385"/>
        <v>0</v>
      </c>
      <c r="Q946" s="2">
        <f t="shared" si="385"/>
        <v>0</v>
      </c>
      <c r="R946" s="2">
        <f t="shared" si="385"/>
        <v>0</v>
      </c>
      <c r="S946" s="2">
        <f t="shared" si="385"/>
        <v>0</v>
      </c>
      <c r="T946" s="2">
        <f t="shared" si="385"/>
        <v>0</v>
      </c>
      <c r="U946" s="2">
        <f t="shared" si="385"/>
        <v>0</v>
      </c>
      <c r="V946" s="2">
        <f t="shared" si="385"/>
        <v>0</v>
      </c>
      <c r="W946" s="2">
        <f t="shared" si="385"/>
        <v>0</v>
      </c>
      <c r="AF946" s="2">
        <f t="shared" si="377"/>
        <v>0</v>
      </c>
    </row>
    <row r="947">
      <c r="C947" s="1" t="s">
        <v>28</v>
      </c>
      <c r="D947" s="2">
        <f t="shared" si="375"/>
        <v>0.1781615625</v>
      </c>
      <c r="AF947" s="2">
        <f>$B$2-Sum(AF937:AF946)</f>
        <v>22804.68</v>
      </c>
    </row>
    <row r="963">
      <c r="C963" s="1" t="s">
        <v>6</v>
      </c>
      <c r="D963" s="2">
        <f>INDIRECT(CONCATENATE("Events!C",C964))</f>
        <v>33</v>
      </c>
      <c r="E963" s="1">
        <f>INDIRECT(CONCATENATE("Events!D",C964))</f>
        <v>16499</v>
      </c>
      <c r="G963" s="1" t="s">
        <v>127</v>
      </c>
      <c r="H963" s="1">
        <f>H933+30</f>
        <v>968</v>
      </c>
    </row>
    <row r="964">
      <c r="C964" s="1">
        <f>C934+1</f>
        <v>37</v>
      </c>
    </row>
    <row r="966">
      <c r="C966" s="1" t="s">
        <v>138</v>
      </c>
      <c r="D966" s="1" t="s">
        <v>139</v>
      </c>
      <c r="E966" s="1">
        <v>0.0</v>
      </c>
      <c r="F966" s="1">
        <v>1.0</v>
      </c>
      <c r="G966" s="1">
        <v>2.0</v>
      </c>
      <c r="H966" s="1">
        <v>3.0</v>
      </c>
      <c r="I966" s="1">
        <v>4.0</v>
      </c>
      <c r="J966" s="1">
        <v>5.0</v>
      </c>
      <c r="K966" s="1">
        <v>6.0</v>
      </c>
      <c r="L966" s="1"/>
      <c r="M966" s="1"/>
      <c r="N966" s="1"/>
      <c r="O966" s="1"/>
      <c r="P966" s="1"/>
      <c r="Q966" s="1"/>
      <c r="AF966" s="1" t="s">
        <v>29</v>
      </c>
    </row>
    <row r="967">
      <c r="C967" s="1">
        <v>0.0</v>
      </c>
      <c r="D967" s="2">
        <f t="shared" ref="D967:D977" si="387">AF967/$B$2</f>
        <v>0.01149765625</v>
      </c>
      <c r="E967" s="2">
        <f t="shared" ref="E967:X967" si="386">INDIRECT(CONCATENATE("'ClusterID",E$6,"'!H",$C967+$H$963+2))</f>
        <v>13.94</v>
      </c>
      <c r="F967" s="2">
        <f t="shared" si="386"/>
        <v>259.44</v>
      </c>
      <c r="G967" s="2">
        <f t="shared" si="386"/>
        <v>627.9</v>
      </c>
      <c r="H967" s="2">
        <f t="shared" si="386"/>
        <v>36</v>
      </c>
      <c r="I967" s="2">
        <f t="shared" si="386"/>
        <v>0</v>
      </c>
      <c r="J967" s="2">
        <f t="shared" si="386"/>
        <v>52.7</v>
      </c>
      <c r="K967" s="2">
        <f t="shared" si="386"/>
        <v>95.46</v>
      </c>
      <c r="L967" s="2">
        <f t="shared" si="386"/>
        <v>182.75</v>
      </c>
      <c r="M967" s="2">
        <f t="shared" si="386"/>
        <v>8.01</v>
      </c>
      <c r="N967" s="2">
        <f t="shared" si="386"/>
        <v>83.72</v>
      </c>
      <c r="O967" s="2">
        <f t="shared" si="386"/>
        <v>4</v>
      </c>
      <c r="P967" s="2">
        <f t="shared" si="386"/>
        <v>0</v>
      </c>
      <c r="Q967" s="2">
        <f t="shared" si="386"/>
        <v>0</v>
      </c>
      <c r="R967" s="2">
        <f t="shared" si="386"/>
        <v>87.78</v>
      </c>
      <c r="S967" s="2">
        <f t="shared" si="386"/>
        <v>0</v>
      </c>
      <c r="T967" s="2">
        <f t="shared" si="386"/>
        <v>3</v>
      </c>
      <c r="U967" s="2">
        <f t="shared" si="386"/>
        <v>17</v>
      </c>
      <c r="V967" s="2">
        <f t="shared" si="386"/>
        <v>0</v>
      </c>
      <c r="W967" s="2">
        <f t="shared" si="386"/>
        <v>0</v>
      </c>
      <c r="X967" s="2">
        <f t="shared" si="386"/>
        <v>0</v>
      </c>
      <c r="AF967" s="2">
        <f t="shared" ref="AF967:AF976" si="389">Sum(E967:AD967)</f>
        <v>1471.7</v>
      </c>
    </row>
    <row r="968">
      <c r="C968" s="1">
        <v>1.0</v>
      </c>
      <c r="D968" s="2">
        <f t="shared" si="387"/>
        <v>0.06820875</v>
      </c>
      <c r="E968" s="2">
        <f t="shared" ref="E968:X968" si="388">INDIRECT(CONCATENATE("'ClusterID",E$6,"'!H",$C968+$H$963+2))</f>
        <v>24.9</v>
      </c>
      <c r="F968" s="2">
        <f t="shared" si="388"/>
        <v>15.01</v>
      </c>
      <c r="G968" s="2">
        <f t="shared" si="388"/>
        <v>7</v>
      </c>
      <c r="H968" s="2">
        <f t="shared" si="388"/>
        <v>313.2</v>
      </c>
      <c r="I968" s="2">
        <f t="shared" si="388"/>
        <v>8283.8</v>
      </c>
      <c r="J968" s="2">
        <f t="shared" si="388"/>
        <v>3</v>
      </c>
      <c r="K968" s="2">
        <f t="shared" si="388"/>
        <v>3</v>
      </c>
      <c r="L968" s="2">
        <f t="shared" si="388"/>
        <v>5</v>
      </c>
      <c r="M968" s="2">
        <f t="shared" si="388"/>
        <v>6.03</v>
      </c>
      <c r="N968" s="2">
        <f t="shared" si="388"/>
        <v>6.02</v>
      </c>
      <c r="O968" s="2">
        <f t="shared" si="388"/>
        <v>1</v>
      </c>
      <c r="P968" s="2">
        <f t="shared" si="388"/>
        <v>9.02</v>
      </c>
      <c r="Q968" s="2">
        <f t="shared" si="388"/>
        <v>34.85</v>
      </c>
      <c r="R968" s="2">
        <f t="shared" si="388"/>
        <v>14.91</v>
      </c>
      <c r="S968" s="2">
        <f t="shared" si="388"/>
        <v>0</v>
      </c>
      <c r="T968" s="2">
        <f t="shared" si="388"/>
        <v>1</v>
      </c>
      <c r="U968" s="2">
        <f t="shared" si="388"/>
        <v>1.98</v>
      </c>
      <c r="V968" s="2">
        <f t="shared" si="388"/>
        <v>1</v>
      </c>
      <c r="W968" s="2">
        <f t="shared" si="388"/>
        <v>0</v>
      </c>
      <c r="X968" s="2">
        <f t="shared" si="388"/>
        <v>0</v>
      </c>
      <c r="AF968" s="2">
        <f t="shared" si="389"/>
        <v>8730.72</v>
      </c>
    </row>
    <row r="969">
      <c r="C969" s="1">
        <v>2.0</v>
      </c>
      <c r="D969" s="2">
        <f t="shared" si="387"/>
        <v>0.02274882813</v>
      </c>
      <c r="E969" s="2">
        <f t="shared" ref="E969:X969" si="390">INDIRECT(CONCATENATE("'ClusterID",E$6,"'!H",$C969+$H$963+2))</f>
        <v>383.11</v>
      </c>
      <c r="F969" s="2">
        <f t="shared" si="390"/>
        <v>29.16</v>
      </c>
      <c r="G969" s="2">
        <f t="shared" si="390"/>
        <v>2</v>
      </c>
      <c r="H969" s="2">
        <f t="shared" si="390"/>
        <v>1713.06</v>
      </c>
      <c r="I969" s="2">
        <f t="shared" si="390"/>
        <v>642.4</v>
      </c>
      <c r="J969" s="2">
        <f t="shared" si="390"/>
        <v>14.04</v>
      </c>
      <c r="K969" s="2">
        <f t="shared" si="390"/>
        <v>23</v>
      </c>
      <c r="L969" s="2">
        <f t="shared" si="390"/>
        <v>4.98</v>
      </c>
      <c r="M969" s="2">
        <f t="shared" si="390"/>
        <v>31.15</v>
      </c>
      <c r="N969" s="2">
        <f t="shared" si="390"/>
        <v>37.83</v>
      </c>
      <c r="O969" s="2">
        <f t="shared" si="390"/>
        <v>22.12</v>
      </c>
      <c r="P969" s="2">
        <f t="shared" si="390"/>
        <v>0</v>
      </c>
      <c r="Q969" s="2">
        <f t="shared" si="390"/>
        <v>3</v>
      </c>
      <c r="R969" s="2">
        <f t="shared" si="390"/>
        <v>0</v>
      </c>
      <c r="S969" s="2">
        <f t="shared" si="390"/>
        <v>4</v>
      </c>
      <c r="T969" s="2">
        <f t="shared" si="390"/>
        <v>1</v>
      </c>
      <c r="U969" s="2">
        <f t="shared" si="390"/>
        <v>0</v>
      </c>
      <c r="V969" s="2">
        <f t="shared" si="390"/>
        <v>1</v>
      </c>
      <c r="W969" s="2">
        <f t="shared" si="390"/>
        <v>0</v>
      </c>
      <c r="X969" s="2">
        <f t="shared" si="390"/>
        <v>0</v>
      </c>
      <c r="AF969" s="2">
        <f t="shared" si="389"/>
        <v>2911.85</v>
      </c>
    </row>
    <row r="970">
      <c r="C970" s="1">
        <v>3.0</v>
      </c>
      <c r="D970" s="2">
        <f t="shared" si="387"/>
        <v>0.05558890625</v>
      </c>
      <c r="E970" s="2">
        <f t="shared" ref="E970:X970" si="391">INDIRECT(CONCATENATE("'ClusterID",E$6,"'!H",$C970+$H$963+2))</f>
        <v>6418.49</v>
      </c>
      <c r="F970" s="2">
        <f t="shared" si="391"/>
        <v>18.96</v>
      </c>
      <c r="G970" s="2">
        <f t="shared" si="391"/>
        <v>17.94</v>
      </c>
      <c r="H970" s="2">
        <f t="shared" si="391"/>
        <v>359.45</v>
      </c>
      <c r="I970" s="2">
        <f t="shared" si="391"/>
        <v>88.88</v>
      </c>
      <c r="J970" s="2">
        <f t="shared" si="391"/>
        <v>23.04</v>
      </c>
      <c r="K970" s="2">
        <f t="shared" si="391"/>
        <v>26.95</v>
      </c>
      <c r="L970" s="2">
        <f t="shared" si="391"/>
        <v>4.98</v>
      </c>
      <c r="M970" s="2">
        <f t="shared" si="391"/>
        <v>102.48</v>
      </c>
      <c r="N970" s="2">
        <f t="shared" si="391"/>
        <v>40.18</v>
      </c>
      <c r="O970" s="2">
        <f t="shared" si="391"/>
        <v>7.02</v>
      </c>
      <c r="P970" s="2">
        <f t="shared" si="391"/>
        <v>0</v>
      </c>
      <c r="Q970" s="2">
        <f t="shared" si="391"/>
        <v>2.01</v>
      </c>
      <c r="R970" s="2">
        <f t="shared" si="391"/>
        <v>4</v>
      </c>
      <c r="S970" s="2">
        <f t="shared" si="391"/>
        <v>0</v>
      </c>
      <c r="T970" s="2">
        <f t="shared" si="391"/>
        <v>0</v>
      </c>
      <c r="U970" s="2">
        <f t="shared" si="391"/>
        <v>1</v>
      </c>
      <c r="V970" s="2">
        <f t="shared" si="391"/>
        <v>0</v>
      </c>
      <c r="W970" s="2">
        <f t="shared" si="391"/>
        <v>0</v>
      </c>
      <c r="X970" s="2">
        <f t="shared" si="391"/>
        <v>0</v>
      </c>
      <c r="AF970" s="2">
        <f t="shared" si="389"/>
        <v>7115.38</v>
      </c>
    </row>
    <row r="971">
      <c r="C971" s="1">
        <v>4.0</v>
      </c>
      <c r="D971" s="2">
        <f t="shared" si="387"/>
        <v>0.09309101563</v>
      </c>
      <c r="E971" s="2">
        <f t="shared" ref="E971:X971" si="392">INDIRECT(CONCATENATE("'ClusterID",E$6,"'!H",$C971+$H$963+2))</f>
        <v>23.87</v>
      </c>
      <c r="F971" s="2">
        <f t="shared" si="392"/>
        <v>11.96</v>
      </c>
      <c r="G971" s="2">
        <f t="shared" si="392"/>
        <v>22.96</v>
      </c>
      <c r="H971" s="2">
        <f t="shared" si="392"/>
        <v>84.64</v>
      </c>
      <c r="I971" s="2">
        <f t="shared" si="392"/>
        <v>24.03</v>
      </c>
      <c r="J971" s="2">
        <f t="shared" si="392"/>
        <v>2.01</v>
      </c>
      <c r="K971" s="2">
        <f t="shared" si="392"/>
        <v>74.62</v>
      </c>
      <c r="L971" s="2">
        <f t="shared" si="392"/>
        <v>604.44</v>
      </c>
      <c r="M971" s="2">
        <f t="shared" si="392"/>
        <v>4</v>
      </c>
      <c r="N971" s="2">
        <f t="shared" si="392"/>
        <v>23</v>
      </c>
      <c r="O971" s="2">
        <f t="shared" si="392"/>
        <v>2796.48</v>
      </c>
      <c r="P971" s="2">
        <f t="shared" si="392"/>
        <v>3193.82</v>
      </c>
      <c r="Q971" s="2">
        <f t="shared" si="392"/>
        <v>3899.4</v>
      </c>
      <c r="R971" s="2">
        <f t="shared" si="392"/>
        <v>413.1</v>
      </c>
      <c r="S971" s="2">
        <f t="shared" si="392"/>
        <v>733.32</v>
      </c>
      <c r="T971" s="2">
        <f t="shared" si="392"/>
        <v>3</v>
      </c>
      <c r="U971" s="2">
        <f t="shared" si="392"/>
        <v>1</v>
      </c>
      <c r="V971" s="2">
        <f t="shared" si="392"/>
        <v>0</v>
      </c>
      <c r="W971" s="2">
        <f t="shared" si="392"/>
        <v>0</v>
      </c>
      <c r="X971" s="2">
        <f t="shared" si="392"/>
        <v>0</v>
      </c>
      <c r="AF971" s="2">
        <f t="shared" si="389"/>
        <v>11915.65</v>
      </c>
    </row>
    <row r="972">
      <c r="C972" s="1">
        <v>5.0</v>
      </c>
      <c r="D972" s="2">
        <f t="shared" si="387"/>
        <v>0.20766875</v>
      </c>
      <c r="E972" s="2">
        <f t="shared" ref="E972:X972" si="393">INDIRECT(CONCATENATE("'ClusterID",E$6,"'!H",$C972+$H$963+2))</f>
        <v>4626.9</v>
      </c>
      <c r="F972" s="2">
        <f t="shared" si="393"/>
        <v>819.91</v>
      </c>
      <c r="G972" s="2">
        <f t="shared" si="393"/>
        <v>2585.28</v>
      </c>
      <c r="H972" s="2">
        <f t="shared" si="393"/>
        <v>2433.6</v>
      </c>
      <c r="I972" s="2">
        <f t="shared" si="393"/>
        <v>47.25</v>
      </c>
      <c r="J972" s="2">
        <f t="shared" si="393"/>
        <v>2365.44</v>
      </c>
      <c r="K972" s="2">
        <f t="shared" si="393"/>
        <v>2029.24</v>
      </c>
      <c r="L972" s="2">
        <f t="shared" si="393"/>
        <v>3204.88</v>
      </c>
      <c r="M972" s="2">
        <f t="shared" si="393"/>
        <v>1516.8</v>
      </c>
      <c r="N972" s="2">
        <f t="shared" si="393"/>
        <v>970</v>
      </c>
      <c r="O972" s="2">
        <f t="shared" si="393"/>
        <v>613.82</v>
      </c>
      <c r="P972" s="2">
        <f t="shared" si="393"/>
        <v>901.55</v>
      </c>
      <c r="Q972" s="2">
        <f t="shared" si="393"/>
        <v>349.2</v>
      </c>
      <c r="R972" s="2">
        <f t="shared" si="393"/>
        <v>3764.57</v>
      </c>
      <c r="S972" s="2">
        <f t="shared" si="393"/>
        <v>53.94</v>
      </c>
      <c r="T972" s="2">
        <f t="shared" si="393"/>
        <v>117.5</v>
      </c>
      <c r="U972" s="2">
        <f t="shared" si="393"/>
        <v>175.72</v>
      </c>
      <c r="V972" s="2">
        <f t="shared" si="393"/>
        <v>6</v>
      </c>
      <c r="W972" s="2">
        <f t="shared" si="393"/>
        <v>0</v>
      </c>
      <c r="X972" s="2">
        <f t="shared" si="393"/>
        <v>0</v>
      </c>
      <c r="AF972" s="2">
        <f t="shared" si="389"/>
        <v>26581.6</v>
      </c>
    </row>
    <row r="973">
      <c r="C973" s="1">
        <v>6.0</v>
      </c>
      <c r="D973" s="2">
        <f t="shared" si="387"/>
        <v>0.3724094531</v>
      </c>
      <c r="E973" s="2">
        <f t="shared" ref="E973:X973" si="394">INDIRECT(CONCATENATE("'ClusterID",E$6,"'!H",$C973+$H$963+2))</f>
        <v>788.66</v>
      </c>
      <c r="F973" s="2">
        <f t="shared" si="394"/>
        <v>7540.83</v>
      </c>
      <c r="G973" s="2">
        <f t="shared" si="394"/>
        <v>11104.83</v>
      </c>
      <c r="H973" s="2">
        <f t="shared" si="394"/>
        <v>4733.6</v>
      </c>
      <c r="I973" s="2">
        <f t="shared" si="394"/>
        <v>407.68</v>
      </c>
      <c r="J973" s="2">
        <f t="shared" si="394"/>
        <v>7413.12</v>
      </c>
      <c r="K973" s="2">
        <f t="shared" si="394"/>
        <v>2282.41</v>
      </c>
      <c r="L973" s="2">
        <f t="shared" si="394"/>
        <v>1345.71</v>
      </c>
      <c r="M973" s="2">
        <f t="shared" si="394"/>
        <v>4026.82</v>
      </c>
      <c r="N973" s="2">
        <f t="shared" si="394"/>
        <v>1470.98</v>
      </c>
      <c r="O973" s="2">
        <f t="shared" si="394"/>
        <v>2391.36</v>
      </c>
      <c r="P973" s="2">
        <f t="shared" si="394"/>
        <v>78.32</v>
      </c>
      <c r="Q973" s="2">
        <f t="shared" si="394"/>
        <v>446.2</v>
      </c>
      <c r="R973" s="2">
        <f t="shared" si="394"/>
        <v>810.52</v>
      </c>
      <c r="S973" s="2">
        <f t="shared" si="394"/>
        <v>50.22</v>
      </c>
      <c r="T973" s="2">
        <f t="shared" si="394"/>
        <v>751.41</v>
      </c>
      <c r="U973" s="2">
        <f t="shared" si="394"/>
        <v>1609.74</v>
      </c>
      <c r="V973" s="2">
        <f t="shared" si="394"/>
        <v>416</v>
      </c>
      <c r="W973" s="2">
        <f t="shared" si="394"/>
        <v>0</v>
      </c>
      <c r="X973" s="2">
        <f t="shared" si="394"/>
        <v>0</v>
      </c>
      <c r="AF973" s="2">
        <f t="shared" si="389"/>
        <v>47668.41</v>
      </c>
    </row>
    <row r="974">
      <c r="C974" s="1">
        <v>7.0</v>
      </c>
      <c r="D974" s="2">
        <f t="shared" si="387"/>
        <v>0</v>
      </c>
      <c r="E974" s="2">
        <f t="shared" ref="E974:X974" si="395">INDIRECT(CONCATENATE("'ClusterID",E$6,"'!H",$C974+$H$963+2))</f>
        <v>0</v>
      </c>
      <c r="F974" s="2">
        <f t="shared" si="395"/>
        <v>0</v>
      </c>
      <c r="G974" s="2">
        <f t="shared" si="395"/>
        <v>0</v>
      </c>
      <c r="H974" s="2">
        <f t="shared" si="395"/>
        <v>0</v>
      </c>
      <c r="I974" s="2">
        <f t="shared" si="395"/>
        <v>0</v>
      </c>
      <c r="J974" s="2">
        <f t="shared" si="395"/>
        <v>0</v>
      </c>
      <c r="K974" s="2">
        <f t="shared" si="395"/>
        <v>0</v>
      </c>
      <c r="L974" s="2">
        <f t="shared" si="395"/>
        <v>0</v>
      </c>
      <c r="M974" s="2">
        <f t="shared" si="395"/>
        <v>0</v>
      </c>
      <c r="N974" s="2">
        <f t="shared" si="395"/>
        <v>0</v>
      </c>
      <c r="O974" s="2">
        <f t="shared" si="395"/>
        <v>0</v>
      </c>
      <c r="P974" s="2">
        <f t="shared" si="395"/>
        <v>0</v>
      </c>
      <c r="Q974" s="2">
        <f t="shared" si="395"/>
        <v>0</v>
      </c>
      <c r="R974" s="2">
        <f t="shared" si="395"/>
        <v>0</v>
      </c>
      <c r="S974" s="2">
        <f t="shared" si="395"/>
        <v>0</v>
      </c>
      <c r="T974" s="2">
        <f t="shared" si="395"/>
        <v>0</v>
      </c>
      <c r="U974" s="2">
        <f t="shared" si="395"/>
        <v>0</v>
      </c>
      <c r="V974" s="2">
        <f t="shared" si="395"/>
        <v>0</v>
      </c>
      <c r="W974" s="2">
        <f t="shared" si="395"/>
        <v>0</v>
      </c>
      <c r="X974" s="2">
        <f t="shared" si="395"/>
        <v>0</v>
      </c>
      <c r="AF974" s="2">
        <f t="shared" si="389"/>
        <v>0</v>
      </c>
    </row>
    <row r="975">
      <c r="C975" s="1">
        <v>8.0</v>
      </c>
      <c r="D975" s="2">
        <f t="shared" si="387"/>
        <v>0</v>
      </c>
      <c r="E975" s="2">
        <f t="shared" ref="E975:X975" si="396">INDIRECT(CONCATENATE("'ClusterID",E$6,"'!H",$C975+$H$963+2))</f>
        <v>0</v>
      </c>
      <c r="F975" s="2">
        <f t="shared" si="396"/>
        <v>0</v>
      </c>
      <c r="G975" s="2">
        <f t="shared" si="396"/>
        <v>0</v>
      </c>
      <c r="H975" s="2">
        <f t="shared" si="396"/>
        <v>0</v>
      </c>
      <c r="I975" s="2">
        <f t="shared" si="396"/>
        <v>0</v>
      </c>
      <c r="J975" s="2">
        <f t="shared" si="396"/>
        <v>0</v>
      </c>
      <c r="K975" s="2">
        <f t="shared" si="396"/>
        <v>0</v>
      </c>
      <c r="L975" s="2">
        <f t="shared" si="396"/>
        <v>0</v>
      </c>
      <c r="M975" s="2">
        <f t="shared" si="396"/>
        <v>0</v>
      </c>
      <c r="N975" s="2">
        <f t="shared" si="396"/>
        <v>0</v>
      </c>
      <c r="O975" s="2">
        <f t="shared" si="396"/>
        <v>0</v>
      </c>
      <c r="P975" s="2">
        <f t="shared" si="396"/>
        <v>0</v>
      </c>
      <c r="Q975" s="2">
        <f t="shared" si="396"/>
        <v>0</v>
      </c>
      <c r="R975" s="2">
        <f t="shared" si="396"/>
        <v>0</v>
      </c>
      <c r="S975" s="2">
        <f t="shared" si="396"/>
        <v>0</v>
      </c>
      <c r="T975" s="2">
        <f t="shared" si="396"/>
        <v>0</v>
      </c>
      <c r="U975" s="2">
        <f t="shared" si="396"/>
        <v>0</v>
      </c>
      <c r="V975" s="2">
        <f t="shared" si="396"/>
        <v>0</v>
      </c>
      <c r="W975" s="2">
        <f t="shared" si="396"/>
        <v>0</v>
      </c>
      <c r="X975" s="2">
        <f t="shared" si="396"/>
        <v>0</v>
      </c>
      <c r="AF975" s="2">
        <f t="shared" si="389"/>
        <v>0</v>
      </c>
    </row>
    <row r="976">
      <c r="C976" s="1">
        <v>9.0</v>
      </c>
      <c r="D976" s="2">
        <f t="shared" si="387"/>
        <v>0</v>
      </c>
      <c r="E976" s="2">
        <f t="shared" ref="E976:X976" si="397">INDIRECT(CONCATENATE("'ClusterID",E$6,"'!H",$C976+$H$963+2))</f>
        <v>0</v>
      </c>
      <c r="F976" s="2">
        <f t="shared" si="397"/>
        <v>0</v>
      </c>
      <c r="G976" s="2">
        <f t="shared" si="397"/>
        <v>0</v>
      </c>
      <c r="H976" s="2">
        <f t="shared" si="397"/>
        <v>0</v>
      </c>
      <c r="I976" s="2">
        <f t="shared" si="397"/>
        <v>0</v>
      </c>
      <c r="J976" s="2">
        <f t="shared" si="397"/>
        <v>0</v>
      </c>
      <c r="K976" s="2">
        <f t="shared" si="397"/>
        <v>0</v>
      </c>
      <c r="L976" s="2">
        <f t="shared" si="397"/>
        <v>0</v>
      </c>
      <c r="M976" s="2">
        <f t="shared" si="397"/>
        <v>0</v>
      </c>
      <c r="N976" s="2">
        <f t="shared" si="397"/>
        <v>0</v>
      </c>
      <c r="O976" s="2">
        <f t="shared" si="397"/>
        <v>0</v>
      </c>
      <c r="P976" s="2">
        <f t="shared" si="397"/>
        <v>0</v>
      </c>
      <c r="Q976" s="2">
        <f t="shared" si="397"/>
        <v>0</v>
      </c>
      <c r="R976" s="2">
        <f t="shared" si="397"/>
        <v>0</v>
      </c>
      <c r="S976" s="2">
        <f t="shared" si="397"/>
        <v>0</v>
      </c>
      <c r="T976" s="2">
        <f t="shared" si="397"/>
        <v>0</v>
      </c>
      <c r="U976" s="2">
        <f t="shared" si="397"/>
        <v>0</v>
      </c>
      <c r="V976" s="2">
        <f t="shared" si="397"/>
        <v>0</v>
      </c>
      <c r="W976" s="2">
        <f t="shared" si="397"/>
        <v>0</v>
      </c>
      <c r="X976" s="2">
        <f t="shared" si="397"/>
        <v>0</v>
      </c>
      <c r="AF976" s="2">
        <f t="shared" si="389"/>
        <v>0</v>
      </c>
    </row>
    <row r="977">
      <c r="C977" s="1" t="s">
        <v>28</v>
      </c>
      <c r="D977" s="2">
        <f t="shared" si="387"/>
        <v>0.1687866406</v>
      </c>
      <c r="AF977" s="2">
        <f>$B$2-Sum(AF967:AF976)</f>
        <v>21604.69</v>
      </c>
    </row>
    <row r="993">
      <c r="C993" s="1" t="s">
        <v>6</v>
      </c>
      <c r="D993" s="2">
        <f>INDIRECT(CONCATENATE("Events!C",C994))</f>
        <v>34</v>
      </c>
      <c r="E993" s="1">
        <f>INDIRECT(CONCATENATE("Events!D",C994))</f>
        <v>16999</v>
      </c>
      <c r="G993" s="1" t="s">
        <v>127</v>
      </c>
      <c r="H993" s="1">
        <f>H963+30</f>
        <v>998</v>
      </c>
    </row>
    <row r="994">
      <c r="C994" s="1">
        <f>C964+1</f>
        <v>38</v>
      </c>
    </row>
    <row r="996">
      <c r="C996" s="1" t="s">
        <v>138</v>
      </c>
      <c r="D996" s="1" t="s">
        <v>139</v>
      </c>
      <c r="E996" s="1">
        <v>0.0</v>
      </c>
      <c r="F996" s="1">
        <v>1.0</v>
      </c>
      <c r="G996" s="1">
        <v>2.0</v>
      </c>
      <c r="H996" s="1">
        <v>3.0</v>
      </c>
      <c r="I996" s="1">
        <v>4.0</v>
      </c>
      <c r="J996" s="1">
        <v>5.0</v>
      </c>
      <c r="K996" s="1">
        <v>6.0</v>
      </c>
      <c r="L996" s="1"/>
      <c r="M996" s="1"/>
      <c r="N996" s="1"/>
      <c r="O996" s="1"/>
      <c r="P996" s="1"/>
      <c r="Q996" s="1"/>
      <c r="AF996" s="1" t="s">
        <v>29</v>
      </c>
    </row>
    <row r="997">
      <c r="C997" s="1">
        <v>0.0</v>
      </c>
      <c r="D997" s="2">
        <f t="shared" ref="D997:D1007" si="399">AF997/$B$2</f>
        <v>0.01155304688</v>
      </c>
      <c r="E997" s="2">
        <f t="shared" ref="E997:X997" si="398">INDIRECT(CONCATENATE("'ClusterID",E$6,"'!H",$C997+$H$993+2))</f>
        <v>12.96</v>
      </c>
      <c r="F997" s="2">
        <f t="shared" si="398"/>
        <v>231.3</v>
      </c>
      <c r="G997" s="2">
        <f t="shared" si="398"/>
        <v>608.4</v>
      </c>
      <c r="H997" s="2">
        <f t="shared" si="398"/>
        <v>17.01</v>
      </c>
      <c r="I997" s="2">
        <f t="shared" si="398"/>
        <v>0</v>
      </c>
      <c r="J997" s="2">
        <f t="shared" si="398"/>
        <v>58.96</v>
      </c>
      <c r="K997" s="2">
        <f t="shared" si="398"/>
        <v>130.13</v>
      </c>
      <c r="L997" s="2">
        <f t="shared" si="398"/>
        <v>173.4</v>
      </c>
      <c r="M997" s="2">
        <f t="shared" si="398"/>
        <v>11.06</v>
      </c>
      <c r="N997" s="2">
        <f t="shared" si="398"/>
        <v>104.76</v>
      </c>
      <c r="O997" s="2">
        <f t="shared" si="398"/>
        <v>4.02</v>
      </c>
      <c r="P997" s="2">
        <f t="shared" si="398"/>
        <v>0</v>
      </c>
      <c r="Q997" s="2">
        <f t="shared" si="398"/>
        <v>0</v>
      </c>
      <c r="R997" s="2">
        <f t="shared" si="398"/>
        <v>102.87</v>
      </c>
      <c r="S997" s="2">
        <f t="shared" si="398"/>
        <v>1</v>
      </c>
      <c r="T997" s="2">
        <f t="shared" si="398"/>
        <v>4</v>
      </c>
      <c r="U997" s="2">
        <f t="shared" si="398"/>
        <v>16.92</v>
      </c>
      <c r="V997" s="2">
        <f t="shared" si="398"/>
        <v>2</v>
      </c>
      <c r="W997" s="2">
        <f t="shared" si="398"/>
        <v>0</v>
      </c>
      <c r="X997" s="2">
        <f t="shared" si="398"/>
        <v>0</v>
      </c>
      <c r="AF997" s="2">
        <f t="shared" ref="AF997:AF1006" si="401">Sum(E997:AD997)</f>
        <v>1478.79</v>
      </c>
    </row>
    <row r="998">
      <c r="C998" s="1">
        <v>1.0</v>
      </c>
      <c r="D998" s="2">
        <f t="shared" si="399"/>
        <v>0.06638890625</v>
      </c>
      <c r="E998" s="2">
        <f t="shared" ref="E998:X998" si="400">INDIRECT(CONCATENATE("'ClusterID",E$6,"'!H",$C998+$H$993+2))</f>
        <v>23.24</v>
      </c>
      <c r="F998" s="2">
        <f t="shared" si="400"/>
        <v>5.53</v>
      </c>
      <c r="G998" s="2">
        <f t="shared" si="400"/>
        <v>2.8</v>
      </c>
      <c r="H998" s="2">
        <f t="shared" si="400"/>
        <v>301.02</v>
      </c>
      <c r="I998" s="2">
        <f t="shared" si="400"/>
        <v>8090.77</v>
      </c>
      <c r="J998" s="2">
        <f t="shared" si="400"/>
        <v>3</v>
      </c>
      <c r="K998" s="2">
        <f t="shared" si="400"/>
        <v>4</v>
      </c>
      <c r="L998" s="2">
        <f t="shared" si="400"/>
        <v>4</v>
      </c>
      <c r="M998" s="2">
        <f t="shared" si="400"/>
        <v>1.34</v>
      </c>
      <c r="N998" s="2">
        <f t="shared" si="400"/>
        <v>5.16</v>
      </c>
      <c r="O998" s="2">
        <f t="shared" si="400"/>
        <v>1</v>
      </c>
      <c r="P998" s="2">
        <f t="shared" si="400"/>
        <v>8.2</v>
      </c>
      <c r="Q998" s="2">
        <f t="shared" si="400"/>
        <v>34</v>
      </c>
      <c r="R998" s="2">
        <f t="shared" si="400"/>
        <v>12.07</v>
      </c>
      <c r="S998" s="2">
        <f t="shared" si="400"/>
        <v>0</v>
      </c>
      <c r="T998" s="2">
        <f t="shared" si="400"/>
        <v>0</v>
      </c>
      <c r="U998" s="2">
        <f t="shared" si="400"/>
        <v>1.65</v>
      </c>
      <c r="V998" s="2">
        <f t="shared" si="400"/>
        <v>0</v>
      </c>
      <c r="W998" s="2">
        <f t="shared" si="400"/>
        <v>0</v>
      </c>
      <c r="X998" s="2">
        <f t="shared" si="400"/>
        <v>0</v>
      </c>
      <c r="AF998" s="2">
        <f t="shared" si="401"/>
        <v>8497.78</v>
      </c>
    </row>
    <row r="999">
      <c r="C999" s="1">
        <v>2.0</v>
      </c>
      <c r="D999" s="2">
        <f t="shared" si="399"/>
        <v>0.02222703125</v>
      </c>
      <c r="E999" s="2">
        <f t="shared" ref="E999:X999" si="402">INDIRECT(CONCATENATE("'ClusterID",E$6,"'!H",$C999+$H$993+2))</f>
        <v>354.9</v>
      </c>
      <c r="F999" s="2">
        <f t="shared" si="402"/>
        <v>23.49</v>
      </c>
      <c r="G999" s="2">
        <f t="shared" si="402"/>
        <v>3</v>
      </c>
      <c r="H999" s="2">
        <f t="shared" si="402"/>
        <v>1721.43</v>
      </c>
      <c r="I999" s="2">
        <f t="shared" si="402"/>
        <v>608.08</v>
      </c>
      <c r="J999" s="2">
        <f t="shared" si="402"/>
        <v>12.48</v>
      </c>
      <c r="K999" s="2">
        <f t="shared" si="402"/>
        <v>15.64</v>
      </c>
      <c r="L999" s="2">
        <f t="shared" si="402"/>
        <v>2.49</v>
      </c>
      <c r="M999" s="2">
        <f t="shared" si="402"/>
        <v>34.71</v>
      </c>
      <c r="N999" s="2">
        <f t="shared" si="402"/>
        <v>21.34</v>
      </c>
      <c r="O999" s="2">
        <f t="shared" si="402"/>
        <v>39.5</v>
      </c>
      <c r="P999" s="2">
        <f t="shared" si="402"/>
        <v>0</v>
      </c>
      <c r="Q999" s="2">
        <f t="shared" si="402"/>
        <v>3</v>
      </c>
      <c r="R999" s="2">
        <f t="shared" si="402"/>
        <v>0</v>
      </c>
      <c r="S999" s="2">
        <f t="shared" si="402"/>
        <v>4</v>
      </c>
      <c r="T999" s="2">
        <f t="shared" si="402"/>
        <v>1</v>
      </c>
      <c r="U999" s="2">
        <f t="shared" si="402"/>
        <v>0</v>
      </c>
      <c r="V999" s="2">
        <f t="shared" si="402"/>
        <v>0</v>
      </c>
      <c r="W999" s="2">
        <f t="shared" si="402"/>
        <v>0</v>
      </c>
      <c r="X999" s="2">
        <f t="shared" si="402"/>
        <v>0</v>
      </c>
      <c r="AF999" s="2">
        <f t="shared" si="401"/>
        <v>2845.06</v>
      </c>
    </row>
    <row r="1000">
      <c r="C1000" s="1">
        <v>3.0</v>
      </c>
      <c r="D1000" s="2">
        <f t="shared" si="399"/>
        <v>0.05792835938</v>
      </c>
      <c r="E1000" s="2">
        <f t="shared" ref="E1000:X1000" si="403">INDIRECT(CONCATENATE("'ClusterID",E$6,"'!H",$C1000+$H$993+2))</f>
        <v>6728.89</v>
      </c>
      <c r="F1000" s="2">
        <f t="shared" si="403"/>
        <v>13.43</v>
      </c>
      <c r="G1000" s="2">
        <f t="shared" si="403"/>
        <v>7.02</v>
      </c>
      <c r="H1000" s="2">
        <f t="shared" si="403"/>
        <v>370.37</v>
      </c>
      <c r="I1000" s="2">
        <f t="shared" si="403"/>
        <v>102.96</v>
      </c>
      <c r="J1000" s="2">
        <f t="shared" si="403"/>
        <v>21.6</v>
      </c>
      <c r="K1000" s="2">
        <f t="shared" si="403"/>
        <v>33.11</v>
      </c>
      <c r="L1000" s="2">
        <f t="shared" si="403"/>
        <v>1.66</v>
      </c>
      <c r="M1000" s="2">
        <f t="shared" si="403"/>
        <v>78.12</v>
      </c>
      <c r="N1000" s="2">
        <f t="shared" si="403"/>
        <v>49.2</v>
      </c>
      <c r="O1000" s="2">
        <f t="shared" si="403"/>
        <v>7.8</v>
      </c>
      <c r="P1000" s="2">
        <f t="shared" si="403"/>
        <v>0</v>
      </c>
      <c r="Q1000" s="2">
        <f t="shared" si="403"/>
        <v>0.67</v>
      </c>
      <c r="R1000" s="2">
        <f t="shared" si="403"/>
        <v>0</v>
      </c>
      <c r="S1000" s="2">
        <f t="shared" si="403"/>
        <v>0</v>
      </c>
      <c r="T1000" s="2">
        <f t="shared" si="403"/>
        <v>0</v>
      </c>
      <c r="U1000" s="2">
        <f t="shared" si="403"/>
        <v>0</v>
      </c>
      <c r="V1000" s="2">
        <f t="shared" si="403"/>
        <v>0</v>
      </c>
      <c r="W1000" s="2">
        <f t="shared" si="403"/>
        <v>0</v>
      </c>
      <c r="X1000" s="2">
        <f t="shared" si="403"/>
        <v>0</v>
      </c>
      <c r="AF1000" s="2">
        <f t="shared" si="401"/>
        <v>7414.83</v>
      </c>
    </row>
    <row r="1001">
      <c r="C1001" s="1">
        <v>4.0</v>
      </c>
      <c r="D1001" s="2">
        <f t="shared" si="399"/>
        <v>0.0863315625</v>
      </c>
      <c r="E1001" s="2">
        <f t="shared" ref="E1001:X1001" si="404">INDIRECT(CONCATENATE("'ClusterID",E$6,"'!H",$C1001+$H$993+2))</f>
        <v>16.94</v>
      </c>
      <c r="F1001" s="2">
        <f t="shared" si="404"/>
        <v>11.96</v>
      </c>
      <c r="G1001" s="2">
        <f t="shared" si="404"/>
        <v>17.22</v>
      </c>
      <c r="H1001" s="2">
        <f t="shared" si="404"/>
        <v>64.4</v>
      </c>
      <c r="I1001" s="2">
        <f t="shared" si="404"/>
        <v>26.7</v>
      </c>
      <c r="J1001" s="2">
        <f t="shared" si="404"/>
        <v>0.67</v>
      </c>
      <c r="K1001" s="2">
        <f t="shared" si="404"/>
        <v>58.24</v>
      </c>
      <c r="L1001" s="2">
        <f t="shared" si="404"/>
        <v>639.4</v>
      </c>
      <c r="M1001" s="2">
        <f t="shared" si="404"/>
        <v>3</v>
      </c>
      <c r="N1001" s="2">
        <f t="shared" si="404"/>
        <v>11.04</v>
      </c>
      <c r="O1001" s="2">
        <f t="shared" si="404"/>
        <v>2164.8</v>
      </c>
      <c r="P1001" s="2">
        <f t="shared" si="404"/>
        <v>3080.14</v>
      </c>
      <c r="Q1001" s="2">
        <f t="shared" si="404"/>
        <v>3845.08</v>
      </c>
      <c r="R1001" s="2">
        <f t="shared" si="404"/>
        <v>385.2</v>
      </c>
      <c r="S1001" s="2">
        <f t="shared" si="404"/>
        <v>722.65</v>
      </c>
      <c r="T1001" s="2">
        <f t="shared" si="404"/>
        <v>0</v>
      </c>
      <c r="U1001" s="2">
        <f t="shared" si="404"/>
        <v>3</v>
      </c>
      <c r="V1001" s="2">
        <f t="shared" si="404"/>
        <v>0</v>
      </c>
      <c r="W1001" s="2">
        <f t="shared" si="404"/>
        <v>0</v>
      </c>
      <c r="X1001" s="2">
        <f t="shared" si="404"/>
        <v>0</v>
      </c>
      <c r="AF1001" s="2">
        <f t="shared" si="401"/>
        <v>11050.44</v>
      </c>
    </row>
    <row r="1002">
      <c r="C1002" s="1">
        <v>5.0</v>
      </c>
      <c r="D1002" s="2">
        <f t="shared" si="399"/>
        <v>0.1994896094</v>
      </c>
      <c r="E1002" s="2">
        <f t="shared" ref="E1002:X1002" si="405">INDIRECT(CONCATENATE("'ClusterID",E$6,"'!H",$C1002+$H$993+2))</f>
        <v>4753.97</v>
      </c>
      <c r="F1002" s="2">
        <f t="shared" si="405"/>
        <v>574.21</v>
      </c>
      <c r="G1002" s="2">
        <f t="shared" si="405"/>
        <v>2024.64</v>
      </c>
      <c r="H1002" s="2">
        <f t="shared" si="405"/>
        <v>2475.84</v>
      </c>
      <c r="I1002" s="2">
        <f t="shared" si="405"/>
        <v>46.5</v>
      </c>
      <c r="J1002" s="2">
        <f t="shared" si="405"/>
        <v>2244.48</v>
      </c>
      <c r="K1002" s="2">
        <f t="shared" si="405"/>
        <v>1952.61</v>
      </c>
      <c r="L1002" s="2">
        <f t="shared" si="405"/>
        <v>3329.04</v>
      </c>
      <c r="M1002" s="2">
        <f t="shared" si="405"/>
        <v>1451.52</v>
      </c>
      <c r="N1002" s="2">
        <f t="shared" si="405"/>
        <v>968.06</v>
      </c>
      <c r="O1002" s="2">
        <f t="shared" si="405"/>
        <v>577.16</v>
      </c>
      <c r="P1002" s="2">
        <f t="shared" si="405"/>
        <v>935.75</v>
      </c>
      <c r="Q1002" s="2">
        <f t="shared" si="405"/>
        <v>327.6</v>
      </c>
      <c r="R1002" s="2">
        <f t="shared" si="405"/>
        <v>3593.85</v>
      </c>
      <c r="S1002" s="2">
        <f t="shared" si="405"/>
        <v>69.6</v>
      </c>
      <c r="T1002" s="2">
        <f t="shared" si="405"/>
        <v>67.68</v>
      </c>
      <c r="U1002" s="2">
        <f t="shared" si="405"/>
        <v>136.16</v>
      </c>
      <c r="V1002" s="2">
        <f t="shared" si="405"/>
        <v>6</v>
      </c>
      <c r="W1002" s="2">
        <f t="shared" si="405"/>
        <v>0</v>
      </c>
      <c r="X1002" s="2">
        <f t="shared" si="405"/>
        <v>0</v>
      </c>
      <c r="AF1002" s="2">
        <f t="shared" si="401"/>
        <v>25534.67</v>
      </c>
    </row>
    <row r="1003">
      <c r="C1003" s="1">
        <v>6.0</v>
      </c>
      <c r="D1003" s="2">
        <f t="shared" si="399"/>
        <v>0.391051875</v>
      </c>
      <c r="E1003" s="2">
        <f t="shared" ref="E1003:X1003" si="406">INDIRECT(CONCATENATE("'ClusterID",E$6,"'!H",$C1003+$H$993+2))</f>
        <v>625.1</v>
      </c>
      <c r="F1003" s="2">
        <f t="shared" si="406"/>
        <v>8193.24</v>
      </c>
      <c r="G1003" s="2">
        <f t="shared" si="406"/>
        <v>11990.88</v>
      </c>
      <c r="H1003" s="2">
        <f t="shared" si="406"/>
        <v>4646.3</v>
      </c>
      <c r="I1003" s="2">
        <f t="shared" si="406"/>
        <v>391.3</v>
      </c>
      <c r="J1003" s="2">
        <f t="shared" si="406"/>
        <v>7724.97</v>
      </c>
      <c r="K1003" s="2">
        <f t="shared" si="406"/>
        <v>2363.89</v>
      </c>
      <c r="L1003" s="2">
        <f t="shared" si="406"/>
        <v>1368.96</v>
      </c>
      <c r="M1003" s="2">
        <f t="shared" si="406"/>
        <v>4109.14</v>
      </c>
      <c r="N1003" s="2">
        <f t="shared" si="406"/>
        <v>1534.68</v>
      </c>
      <c r="O1003" s="2">
        <f t="shared" si="406"/>
        <v>2943.36</v>
      </c>
      <c r="P1003" s="2">
        <f t="shared" si="406"/>
        <v>58.74</v>
      </c>
      <c r="Q1003" s="2">
        <f t="shared" si="406"/>
        <v>341.32</v>
      </c>
      <c r="R1003" s="2">
        <f t="shared" si="406"/>
        <v>893.32</v>
      </c>
      <c r="S1003" s="2">
        <f t="shared" si="406"/>
        <v>27.9</v>
      </c>
      <c r="T1003" s="2">
        <f t="shared" si="406"/>
        <v>778.14</v>
      </c>
      <c r="U1003" s="2">
        <f t="shared" si="406"/>
        <v>1643.4</v>
      </c>
      <c r="V1003" s="2">
        <f t="shared" si="406"/>
        <v>420</v>
      </c>
      <c r="W1003" s="2">
        <f t="shared" si="406"/>
        <v>0</v>
      </c>
      <c r="X1003" s="2">
        <f t="shared" si="406"/>
        <v>0</v>
      </c>
      <c r="AF1003" s="2">
        <f t="shared" si="401"/>
        <v>50054.64</v>
      </c>
    </row>
    <row r="1004">
      <c r="C1004" s="1">
        <v>7.0</v>
      </c>
      <c r="D1004" s="2">
        <f t="shared" si="399"/>
        <v>0</v>
      </c>
      <c r="E1004" s="2">
        <f t="shared" ref="E1004:X1004" si="407">INDIRECT(CONCATENATE("'ClusterID",E$6,"'!H",$C1004+$H$993+2))</f>
        <v>0</v>
      </c>
      <c r="F1004" s="2">
        <f t="shared" si="407"/>
        <v>0</v>
      </c>
      <c r="G1004" s="2">
        <f t="shared" si="407"/>
        <v>0</v>
      </c>
      <c r="H1004" s="2">
        <f t="shared" si="407"/>
        <v>0</v>
      </c>
      <c r="I1004" s="2">
        <f t="shared" si="407"/>
        <v>0</v>
      </c>
      <c r="J1004" s="2">
        <f t="shared" si="407"/>
        <v>0</v>
      </c>
      <c r="K1004" s="2">
        <f t="shared" si="407"/>
        <v>0</v>
      </c>
      <c r="L1004" s="2">
        <f t="shared" si="407"/>
        <v>0</v>
      </c>
      <c r="M1004" s="2">
        <f t="shared" si="407"/>
        <v>0</v>
      </c>
      <c r="N1004" s="2">
        <f t="shared" si="407"/>
        <v>0</v>
      </c>
      <c r="O1004" s="2">
        <f t="shared" si="407"/>
        <v>0</v>
      </c>
      <c r="P1004" s="2">
        <f t="shared" si="407"/>
        <v>0</v>
      </c>
      <c r="Q1004" s="2">
        <f t="shared" si="407"/>
        <v>0</v>
      </c>
      <c r="R1004" s="2">
        <f t="shared" si="407"/>
        <v>0</v>
      </c>
      <c r="S1004" s="2">
        <f t="shared" si="407"/>
        <v>0</v>
      </c>
      <c r="T1004" s="2">
        <f t="shared" si="407"/>
        <v>0</v>
      </c>
      <c r="U1004" s="2">
        <f t="shared" si="407"/>
        <v>0</v>
      </c>
      <c r="V1004" s="2">
        <f t="shared" si="407"/>
        <v>0</v>
      </c>
      <c r="W1004" s="2">
        <f t="shared" si="407"/>
        <v>0</v>
      </c>
      <c r="X1004" s="2">
        <f t="shared" si="407"/>
        <v>0</v>
      </c>
      <c r="AF1004" s="2">
        <f t="shared" si="401"/>
        <v>0</v>
      </c>
    </row>
    <row r="1005">
      <c r="C1005" s="1">
        <v>8.0</v>
      </c>
      <c r="D1005" s="2">
        <f t="shared" si="399"/>
        <v>0</v>
      </c>
      <c r="E1005" s="2">
        <f t="shared" ref="E1005:X1005" si="408">INDIRECT(CONCATENATE("'ClusterID",E$6,"'!H",$C1005+$H$993+2))</f>
        <v>0</v>
      </c>
      <c r="F1005" s="2">
        <f t="shared" si="408"/>
        <v>0</v>
      </c>
      <c r="G1005" s="2">
        <f t="shared" si="408"/>
        <v>0</v>
      </c>
      <c r="H1005" s="2">
        <f t="shared" si="408"/>
        <v>0</v>
      </c>
      <c r="I1005" s="2">
        <f t="shared" si="408"/>
        <v>0</v>
      </c>
      <c r="J1005" s="2">
        <f t="shared" si="408"/>
        <v>0</v>
      </c>
      <c r="K1005" s="2">
        <f t="shared" si="408"/>
        <v>0</v>
      </c>
      <c r="L1005" s="2">
        <f t="shared" si="408"/>
        <v>0</v>
      </c>
      <c r="M1005" s="2">
        <f t="shared" si="408"/>
        <v>0</v>
      </c>
      <c r="N1005" s="2">
        <f t="shared" si="408"/>
        <v>0</v>
      </c>
      <c r="O1005" s="2">
        <f t="shared" si="408"/>
        <v>0</v>
      </c>
      <c r="P1005" s="2">
        <f t="shared" si="408"/>
        <v>0</v>
      </c>
      <c r="Q1005" s="2">
        <f t="shared" si="408"/>
        <v>0</v>
      </c>
      <c r="R1005" s="2">
        <f t="shared" si="408"/>
        <v>0</v>
      </c>
      <c r="S1005" s="2">
        <f t="shared" si="408"/>
        <v>0</v>
      </c>
      <c r="T1005" s="2">
        <f t="shared" si="408"/>
        <v>0</v>
      </c>
      <c r="U1005" s="2">
        <f t="shared" si="408"/>
        <v>0</v>
      </c>
      <c r="V1005" s="2">
        <f t="shared" si="408"/>
        <v>0</v>
      </c>
      <c r="W1005" s="2">
        <f t="shared" si="408"/>
        <v>0</v>
      </c>
      <c r="X1005" s="2">
        <f t="shared" si="408"/>
        <v>0</v>
      </c>
      <c r="AF1005" s="2">
        <f t="shared" si="401"/>
        <v>0</v>
      </c>
    </row>
    <row r="1006">
      <c r="C1006" s="1">
        <v>9.0</v>
      </c>
      <c r="D1006" s="2">
        <f t="shared" si="399"/>
        <v>0</v>
      </c>
      <c r="E1006" s="2">
        <f t="shared" ref="E1006:X1006" si="409">INDIRECT(CONCATENATE("'ClusterID",E$6,"'!H",$C1006+$H$993+2))</f>
        <v>0</v>
      </c>
      <c r="F1006" s="2">
        <f t="shared" si="409"/>
        <v>0</v>
      </c>
      <c r="G1006" s="2">
        <f t="shared" si="409"/>
        <v>0</v>
      </c>
      <c r="H1006" s="2">
        <f t="shared" si="409"/>
        <v>0</v>
      </c>
      <c r="I1006" s="2">
        <f t="shared" si="409"/>
        <v>0</v>
      </c>
      <c r="J1006" s="2">
        <f t="shared" si="409"/>
        <v>0</v>
      </c>
      <c r="K1006" s="2">
        <f t="shared" si="409"/>
        <v>0</v>
      </c>
      <c r="L1006" s="2">
        <f t="shared" si="409"/>
        <v>0</v>
      </c>
      <c r="M1006" s="2">
        <f t="shared" si="409"/>
        <v>0</v>
      </c>
      <c r="N1006" s="2">
        <f t="shared" si="409"/>
        <v>0</v>
      </c>
      <c r="O1006" s="2">
        <f t="shared" si="409"/>
        <v>0</v>
      </c>
      <c r="P1006" s="2">
        <f t="shared" si="409"/>
        <v>0</v>
      </c>
      <c r="Q1006" s="2">
        <f t="shared" si="409"/>
        <v>0</v>
      </c>
      <c r="R1006" s="2">
        <f t="shared" si="409"/>
        <v>0</v>
      </c>
      <c r="S1006" s="2">
        <f t="shared" si="409"/>
        <v>0</v>
      </c>
      <c r="T1006" s="2">
        <f t="shared" si="409"/>
        <v>0</v>
      </c>
      <c r="U1006" s="2">
        <f t="shared" si="409"/>
        <v>0</v>
      </c>
      <c r="V1006" s="2">
        <f t="shared" si="409"/>
        <v>0</v>
      </c>
      <c r="W1006" s="2">
        <f t="shared" si="409"/>
        <v>0</v>
      </c>
      <c r="X1006" s="2">
        <f t="shared" si="409"/>
        <v>0</v>
      </c>
      <c r="AF1006" s="2">
        <f t="shared" si="401"/>
        <v>0</v>
      </c>
    </row>
    <row r="1007">
      <c r="C1007" s="1" t="s">
        <v>28</v>
      </c>
      <c r="D1007" s="2">
        <f t="shared" si="399"/>
        <v>0.1650296094</v>
      </c>
      <c r="AF1007" s="2">
        <f>$B$2-Sum(AF997:AF1006)</f>
        <v>21123.79</v>
      </c>
    </row>
    <row r="1008">
      <c r="C1008" s="1"/>
    </row>
    <row r="1009">
      <c r="C1009" s="1"/>
    </row>
    <row r="1010">
      <c r="C1010" s="1"/>
    </row>
    <row r="1011">
      <c r="C1011" s="1"/>
    </row>
    <row r="1012">
      <c r="C1012" s="1"/>
    </row>
    <row r="1013">
      <c r="C1013" s="1"/>
    </row>
    <row r="1014">
      <c r="C1014" s="1"/>
    </row>
    <row r="1015">
      <c r="C1015" s="1"/>
    </row>
    <row r="1016">
      <c r="C1016" s="1"/>
    </row>
    <row r="1017">
      <c r="C1017" s="1"/>
    </row>
    <row r="1018">
      <c r="C1018" s="1"/>
    </row>
    <row r="1019">
      <c r="C1019" s="1"/>
    </row>
    <row r="1020">
      <c r="C1020" s="1"/>
    </row>
    <row r="1021">
      <c r="C1021" s="1"/>
    </row>
    <row r="1022">
      <c r="C1022" s="1"/>
    </row>
    <row r="1023">
      <c r="C1023" s="1" t="s">
        <v>6</v>
      </c>
      <c r="D1023" s="2">
        <f>INDIRECT(CONCATENATE("Events!C",C1024))</f>
        <v>35</v>
      </c>
      <c r="E1023" s="1">
        <f>INDIRECT(CONCATENATE("Events!D",C1024))</f>
        <v>17499</v>
      </c>
      <c r="G1023" s="1" t="s">
        <v>127</v>
      </c>
      <c r="H1023" s="1">
        <f>H993+30</f>
        <v>1028</v>
      </c>
    </row>
    <row r="1024">
      <c r="C1024" s="1">
        <f>C994+1</f>
        <v>39</v>
      </c>
    </row>
    <row r="1026">
      <c r="C1026" s="1" t="s">
        <v>138</v>
      </c>
      <c r="D1026" s="1" t="s">
        <v>139</v>
      </c>
      <c r="E1026" s="1">
        <v>0.0</v>
      </c>
      <c r="F1026" s="1">
        <v>1.0</v>
      </c>
      <c r="G1026" s="1">
        <v>2.0</v>
      </c>
      <c r="H1026" s="1">
        <v>3.0</v>
      </c>
      <c r="I1026" s="1">
        <v>4.0</v>
      </c>
      <c r="J1026" s="1">
        <v>5.0</v>
      </c>
      <c r="K1026" s="1">
        <v>6.0</v>
      </c>
      <c r="L1026" s="1"/>
      <c r="M1026" s="1"/>
      <c r="N1026" s="1"/>
      <c r="O1026" s="1"/>
      <c r="P1026" s="1"/>
      <c r="Q1026" s="1"/>
      <c r="AF1026" s="1" t="s">
        <v>29</v>
      </c>
    </row>
    <row r="1027">
      <c r="C1027" s="1">
        <v>0.0</v>
      </c>
      <c r="D1027" s="2">
        <f t="shared" ref="D1027:D1037" si="411">AF1027/$B$2</f>
        <v>0.0693609375</v>
      </c>
      <c r="E1027" s="2">
        <f t="shared" ref="E1027:Y1027" si="410">INDIRECT(CONCATENATE("'ClusterID",E$6,"'!H",$C1027+$H$1023+2))</f>
        <v>7.02</v>
      </c>
      <c r="F1027" s="2">
        <f t="shared" si="410"/>
        <v>127.28</v>
      </c>
      <c r="G1027" s="2">
        <f t="shared" si="410"/>
        <v>479.6</v>
      </c>
      <c r="H1027" s="2">
        <f t="shared" si="410"/>
        <v>21</v>
      </c>
      <c r="I1027" s="2">
        <f t="shared" si="410"/>
        <v>0</v>
      </c>
      <c r="J1027" s="2">
        <f t="shared" si="410"/>
        <v>45.92</v>
      </c>
      <c r="K1027" s="2">
        <f t="shared" si="410"/>
        <v>112.23</v>
      </c>
      <c r="L1027" s="2">
        <f t="shared" si="410"/>
        <v>160.65</v>
      </c>
      <c r="M1027" s="2">
        <f t="shared" si="410"/>
        <v>15.98</v>
      </c>
      <c r="N1027" s="2">
        <f t="shared" si="410"/>
        <v>92.12</v>
      </c>
      <c r="O1027" s="2">
        <f t="shared" si="410"/>
        <v>3</v>
      </c>
      <c r="P1027" s="2">
        <f t="shared" si="410"/>
        <v>0.99</v>
      </c>
      <c r="Q1027" s="2">
        <f t="shared" si="410"/>
        <v>0</v>
      </c>
      <c r="R1027" s="2">
        <f t="shared" si="410"/>
        <v>105.3</v>
      </c>
      <c r="S1027" s="2">
        <f t="shared" si="410"/>
        <v>0</v>
      </c>
      <c r="T1027" s="2">
        <f t="shared" si="410"/>
        <v>3</v>
      </c>
      <c r="U1027" s="2">
        <f t="shared" si="410"/>
        <v>13.94</v>
      </c>
      <c r="V1027" s="2">
        <f t="shared" si="410"/>
        <v>0</v>
      </c>
      <c r="W1027" s="2">
        <f t="shared" si="410"/>
        <v>0</v>
      </c>
      <c r="X1027" s="2">
        <f t="shared" si="410"/>
        <v>0</v>
      </c>
      <c r="Y1027" s="2">
        <f t="shared" si="410"/>
        <v>0</v>
      </c>
      <c r="AF1027" s="2">
        <f t="shared" ref="AF1027:AF1036" si="413">Sum(E1028:AD1028)</f>
        <v>8878.2</v>
      </c>
    </row>
    <row r="1028">
      <c r="C1028" s="1">
        <v>1.0</v>
      </c>
      <c r="D1028" s="2">
        <f t="shared" si="411"/>
        <v>0.02090921875</v>
      </c>
      <c r="E1028" s="2">
        <f t="shared" ref="E1028:Y1028" si="412">INDIRECT(CONCATENATE("'ClusterID",E$6,"'!H",$C1028+$H$1023+2))</f>
        <v>33.12</v>
      </c>
      <c r="F1028" s="2">
        <f t="shared" si="412"/>
        <v>4.98</v>
      </c>
      <c r="G1028" s="2">
        <f t="shared" si="412"/>
        <v>2.01</v>
      </c>
      <c r="H1028" s="2">
        <f t="shared" si="412"/>
        <v>303.94</v>
      </c>
      <c r="I1028" s="2">
        <f t="shared" si="412"/>
        <v>8471.12</v>
      </c>
      <c r="J1028" s="2">
        <f t="shared" si="412"/>
        <v>0</v>
      </c>
      <c r="K1028" s="2">
        <f t="shared" si="412"/>
        <v>1</v>
      </c>
      <c r="L1028" s="2">
        <f t="shared" si="412"/>
        <v>2</v>
      </c>
      <c r="M1028" s="2">
        <f t="shared" si="412"/>
        <v>1</v>
      </c>
      <c r="N1028" s="2">
        <f t="shared" si="412"/>
        <v>4.02</v>
      </c>
      <c r="O1028" s="2">
        <f t="shared" si="412"/>
        <v>0</v>
      </c>
      <c r="P1028" s="2">
        <f t="shared" si="412"/>
        <v>8.01</v>
      </c>
      <c r="Q1028" s="2">
        <f t="shared" si="412"/>
        <v>31.96</v>
      </c>
      <c r="R1028" s="2">
        <f t="shared" si="412"/>
        <v>11.04</v>
      </c>
      <c r="S1028" s="2">
        <f t="shared" si="412"/>
        <v>0</v>
      </c>
      <c r="T1028" s="2">
        <f t="shared" si="412"/>
        <v>1</v>
      </c>
      <c r="U1028" s="2">
        <f t="shared" si="412"/>
        <v>3</v>
      </c>
      <c r="V1028" s="2">
        <f t="shared" si="412"/>
        <v>0</v>
      </c>
      <c r="W1028" s="2">
        <f t="shared" si="412"/>
        <v>0</v>
      </c>
      <c r="X1028" s="2">
        <f t="shared" si="412"/>
        <v>0</v>
      </c>
      <c r="Y1028" s="2">
        <f t="shared" si="412"/>
        <v>0</v>
      </c>
      <c r="AF1028" s="2">
        <f t="shared" si="413"/>
        <v>2676.38</v>
      </c>
    </row>
    <row r="1029">
      <c r="C1029" s="1">
        <v>2.0</v>
      </c>
      <c r="D1029" s="2">
        <f t="shared" si="411"/>
        <v>0.05760242188</v>
      </c>
      <c r="E1029" s="2">
        <f t="shared" ref="E1029:Y1029" si="414">INDIRECT(CONCATENATE("'ClusterID",E$6,"'!H",$C1029+$H$1023+2))</f>
        <v>294.72</v>
      </c>
      <c r="F1029" s="2">
        <f t="shared" si="414"/>
        <v>26.1</v>
      </c>
      <c r="G1029" s="2">
        <f t="shared" si="414"/>
        <v>7.04</v>
      </c>
      <c r="H1029" s="2">
        <f t="shared" si="414"/>
        <v>1722.35</v>
      </c>
      <c r="I1029" s="2">
        <f t="shared" si="414"/>
        <v>520.26</v>
      </c>
      <c r="J1029" s="2">
        <f t="shared" si="414"/>
        <v>11.05</v>
      </c>
      <c r="K1029" s="2">
        <f t="shared" si="414"/>
        <v>11.06</v>
      </c>
      <c r="L1029" s="2">
        <f t="shared" si="414"/>
        <v>2.01</v>
      </c>
      <c r="M1029" s="2">
        <f t="shared" si="414"/>
        <v>23.92</v>
      </c>
      <c r="N1029" s="2">
        <f t="shared" si="414"/>
        <v>18.9</v>
      </c>
      <c r="O1029" s="2">
        <f t="shared" si="414"/>
        <v>24.96</v>
      </c>
      <c r="P1029" s="2">
        <f t="shared" si="414"/>
        <v>3</v>
      </c>
      <c r="Q1029" s="2">
        <f t="shared" si="414"/>
        <v>8</v>
      </c>
      <c r="R1029" s="2">
        <f t="shared" si="414"/>
        <v>0</v>
      </c>
      <c r="S1029" s="2">
        <f t="shared" si="414"/>
        <v>2.01</v>
      </c>
      <c r="T1029" s="2">
        <f t="shared" si="414"/>
        <v>0</v>
      </c>
      <c r="U1029" s="2">
        <f t="shared" si="414"/>
        <v>1</v>
      </c>
      <c r="V1029" s="2">
        <f t="shared" si="414"/>
        <v>0</v>
      </c>
      <c r="W1029" s="2">
        <f t="shared" si="414"/>
        <v>0</v>
      </c>
      <c r="X1029" s="2">
        <f t="shared" si="414"/>
        <v>0</v>
      </c>
      <c r="Y1029" s="2">
        <f t="shared" si="414"/>
        <v>0</v>
      </c>
      <c r="AF1029" s="2">
        <f t="shared" si="413"/>
        <v>7373.11</v>
      </c>
    </row>
    <row r="1030">
      <c r="C1030" s="1">
        <v>3.0</v>
      </c>
      <c r="D1030" s="2">
        <f t="shared" si="411"/>
        <v>0.08653367188</v>
      </c>
      <c r="E1030" s="2">
        <f t="shared" ref="E1030:Y1030" si="415">INDIRECT(CONCATENATE("'ClusterID",E$6,"'!H",$C1030+$H$1023+2))</f>
        <v>6677.48</v>
      </c>
      <c r="F1030" s="2">
        <f t="shared" si="415"/>
        <v>8</v>
      </c>
      <c r="G1030" s="2">
        <f t="shared" si="415"/>
        <v>6</v>
      </c>
      <c r="H1030" s="2">
        <f t="shared" si="415"/>
        <v>433.16</v>
      </c>
      <c r="I1030" s="2">
        <f t="shared" si="415"/>
        <v>93.5</v>
      </c>
      <c r="J1030" s="2">
        <f t="shared" si="415"/>
        <v>21.87</v>
      </c>
      <c r="K1030" s="2">
        <f t="shared" si="415"/>
        <v>18</v>
      </c>
      <c r="L1030" s="2">
        <f t="shared" si="415"/>
        <v>1</v>
      </c>
      <c r="M1030" s="2">
        <f t="shared" si="415"/>
        <v>58.93</v>
      </c>
      <c r="N1030" s="2">
        <f t="shared" si="415"/>
        <v>39.16</v>
      </c>
      <c r="O1030" s="2">
        <f t="shared" si="415"/>
        <v>10.01</v>
      </c>
      <c r="P1030" s="2">
        <f t="shared" si="415"/>
        <v>0</v>
      </c>
      <c r="Q1030" s="2">
        <f t="shared" si="415"/>
        <v>2</v>
      </c>
      <c r="R1030" s="2">
        <f t="shared" si="415"/>
        <v>2</v>
      </c>
      <c r="S1030" s="2">
        <f t="shared" si="415"/>
        <v>1</v>
      </c>
      <c r="T1030" s="2">
        <f t="shared" si="415"/>
        <v>0</v>
      </c>
      <c r="U1030" s="2">
        <f t="shared" si="415"/>
        <v>1</v>
      </c>
      <c r="V1030" s="2">
        <f t="shared" si="415"/>
        <v>0</v>
      </c>
      <c r="W1030" s="2">
        <f t="shared" si="415"/>
        <v>0</v>
      </c>
      <c r="X1030" s="2">
        <f t="shared" si="415"/>
        <v>0</v>
      </c>
      <c r="Y1030" s="2">
        <f t="shared" si="415"/>
        <v>0</v>
      </c>
      <c r="AF1030" s="2">
        <f t="shared" si="413"/>
        <v>11076.31</v>
      </c>
    </row>
    <row r="1031">
      <c r="C1031" s="1">
        <v>4.0</v>
      </c>
      <c r="D1031" s="2">
        <f t="shared" si="411"/>
        <v>0.2005435938</v>
      </c>
      <c r="E1031" s="2">
        <f t="shared" ref="E1031:Y1031" si="416">INDIRECT(CONCATENATE("'ClusterID",E$6,"'!H",$C1031+$H$1023+2))</f>
        <v>26.04</v>
      </c>
      <c r="F1031" s="2">
        <f t="shared" si="416"/>
        <v>6.02</v>
      </c>
      <c r="G1031" s="2">
        <f t="shared" si="416"/>
        <v>11.04</v>
      </c>
      <c r="H1031" s="2">
        <f t="shared" si="416"/>
        <v>66.75</v>
      </c>
      <c r="I1031" s="2">
        <f t="shared" si="416"/>
        <v>24.96</v>
      </c>
      <c r="J1031" s="2">
        <f t="shared" si="416"/>
        <v>1</v>
      </c>
      <c r="K1031" s="2">
        <f t="shared" si="416"/>
        <v>48.88</v>
      </c>
      <c r="L1031" s="2">
        <f t="shared" si="416"/>
        <v>542.36</v>
      </c>
      <c r="M1031" s="2">
        <f t="shared" si="416"/>
        <v>1</v>
      </c>
      <c r="N1031" s="2">
        <f t="shared" si="416"/>
        <v>12</v>
      </c>
      <c r="O1031" s="2">
        <f t="shared" si="416"/>
        <v>1768.9</v>
      </c>
      <c r="P1031" s="2">
        <f t="shared" si="416"/>
        <v>3315.34</v>
      </c>
      <c r="Q1031" s="2">
        <f t="shared" si="416"/>
        <v>4203.22</v>
      </c>
      <c r="R1031" s="2">
        <f t="shared" si="416"/>
        <v>338.2</v>
      </c>
      <c r="S1031" s="2">
        <f t="shared" si="416"/>
        <v>705.6</v>
      </c>
      <c r="T1031" s="2">
        <f t="shared" si="416"/>
        <v>2</v>
      </c>
      <c r="U1031" s="2">
        <f t="shared" si="416"/>
        <v>3</v>
      </c>
      <c r="V1031" s="2">
        <f t="shared" si="416"/>
        <v>0</v>
      </c>
      <c r="W1031" s="2">
        <f t="shared" si="416"/>
        <v>0</v>
      </c>
      <c r="X1031" s="2">
        <f t="shared" si="416"/>
        <v>0</v>
      </c>
      <c r="Y1031" s="2">
        <f t="shared" si="416"/>
        <v>0</v>
      </c>
      <c r="AF1031" s="2">
        <f t="shared" si="413"/>
        <v>25669.58</v>
      </c>
    </row>
    <row r="1032">
      <c r="C1032" s="1">
        <v>5.0</v>
      </c>
      <c r="D1032" s="2">
        <f t="shared" si="411"/>
        <v>0.4034735156</v>
      </c>
      <c r="E1032" s="2">
        <f t="shared" ref="E1032:Y1032" si="417">INDIRECT(CONCATENATE("'ClusterID",E$6,"'!H",$C1032+$H$1023+2))</f>
        <v>4798.59</v>
      </c>
      <c r="F1032" s="2">
        <f t="shared" si="417"/>
        <v>456.32</v>
      </c>
      <c r="G1032" s="2">
        <f t="shared" si="417"/>
        <v>1688.15</v>
      </c>
      <c r="H1032" s="2">
        <f t="shared" si="417"/>
        <v>2844.04</v>
      </c>
      <c r="I1032" s="2">
        <f t="shared" si="417"/>
        <v>61.32</v>
      </c>
      <c r="J1032" s="2">
        <f t="shared" si="417"/>
        <v>2081.28</v>
      </c>
      <c r="K1032" s="2">
        <f t="shared" si="417"/>
        <v>2142.73</v>
      </c>
      <c r="L1032" s="2">
        <f t="shared" si="417"/>
        <v>3362.38</v>
      </c>
      <c r="M1032" s="2">
        <f t="shared" si="417"/>
        <v>1417.92</v>
      </c>
      <c r="N1032" s="2">
        <f t="shared" si="417"/>
        <v>1017.53</v>
      </c>
      <c r="O1032" s="2">
        <f t="shared" si="417"/>
        <v>514.18</v>
      </c>
      <c r="P1032" s="2">
        <f t="shared" si="417"/>
        <v>891.1</v>
      </c>
      <c r="Q1032" s="2">
        <f t="shared" si="417"/>
        <v>320.32</v>
      </c>
      <c r="R1032" s="2">
        <f t="shared" si="417"/>
        <v>3834.74</v>
      </c>
      <c r="S1032" s="2">
        <f t="shared" si="417"/>
        <v>62.98</v>
      </c>
      <c r="T1032" s="2">
        <f t="shared" si="417"/>
        <v>54.72</v>
      </c>
      <c r="U1032" s="2">
        <f t="shared" si="417"/>
        <v>120.28</v>
      </c>
      <c r="V1032" s="2">
        <f t="shared" si="417"/>
        <v>1</v>
      </c>
      <c r="W1032" s="2">
        <f t="shared" si="417"/>
        <v>0</v>
      </c>
      <c r="X1032" s="2">
        <f t="shared" si="417"/>
        <v>0</v>
      </c>
      <c r="Y1032" s="2">
        <f t="shared" si="417"/>
        <v>0</v>
      </c>
      <c r="AF1032" s="2">
        <f t="shared" si="413"/>
        <v>51644.61</v>
      </c>
    </row>
    <row r="1033">
      <c r="C1033" s="1">
        <v>6.0</v>
      </c>
      <c r="D1033" s="2">
        <f t="shared" si="411"/>
        <v>0</v>
      </c>
      <c r="E1033" s="2">
        <f t="shared" ref="E1033:Y1033" si="418">INDIRECT(CONCATENATE("'ClusterID",E$6,"'!H",$C1033+$H$1023+2))</f>
        <v>583.68</v>
      </c>
      <c r="F1033" s="2">
        <f t="shared" si="418"/>
        <v>8634</v>
      </c>
      <c r="G1033" s="2">
        <f t="shared" si="418"/>
        <v>12400.74</v>
      </c>
      <c r="H1033" s="2">
        <f t="shared" si="418"/>
        <v>4528.93</v>
      </c>
      <c r="I1033" s="2">
        <f t="shared" si="418"/>
        <v>404.04</v>
      </c>
      <c r="J1033" s="2">
        <f t="shared" si="418"/>
        <v>7887.33</v>
      </c>
      <c r="K1033" s="2">
        <f t="shared" si="418"/>
        <v>2409.82</v>
      </c>
      <c r="L1033" s="2">
        <f t="shared" si="418"/>
        <v>1298.28</v>
      </c>
      <c r="M1033" s="2">
        <f t="shared" si="418"/>
        <v>4047.4</v>
      </c>
      <c r="N1033" s="2">
        <f t="shared" si="418"/>
        <v>1505.28</v>
      </c>
      <c r="O1033" s="2">
        <f t="shared" si="418"/>
        <v>3721.06</v>
      </c>
      <c r="P1033" s="2">
        <f t="shared" si="418"/>
        <v>57.04</v>
      </c>
      <c r="Q1033" s="2">
        <f t="shared" si="418"/>
        <v>354.6</v>
      </c>
      <c r="R1033" s="2">
        <f t="shared" si="418"/>
        <v>849.09</v>
      </c>
      <c r="S1033" s="2">
        <f t="shared" si="418"/>
        <v>32.93</v>
      </c>
      <c r="T1033" s="2">
        <f t="shared" si="418"/>
        <v>804</v>
      </c>
      <c r="U1033" s="2">
        <f t="shared" si="418"/>
        <v>1743.39</v>
      </c>
      <c r="V1033" s="2">
        <f t="shared" si="418"/>
        <v>383</v>
      </c>
      <c r="W1033" s="2">
        <f t="shared" si="418"/>
        <v>0</v>
      </c>
      <c r="X1033" s="2">
        <f t="shared" si="418"/>
        <v>0</v>
      </c>
      <c r="Y1033" s="2">
        <f t="shared" si="418"/>
        <v>0</v>
      </c>
      <c r="AF1033" s="2">
        <f t="shared" si="413"/>
        <v>0</v>
      </c>
    </row>
    <row r="1034">
      <c r="C1034" s="1">
        <v>7.0</v>
      </c>
      <c r="D1034" s="2">
        <f t="shared" si="411"/>
        <v>0</v>
      </c>
      <c r="E1034" s="2">
        <f t="shared" ref="E1034:Y1034" si="419">INDIRECT(CONCATENATE("'ClusterID",E$6,"'!H",$C1034+$H$1023+2))</f>
        <v>0</v>
      </c>
      <c r="F1034" s="2">
        <f t="shared" si="419"/>
        <v>0</v>
      </c>
      <c r="G1034" s="2">
        <f t="shared" si="419"/>
        <v>0</v>
      </c>
      <c r="H1034" s="2">
        <f t="shared" si="419"/>
        <v>0</v>
      </c>
      <c r="I1034" s="2">
        <f t="shared" si="419"/>
        <v>0</v>
      </c>
      <c r="J1034" s="2">
        <f t="shared" si="419"/>
        <v>0</v>
      </c>
      <c r="K1034" s="2">
        <f t="shared" si="419"/>
        <v>0</v>
      </c>
      <c r="L1034" s="2">
        <f t="shared" si="419"/>
        <v>0</v>
      </c>
      <c r="M1034" s="2">
        <f t="shared" si="419"/>
        <v>0</v>
      </c>
      <c r="N1034" s="2">
        <f t="shared" si="419"/>
        <v>0</v>
      </c>
      <c r="O1034" s="2">
        <f t="shared" si="419"/>
        <v>0</v>
      </c>
      <c r="P1034" s="2">
        <f t="shared" si="419"/>
        <v>0</v>
      </c>
      <c r="Q1034" s="2">
        <f t="shared" si="419"/>
        <v>0</v>
      </c>
      <c r="R1034" s="2">
        <f t="shared" si="419"/>
        <v>0</v>
      </c>
      <c r="S1034" s="2">
        <f t="shared" si="419"/>
        <v>0</v>
      </c>
      <c r="T1034" s="2">
        <f t="shared" si="419"/>
        <v>0</v>
      </c>
      <c r="U1034" s="2">
        <f t="shared" si="419"/>
        <v>0</v>
      </c>
      <c r="V1034" s="2">
        <f t="shared" si="419"/>
        <v>0</v>
      </c>
      <c r="W1034" s="2">
        <f t="shared" si="419"/>
        <v>0</v>
      </c>
      <c r="X1034" s="2">
        <f t="shared" si="419"/>
        <v>0</v>
      </c>
      <c r="Y1034" s="2">
        <f t="shared" si="419"/>
        <v>0</v>
      </c>
      <c r="AF1034" s="2">
        <f t="shared" si="413"/>
        <v>0</v>
      </c>
    </row>
    <row r="1035">
      <c r="C1035" s="1">
        <v>8.0</v>
      </c>
      <c r="D1035" s="2">
        <f t="shared" si="411"/>
        <v>0</v>
      </c>
      <c r="E1035" s="2">
        <f t="shared" ref="E1035:Y1035" si="420">INDIRECT(CONCATENATE("'ClusterID",E$6,"'!H",$C1035+$H$1023+2))</f>
        <v>0</v>
      </c>
      <c r="F1035" s="2">
        <f t="shared" si="420"/>
        <v>0</v>
      </c>
      <c r="G1035" s="2">
        <f t="shared" si="420"/>
        <v>0</v>
      </c>
      <c r="H1035" s="2">
        <f t="shared" si="420"/>
        <v>0</v>
      </c>
      <c r="I1035" s="2">
        <f t="shared" si="420"/>
        <v>0</v>
      </c>
      <c r="J1035" s="2">
        <f t="shared" si="420"/>
        <v>0</v>
      </c>
      <c r="K1035" s="2">
        <f t="shared" si="420"/>
        <v>0</v>
      </c>
      <c r="L1035" s="2">
        <f t="shared" si="420"/>
        <v>0</v>
      </c>
      <c r="M1035" s="2">
        <f t="shared" si="420"/>
        <v>0</v>
      </c>
      <c r="N1035" s="2">
        <f t="shared" si="420"/>
        <v>0</v>
      </c>
      <c r="O1035" s="2">
        <f t="shared" si="420"/>
        <v>0</v>
      </c>
      <c r="P1035" s="2">
        <f t="shared" si="420"/>
        <v>0</v>
      </c>
      <c r="Q1035" s="2">
        <f t="shared" si="420"/>
        <v>0</v>
      </c>
      <c r="R1035" s="2">
        <f t="shared" si="420"/>
        <v>0</v>
      </c>
      <c r="S1035" s="2">
        <f t="shared" si="420"/>
        <v>0</v>
      </c>
      <c r="T1035" s="2">
        <f t="shared" si="420"/>
        <v>0</v>
      </c>
      <c r="U1035" s="2">
        <f t="shared" si="420"/>
        <v>0</v>
      </c>
      <c r="V1035" s="2">
        <f t="shared" si="420"/>
        <v>0</v>
      </c>
      <c r="W1035" s="2">
        <f t="shared" si="420"/>
        <v>0</v>
      </c>
      <c r="X1035" s="2">
        <f t="shared" si="420"/>
        <v>0</v>
      </c>
      <c r="Y1035" s="2">
        <f t="shared" si="420"/>
        <v>0</v>
      </c>
      <c r="AF1035" s="2">
        <f t="shared" si="413"/>
        <v>0</v>
      </c>
    </row>
    <row r="1036">
      <c r="C1036" s="1">
        <v>9.0</v>
      </c>
      <c r="D1036" s="2">
        <f t="shared" si="411"/>
        <v>0</v>
      </c>
      <c r="E1036" s="2">
        <f t="shared" ref="E1036:Y1036" si="421">INDIRECT(CONCATENATE("'ClusterID",E$6,"'!H",$C1036+$H$1023+2))</f>
        <v>0</v>
      </c>
      <c r="F1036" s="2">
        <f t="shared" si="421"/>
        <v>0</v>
      </c>
      <c r="G1036" s="2">
        <f t="shared" si="421"/>
        <v>0</v>
      </c>
      <c r="H1036" s="2">
        <f t="shared" si="421"/>
        <v>0</v>
      </c>
      <c r="I1036" s="2">
        <f t="shared" si="421"/>
        <v>0</v>
      </c>
      <c r="J1036" s="2">
        <f t="shared" si="421"/>
        <v>0</v>
      </c>
      <c r="K1036" s="2">
        <f t="shared" si="421"/>
        <v>0</v>
      </c>
      <c r="L1036" s="2">
        <f t="shared" si="421"/>
        <v>0</v>
      </c>
      <c r="M1036" s="2">
        <f t="shared" si="421"/>
        <v>0</v>
      </c>
      <c r="N1036" s="2">
        <f t="shared" si="421"/>
        <v>0</v>
      </c>
      <c r="O1036" s="2">
        <f t="shared" si="421"/>
        <v>0</v>
      </c>
      <c r="P1036" s="2">
        <f t="shared" si="421"/>
        <v>0</v>
      </c>
      <c r="Q1036" s="2">
        <f t="shared" si="421"/>
        <v>0</v>
      </c>
      <c r="R1036" s="2">
        <f t="shared" si="421"/>
        <v>0</v>
      </c>
      <c r="S1036" s="2">
        <f t="shared" si="421"/>
        <v>0</v>
      </c>
      <c r="T1036" s="2">
        <f t="shared" si="421"/>
        <v>0</v>
      </c>
      <c r="U1036" s="2">
        <f t="shared" si="421"/>
        <v>0</v>
      </c>
      <c r="V1036" s="2">
        <f t="shared" si="421"/>
        <v>0</v>
      </c>
      <c r="W1036" s="2">
        <f t="shared" si="421"/>
        <v>0</v>
      </c>
      <c r="X1036" s="2">
        <f t="shared" si="421"/>
        <v>0</v>
      </c>
      <c r="Y1036" s="2">
        <f t="shared" si="421"/>
        <v>0</v>
      </c>
      <c r="AF1036" s="2">
        <f t="shared" si="413"/>
        <v>0</v>
      </c>
    </row>
    <row r="1037">
      <c r="C1037" s="1" t="s">
        <v>28</v>
      </c>
      <c r="D1037" s="2">
        <f t="shared" si="411"/>
        <v>0.1615766406</v>
      </c>
      <c r="AF1037" s="2">
        <f>$B$2-Sum(AF1027:AF1036)</f>
        <v>20681.81</v>
      </c>
    </row>
    <row r="1038">
      <c r="C1038" s="1"/>
    </row>
    <row r="1039">
      <c r="C1039" s="1"/>
    </row>
    <row r="1040">
      <c r="C1040" s="1"/>
    </row>
    <row r="1041">
      <c r="C1041" s="1"/>
    </row>
    <row r="1042">
      <c r="C1042" s="1"/>
    </row>
    <row r="1043">
      <c r="C1043" s="1"/>
    </row>
    <row r="1044">
      <c r="C1044" s="1"/>
    </row>
    <row r="1045">
      <c r="C1045" s="1"/>
    </row>
    <row r="1046">
      <c r="C1046" s="1"/>
    </row>
    <row r="1047">
      <c r="C1047" s="1"/>
    </row>
    <row r="1048">
      <c r="C1048" s="1"/>
    </row>
    <row r="1049">
      <c r="C1049" s="1"/>
    </row>
    <row r="1050">
      <c r="C1050" s="1"/>
    </row>
    <row r="1051">
      <c r="C1051" s="1"/>
    </row>
    <row r="1052">
      <c r="C1052" s="1"/>
    </row>
    <row r="1053">
      <c r="C1053" s="1" t="s">
        <v>6</v>
      </c>
      <c r="D1053" s="2">
        <f>INDIRECT(CONCATENATE("Events!C",C1054))</f>
        <v>36</v>
      </c>
      <c r="E1053" s="1">
        <f>INDIRECT(CONCATENATE("Events!D",C1054))</f>
        <v>17999</v>
      </c>
      <c r="G1053" s="1" t="s">
        <v>127</v>
      </c>
      <c r="H1053" s="1">
        <f>H1023+30</f>
        <v>1058</v>
      </c>
    </row>
    <row r="1054">
      <c r="C1054" s="1">
        <f>C1024+1</f>
        <v>40</v>
      </c>
    </row>
    <row r="1056">
      <c r="C1056" s="1" t="s">
        <v>138</v>
      </c>
      <c r="D1056" s="1" t="s">
        <v>139</v>
      </c>
      <c r="E1056" s="1">
        <v>0.0</v>
      </c>
      <c r="F1056" s="1">
        <v>1.0</v>
      </c>
      <c r="G1056" s="1">
        <v>2.0</v>
      </c>
      <c r="H1056" s="1">
        <v>3.0</v>
      </c>
      <c r="I1056" s="1">
        <v>4.0</v>
      </c>
      <c r="J1056" s="1">
        <v>5.0</v>
      </c>
      <c r="K1056" s="1">
        <v>6.0</v>
      </c>
      <c r="L1056" s="1"/>
      <c r="M1056" s="1"/>
      <c r="N1056" s="1"/>
      <c r="O1056" s="1"/>
      <c r="P1056" s="1"/>
      <c r="Q1056" s="1"/>
      <c r="AF1056" s="1" t="s">
        <v>29</v>
      </c>
    </row>
    <row r="1057">
      <c r="C1057" s="1">
        <v>0.0</v>
      </c>
      <c r="D1057" s="2">
        <f t="shared" ref="D1057:D1067" si="423">AF1057/$B$2</f>
        <v>0.01356390625</v>
      </c>
      <c r="E1057" s="2">
        <f t="shared" ref="E1057:Y1057" si="422">INDIRECT(CONCATENATE("'ClusterID",E$6,"'!H",$C1057+$H$1053+2))</f>
        <v>17</v>
      </c>
      <c r="F1057" s="2">
        <f t="shared" si="422"/>
        <v>188.6</v>
      </c>
      <c r="G1057" s="2">
        <f t="shared" si="422"/>
        <v>807.17</v>
      </c>
      <c r="H1057" s="2">
        <f t="shared" si="422"/>
        <v>7</v>
      </c>
      <c r="I1057" s="2">
        <f t="shared" si="422"/>
        <v>0</v>
      </c>
      <c r="J1057" s="2">
        <f t="shared" si="422"/>
        <v>50.16</v>
      </c>
      <c r="K1057" s="2">
        <f t="shared" si="422"/>
        <v>187.44</v>
      </c>
      <c r="L1057" s="2">
        <f t="shared" si="422"/>
        <v>147.84</v>
      </c>
      <c r="M1057" s="2">
        <f t="shared" si="422"/>
        <v>13.02</v>
      </c>
      <c r="N1057" s="2">
        <f t="shared" si="422"/>
        <v>150.3</v>
      </c>
      <c r="O1057" s="2">
        <f t="shared" si="422"/>
        <v>10.01</v>
      </c>
      <c r="P1057" s="2">
        <f t="shared" si="422"/>
        <v>1</v>
      </c>
      <c r="Q1057" s="2">
        <f t="shared" si="422"/>
        <v>1</v>
      </c>
      <c r="R1057" s="2">
        <f t="shared" si="422"/>
        <v>74.82</v>
      </c>
      <c r="S1057" s="2">
        <f t="shared" si="422"/>
        <v>0</v>
      </c>
      <c r="T1057" s="2">
        <f t="shared" si="422"/>
        <v>9.02</v>
      </c>
      <c r="U1057" s="2">
        <f t="shared" si="422"/>
        <v>30.81</v>
      </c>
      <c r="V1057" s="2">
        <f t="shared" si="422"/>
        <v>1</v>
      </c>
      <c r="W1057" s="2">
        <f t="shared" si="422"/>
        <v>39.99</v>
      </c>
      <c r="X1057" s="2">
        <f t="shared" si="422"/>
        <v>0</v>
      </c>
      <c r="Y1057" s="2">
        <f t="shared" si="422"/>
        <v>0</v>
      </c>
      <c r="AF1057" s="2">
        <f t="shared" ref="AF1057:AF1066" si="425">Sum(E1057:AD1057)</f>
        <v>1736.18</v>
      </c>
    </row>
    <row r="1058">
      <c r="C1058" s="1">
        <v>1.0</v>
      </c>
      <c r="D1058" s="2">
        <f t="shared" si="423"/>
        <v>0.06280851563</v>
      </c>
      <c r="E1058" s="2">
        <f t="shared" ref="E1058:Y1058" si="424">INDIRECT(CONCATENATE("'ClusterID",E$6,"'!H",$C1058+$H$1053+2))</f>
        <v>17.94</v>
      </c>
      <c r="F1058" s="2">
        <f t="shared" si="424"/>
        <v>8.03</v>
      </c>
      <c r="G1058" s="2">
        <f t="shared" si="424"/>
        <v>3</v>
      </c>
      <c r="H1058" s="2">
        <f t="shared" si="424"/>
        <v>251.87</v>
      </c>
      <c r="I1058" s="2">
        <f t="shared" si="424"/>
        <v>7635.84</v>
      </c>
      <c r="J1058" s="2">
        <f t="shared" si="424"/>
        <v>1</v>
      </c>
      <c r="K1058" s="2">
        <f t="shared" si="424"/>
        <v>0</v>
      </c>
      <c r="L1058" s="2">
        <f t="shared" si="424"/>
        <v>14</v>
      </c>
      <c r="M1058" s="2">
        <f t="shared" si="424"/>
        <v>6.02</v>
      </c>
      <c r="N1058" s="2">
        <f t="shared" si="424"/>
        <v>1</v>
      </c>
      <c r="O1058" s="2">
        <f t="shared" si="424"/>
        <v>3</v>
      </c>
      <c r="P1058" s="2">
        <f t="shared" si="424"/>
        <v>7.04</v>
      </c>
      <c r="Q1058" s="2">
        <f t="shared" si="424"/>
        <v>63.75</v>
      </c>
      <c r="R1058" s="2">
        <f t="shared" si="424"/>
        <v>4.95</v>
      </c>
      <c r="S1058" s="2">
        <f t="shared" si="424"/>
        <v>0</v>
      </c>
      <c r="T1058" s="2">
        <f t="shared" si="424"/>
        <v>1</v>
      </c>
      <c r="U1058" s="2">
        <f t="shared" si="424"/>
        <v>18.05</v>
      </c>
      <c r="V1058" s="2">
        <f t="shared" si="424"/>
        <v>2</v>
      </c>
      <c r="W1058" s="2">
        <f t="shared" si="424"/>
        <v>1</v>
      </c>
      <c r="X1058" s="2">
        <f t="shared" si="424"/>
        <v>0</v>
      </c>
      <c r="Y1058" s="2">
        <f t="shared" si="424"/>
        <v>0</v>
      </c>
      <c r="AF1058" s="2">
        <f t="shared" si="425"/>
        <v>8039.49</v>
      </c>
    </row>
    <row r="1059">
      <c r="C1059" s="1">
        <v>2.0</v>
      </c>
      <c r="D1059" s="2">
        <f t="shared" si="423"/>
        <v>0.02123585938</v>
      </c>
      <c r="E1059" s="2">
        <f t="shared" ref="E1059:Y1059" si="426">INDIRECT(CONCATENATE("'ClusterID",E$6,"'!H",$C1059+$H$1053+2))</f>
        <v>177.3</v>
      </c>
      <c r="F1059" s="2">
        <f t="shared" si="426"/>
        <v>46.2</v>
      </c>
      <c r="G1059" s="2">
        <f t="shared" si="426"/>
        <v>8.01</v>
      </c>
      <c r="H1059" s="2">
        <f t="shared" si="426"/>
        <v>1738.06</v>
      </c>
      <c r="I1059" s="2">
        <f t="shared" si="426"/>
        <v>430.08</v>
      </c>
      <c r="J1059" s="2">
        <f t="shared" si="426"/>
        <v>7</v>
      </c>
      <c r="K1059" s="2">
        <f t="shared" si="426"/>
        <v>52.08</v>
      </c>
      <c r="L1059" s="2">
        <f t="shared" si="426"/>
        <v>31.82</v>
      </c>
      <c r="M1059" s="2">
        <f t="shared" si="426"/>
        <v>35.1</v>
      </c>
      <c r="N1059" s="2">
        <f t="shared" si="426"/>
        <v>40.18</v>
      </c>
      <c r="O1059" s="2">
        <f t="shared" si="426"/>
        <v>110.36</v>
      </c>
      <c r="P1059" s="2">
        <f t="shared" si="426"/>
        <v>6</v>
      </c>
      <c r="Q1059" s="2">
        <f t="shared" si="426"/>
        <v>8.04</v>
      </c>
      <c r="R1059" s="2">
        <f t="shared" si="426"/>
        <v>1</v>
      </c>
      <c r="S1059" s="2">
        <f t="shared" si="426"/>
        <v>10</v>
      </c>
      <c r="T1059" s="2">
        <f t="shared" si="426"/>
        <v>2.01</v>
      </c>
      <c r="U1059" s="2">
        <f t="shared" si="426"/>
        <v>0</v>
      </c>
      <c r="V1059" s="2">
        <f t="shared" si="426"/>
        <v>1</v>
      </c>
      <c r="W1059" s="2">
        <f t="shared" si="426"/>
        <v>13.95</v>
      </c>
      <c r="X1059" s="2">
        <f t="shared" si="426"/>
        <v>0</v>
      </c>
      <c r="Y1059" s="2">
        <f t="shared" si="426"/>
        <v>0</v>
      </c>
      <c r="AF1059" s="2">
        <f t="shared" si="425"/>
        <v>2718.19</v>
      </c>
    </row>
    <row r="1060">
      <c r="C1060" s="1">
        <v>3.0</v>
      </c>
      <c r="D1060" s="2">
        <f t="shared" si="423"/>
        <v>0.076523125</v>
      </c>
      <c r="E1060" s="2">
        <f t="shared" ref="E1060:Y1060" si="427">INDIRECT(CONCATENATE("'ClusterID",E$6,"'!H",$C1060+$H$1053+2))</f>
        <v>7980.14</v>
      </c>
      <c r="F1060" s="2">
        <f t="shared" si="427"/>
        <v>58.8</v>
      </c>
      <c r="G1060" s="2">
        <f t="shared" si="427"/>
        <v>13.94</v>
      </c>
      <c r="H1060" s="2">
        <f t="shared" si="427"/>
        <v>874.2</v>
      </c>
      <c r="I1060" s="2">
        <f t="shared" si="427"/>
        <v>131.58</v>
      </c>
      <c r="J1060" s="2">
        <f t="shared" si="427"/>
        <v>65.12</v>
      </c>
      <c r="K1060" s="2">
        <f t="shared" si="427"/>
        <v>99.12</v>
      </c>
      <c r="L1060" s="2">
        <f t="shared" si="427"/>
        <v>12</v>
      </c>
      <c r="M1060" s="2">
        <f t="shared" si="427"/>
        <v>155.48</v>
      </c>
      <c r="N1060" s="2">
        <f t="shared" si="427"/>
        <v>156.4</v>
      </c>
      <c r="O1060" s="2">
        <f t="shared" si="427"/>
        <v>183.04</v>
      </c>
      <c r="P1060" s="2">
        <f t="shared" si="427"/>
        <v>6.02</v>
      </c>
      <c r="Q1060" s="2">
        <f t="shared" si="427"/>
        <v>18.06</v>
      </c>
      <c r="R1060" s="2">
        <f t="shared" si="427"/>
        <v>0</v>
      </c>
      <c r="S1060" s="2">
        <f t="shared" si="427"/>
        <v>18</v>
      </c>
      <c r="T1060" s="2">
        <f t="shared" si="427"/>
        <v>2</v>
      </c>
      <c r="U1060" s="2">
        <f t="shared" si="427"/>
        <v>3</v>
      </c>
      <c r="V1060" s="2">
        <f t="shared" si="427"/>
        <v>0</v>
      </c>
      <c r="W1060" s="2">
        <f t="shared" si="427"/>
        <v>18.06</v>
      </c>
      <c r="X1060" s="2">
        <f t="shared" si="427"/>
        <v>0</v>
      </c>
      <c r="Y1060" s="2">
        <f t="shared" si="427"/>
        <v>0</v>
      </c>
      <c r="AF1060" s="2">
        <f t="shared" si="425"/>
        <v>9794.96</v>
      </c>
    </row>
    <row r="1061">
      <c r="C1061" s="1">
        <v>4.0</v>
      </c>
      <c r="D1061" s="2">
        <f t="shared" si="423"/>
        <v>0.03296328125</v>
      </c>
      <c r="E1061" s="2">
        <f t="shared" ref="E1061:Y1061" si="428">INDIRECT(CONCATENATE("'ClusterID",E$6,"'!H",$C1061+$H$1053+2))</f>
        <v>2</v>
      </c>
      <c r="F1061" s="2">
        <f t="shared" si="428"/>
        <v>4.97</v>
      </c>
      <c r="G1061" s="2">
        <f t="shared" si="428"/>
        <v>11.04</v>
      </c>
      <c r="H1061" s="2">
        <f t="shared" si="428"/>
        <v>31.98</v>
      </c>
      <c r="I1061" s="2">
        <f t="shared" si="428"/>
        <v>4.98</v>
      </c>
      <c r="J1061" s="2">
        <f t="shared" si="428"/>
        <v>0</v>
      </c>
      <c r="K1061" s="2">
        <f t="shared" si="428"/>
        <v>34.04</v>
      </c>
      <c r="L1061" s="2">
        <f t="shared" si="428"/>
        <v>469.65</v>
      </c>
      <c r="M1061" s="2">
        <f t="shared" si="428"/>
        <v>1</v>
      </c>
      <c r="N1061" s="2">
        <f t="shared" si="428"/>
        <v>4.96</v>
      </c>
      <c r="O1061" s="2">
        <f t="shared" si="428"/>
        <v>1132.4</v>
      </c>
      <c r="P1061" s="2">
        <f t="shared" si="428"/>
        <v>272.57</v>
      </c>
      <c r="Q1061" s="2">
        <f t="shared" si="428"/>
        <v>1598.85</v>
      </c>
      <c r="R1061" s="2">
        <f t="shared" si="428"/>
        <v>212.94</v>
      </c>
      <c r="S1061" s="2">
        <f t="shared" si="428"/>
        <v>433.92</v>
      </c>
      <c r="T1061" s="2">
        <f t="shared" si="428"/>
        <v>1</v>
      </c>
      <c r="U1061" s="2">
        <f t="shared" si="428"/>
        <v>0</v>
      </c>
      <c r="V1061" s="2">
        <f t="shared" si="428"/>
        <v>1</v>
      </c>
      <c r="W1061" s="2">
        <f t="shared" si="428"/>
        <v>2</v>
      </c>
      <c r="X1061" s="2">
        <f t="shared" si="428"/>
        <v>0</v>
      </c>
      <c r="Y1061" s="2">
        <f t="shared" si="428"/>
        <v>0</v>
      </c>
      <c r="AF1061" s="2">
        <f t="shared" si="425"/>
        <v>4219.3</v>
      </c>
    </row>
    <row r="1062">
      <c r="C1062" s="1">
        <v>5.0</v>
      </c>
      <c r="D1062" s="2">
        <f t="shared" si="423"/>
        <v>0.138809375</v>
      </c>
      <c r="E1062" s="2">
        <f t="shared" ref="E1062:Y1062" si="429">INDIRECT(CONCATENATE("'ClusterID",E$6,"'!H",$C1062+$H$1053+2))</f>
        <v>3009.91</v>
      </c>
      <c r="F1062" s="2">
        <f t="shared" si="429"/>
        <v>396</v>
      </c>
      <c r="G1062" s="2">
        <f t="shared" si="429"/>
        <v>1680</v>
      </c>
      <c r="H1062" s="2">
        <f t="shared" si="429"/>
        <v>2313.25</v>
      </c>
      <c r="I1062" s="2">
        <f t="shared" si="429"/>
        <v>27</v>
      </c>
      <c r="J1062" s="2">
        <f t="shared" si="429"/>
        <v>1982.4</v>
      </c>
      <c r="K1062" s="2">
        <f t="shared" si="429"/>
        <v>1760.64</v>
      </c>
      <c r="L1062" s="2">
        <f t="shared" si="429"/>
        <v>1269</v>
      </c>
      <c r="M1062" s="2">
        <f t="shared" si="429"/>
        <v>1537.1</v>
      </c>
      <c r="N1062" s="2">
        <f t="shared" si="429"/>
        <v>923.4</v>
      </c>
      <c r="O1062" s="2">
        <f t="shared" si="429"/>
        <v>451.05</v>
      </c>
      <c r="P1062" s="2">
        <f t="shared" si="429"/>
        <v>154.7</v>
      </c>
      <c r="Q1062" s="2">
        <f t="shared" si="429"/>
        <v>170.88</v>
      </c>
      <c r="R1062" s="2">
        <f t="shared" si="429"/>
        <v>1522.85</v>
      </c>
      <c r="S1062" s="2">
        <f t="shared" si="429"/>
        <v>57.04</v>
      </c>
      <c r="T1062" s="2">
        <f t="shared" si="429"/>
        <v>194.58</v>
      </c>
      <c r="U1062" s="2">
        <f t="shared" si="429"/>
        <v>254.82</v>
      </c>
      <c r="V1062" s="2">
        <f t="shared" si="429"/>
        <v>16.92</v>
      </c>
      <c r="W1062" s="2">
        <f t="shared" si="429"/>
        <v>46.06</v>
      </c>
      <c r="X1062" s="2">
        <f t="shared" si="429"/>
        <v>0</v>
      </c>
      <c r="Y1062" s="2">
        <f t="shared" si="429"/>
        <v>0</v>
      </c>
      <c r="AF1062" s="2">
        <f t="shared" si="425"/>
        <v>17767.6</v>
      </c>
    </row>
    <row r="1063">
      <c r="C1063" s="1">
        <v>6.0</v>
      </c>
      <c r="D1063" s="2">
        <f t="shared" si="423"/>
        <v>0.3972461719</v>
      </c>
      <c r="E1063" s="2">
        <f t="shared" ref="E1063:Y1063" si="430">INDIRECT(CONCATENATE("'ClusterID",E$6,"'!H",$C1063+$H$1053+2))</f>
        <v>307.38</v>
      </c>
      <c r="F1063" s="2">
        <f t="shared" si="430"/>
        <v>8805.06</v>
      </c>
      <c r="G1063" s="2">
        <f t="shared" si="430"/>
        <v>11580.03</v>
      </c>
      <c r="H1063" s="2">
        <f t="shared" si="430"/>
        <v>3653.76</v>
      </c>
      <c r="I1063" s="2">
        <f t="shared" si="430"/>
        <v>222.04</v>
      </c>
      <c r="J1063" s="2">
        <f t="shared" si="430"/>
        <v>7386.39</v>
      </c>
      <c r="K1063" s="2">
        <f t="shared" si="430"/>
        <v>2066.82</v>
      </c>
      <c r="L1063" s="2">
        <f t="shared" si="430"/>
        <v>409.2</v>
      </c>
      <c r="M1063" s="2">
        <f t="shared" si="430"/>
        <v>3947.13</v>
      </c>
      <c r="N1063" s="2">
        <f t="shared" si="430"/>
        <v>1469.02</v>
      </c>
      <c r="O1063" s="2">
        <f t="shared" si="430"/>
        <v>2848.89</v>
      </c>
      <c r="P1063" s="2">
        <f t="shared" si="430"/>
        <v>11</v>
      </c>
      <c r="Q1063" s="2">
        <f t="shared" si="430"/>
        <v>88.32</v>
      </c>
      <c r="R1063" s="2">
        <f t="shared" si="430"/>
        <v>156.4</v>
      </c>
      <c r="S1063" s="2">
        <f t="shared" si="430"/>
        <v>22.08</v>
      </c>
      <c r="T1063" s="2">
        <f t="shared" si="430"/>
        <v>1808.73</v>
      </c>
      <c r="U1063" s="2">
        <f t="shared" si="430"/>
        <v>2861.6</v>
      </c>
      <c r="V1063" s="2">
        <f t="shared" si="430"/>
        <v>2501</v>
      </c>
      <c r="W1063" s="2">
        <f t="shared" si="430"/>
        <v>702.66</v>
      </c>
      <c r="X1063" s="2">
        <f t="shared" si="430"/>
        <v>0</v>
      </c>
      <c r="Y1063" s="2">
        <f t="shared" si="430"/>
        <v>0</v>
      </c>
      <c r="AF1063" s="2">
        <f t="shared" si="425"/>
        <v>50847.51</v>
      </c>
    </row>
    <row r="1064">
      <c r="C1064" s="1">
        <v>7.0</v>
      </c>
      <c r="D1064" s="2">
        <f t="shared" si="423"/>
        <v>0.09293648438</v>
      </c>
      <c r="E1064" s="2">
        <f t="shared" ref="E1064:Y1064" si="431">INDIRECT(CONCATENATE("'ClusterID",E$6,"'!H",$C1064+$H$1053+2))</f>
        <v>26.1</v>
      </c>
      <c r="F1064" s="2">
        <f t="shared" si="431"/>
        <v>23</v>
      </c>
      <c r="G1064" s="2">
        <f t="shared" si="431"/>
        <v>24.96</v>
      </c>
      <c r="H1064" s="2">
        <f t="shared" si="431"/>
        <v>11.05</v>
      </c>
      <c r="I1064" s="2">
        <f t="shared" si="431"/>
        <v>62.3</v>
      </c>
      <c r="J1064" s="2">
        <f t="shared" si="431"/>
        <v>3</v>
      </c>
      <c r="K1064" s="2">
        <f t="shared" si="431"/>
        <v>125.55</v>
      </c>
      <c r="L1064" s="2">
        <f t="shared" si="431"/>
        <v>2651.01</v>
      </c>
      <c r="M1064" s="2">
        <f t="shared" si="431"/>
        <v>2</v>
      </c>
      <c r="N1064" s="2">
        <f t="shared" si="431"/>
        <v>81.84</v>
      </c>
      <c r="O1064" s="2">
        <f t="shared" si="431"/>
        <v>568.7</v>
      </c>
      <c r="P1064" s="2">
        <f t="shared" si="431"/>
        <v>3626.37</v>
      </c>
      <c r="Q1064" s="2">
        <f t="shared" si="431"/>
        <v>1710.72</v>
      </c>
      <c r="R1064" s="2">
        <f t="shared" si="431"/>
        <v>2821.42</v>
      </c>
      <c r="S1064" s="2">
        <f t="shared" si="431"/>
        <v>135.85</v>
      </c>
      <c r="T1064" s="2">
        <f t="shared" si="431"/>
        <v>0</v>
      </c>
      <c r="U1064" s="2">
        <f t="shared" si="431"/>
        <v>3</v>
      </c>
      <c r="V1064" s="2">
        <f t="shared" si="431"/>
        <v>0</v>
      </c>
      <c r="W1064" s="2">
        <f t="shared" si="431"/>
        <v>19</v>
      </c>
      <c r="X1064" s="2">
        <f t="shared" si="431"/>
        <v>0</v>
      </c>
      <c r="Y1064" s="2">
        <f t="shared" si="431"/>
        <v>0</v>
      </c>
      <c r="AF1064" s="2">
        <f t="shared" si="425"/>
        <v>11895.87</v>
      </c>
    </row>
    <row r="1065">
      <c r="C1065" s="1">
        <v>8.0</v>
      </c>
      <c r="D1065" s="2">
        <f t="shared" si="423"/>
        <v>0</v>
      </c>
      <c r="E1065" s="2">
        <f t="shared" ref="E1065:Y1065" si="432">INDIRECT(CONCATENATE("'ClusterID",E$6,"'!H",$C1065+$H$1053+2))</f>
        <v>0</v>
      </c>
      <c r="F1065" s="2">
        <f t="shared" si="432"/>
        <v>0</v>
      </c>
      <c r="G1065" s="2">
        <f t="shared" si="432"/>
        <v>0</v>
      </c>
      <c r="H1065" s="2">
        <f t="shared" si="432"/>
        <v>0</v>
      </c>
      <c r="I1065" s="2">
        <f t="shared" si="432"/>
        <v>0</v>
      </c>
      <c r="J1065" s="2">
        <f t="shared" si="432"/>
        <v>0</v>
      </c>
      <c r="K1065" s="2">
        <f t="shared" si="432"/>
        <v>0</v>
      </c>
      <c r="L1065" s="2">
        <f t="shared" si="432"/>
        <v>0</v>
      </c>
      <c r="M1065" s="2">
        <f t="shared" si="432"/>
        <v>0</v>
      </c>
      <c r="N1065" s="2">
        <f t="shared" si="432"/>
        <v>0</v>
      </c>
      <c r="O1065" s="2">
        <f t="shared" si="432"/>
        <v>0</v>
      </c>
      <c r="P1065" s="2">
        <f t="shared" si="432"/>
        <v>0</v>
      </c>
      <c r="Q1065" s="2">
        <f t="shared" si="432"/>
        <v>0</v>
      </c>
      <c r="R1065" s="2">
        <f t="shared" si="432"/>
        <v>0</v>
      </c>
      <c r="S1065" s="2">
        <f t="shared" si="432"/>
        <v>0</v>
      </c>
      <c r="T1065" s="2">
        <f t="shared" si="432"/>
        <v>0</v>
      </c>
      <c r="U1065" s="2">
        <f t="shared" si="432"/>
        <v>0</v>
      </c>
      <c r="V1065" s="2">
        <f t="shared" si="432"/>
        <v>0</v>
      </c>
      <c r="W1065" s="2">
        <f t="shared" si="432"/>
        <v>0</v>
      </c>
      <c r="X1065" s="2">
        <f t="shared" si="432"/>
        <v>0</v>
      </c>
      <c r="Y1065" s="2">
        <f t="shared" si="432"/>
        <v>0</v>
      </c>
      <c r="AF1065" s="2">
        <f t="shared" si="425"/>
        <v>0</v>
      </c>
    </row>
    <row r="1066">
      <c r="C1066" s="1">
        <v>9.0</v>
      </c>
      <c r="D1066" s="2">
        <f t="shared" si="423"/>
        <v>0</v>
      </c>
      <c r="E1066" s="2">
        <f t="shared" ref="E1066:Y1066" si="433">INDIRECT(CONCATENATE("'ClusterID",E$6,"'!H",$C1066+$H$1053+2))</f>
        <v>0</v>
      </c>
      <c r="F1066" s="2">
        <f t="shared" si="433"/>
        <v>0</v>
      </c>
      <c r="G1066" s="2">
        <f t="shared" si="433"/>
        <v>0</v>
      </c>
      <c r="H1066" s="2">
        <f t="shared" si="433"/>
        <v>0</v>
      </c>
      <c r="I1066" s="2">
        <f t="shared" si="433"/>
        <v>0</v>
      </c>
      <c r="J1066" s="2">
        <f t="shared" si="433"/>
        <v>0</v>
      </c>
      <c r="K1066" s="2">
        <f t="shared" si="433"/>
        <v>0</v>
      </c>
      <c r="L1066" s="2">
        <f t="shared" si="433"/>
        <v>0</v>
      </c>
      <c r="M1066" s="2">
        <f t="shared" si="433"/>
        <v>0</v>
      </c>
      <c r="N1066" s="2">
        <f t="shared" si="433"/>
        <v>0</v>
      </c>
      <c r="O1066" s="2">
        <f t="shared" si="433"/>
        <v>0</v>
      </c>
      <c r="P1066" s="2">
        <f t="shared" si="433"/>
        <v>0</v>
      </c>
      <c r="Q1066" s="2">
        <f t="shared" si="433"/>
        <v>0</v>
      </c>
      <c r="R1066" s="2">
        <f t="shared" si="433"/>
        <v>0</v>
      </c>
      <c r="S1066" s="2">
        <f t="shared" si="433"/>
        <v>0</v>
      </c>
      <c r="T1066" s="2">
        <f t="shared" si="433"/>
        <v>0</v>
      </c>
      <c r="U1066" s="2">
        <f t="shared" si="433"/>
        <v>0</v>
      </c>
      <c r="V1066" s="2">
        <f t="shared" si="433"/>
        <v>0</v>
      </c>
      <c r="W1066" s="2">
        <f t="shared" si="433"/>
        <v>0</v>
      </c>
      <c r="X1066" s="2">
        <f t="shared" si="433"/>
        <v>0</v>
      </c>
      <c r="Y1066" s="2">
        <f t="shared" si="433"/>
        <v>0</v>
      </c>
      <c r="AF1066" s="2">
        <f t="shared" si="425"/>
        <v>0</v>
      </c>
    </row>
    <row r="1067">
      <c r="C1067" s="1" t="s">
        <v>28</v>
      </c>
      <c r="D1067" s="2">
        <f t="shared" si="423"/>
        <v>0.1639132813</v>
      </c>
      <c r="AF1067" s="2">
        <f>$B$2-Sum(AF1057:AF1066)</f>
        <v>20980.9</v>
      </c>
    </row>
    <row r="1068">
      <c r="C1068" s="1"/>
    </row>
    <row r="1069">
      <c r="C1069" s="1"/>
    </row>
    <row r="1070">
      <c r="C1070" s="1"/>
    </row>
    <row r="1071">
      <c r="C1071" s="1"/>
    </row>
    <row r="1072">
      <c r="C1072" s="1"/>
    </row>
    <row r="1073">
      <c r="C1073" s="1"/>
    </row>
    <row r="1074">
      <c r="C1074" s="1"/>
    </row>
    <row r="1075">
      <c r="C1075" s="1"/>
    </row>
    <row r="1076">
      <c r="C1076" s="1"/>
    </row>
    <row r="1077">
      <c r="C1077" s="1"/>
    </row>
    <row r="1078">
      <c r="C1078" s="1"/>
    </row>
    <row r="1079">
      <c r="C1079" s="1"/>
    </row>
    <row r="1080">
      <c r="C1080" s="1"/>
    </row>
    <row r="1081">
      <c r="C1081" s="1"/>
    </row>
    <row r="1082">
      <c r="C1082" s="1"/>
    </row>
    <row r="1083">
      <c r="C1083" s="1" t="s">
        <v>6</v>
      </c>
      <c r="D1083" s="2">
        <f>INDIRECT(CONCATENATE("Events!C",C1084))</f>
        <v>37</v>
      </c>
      <c r="E1083" s="1">
        <f>INDIRECT(CONCATENATE("Events!D",C1084))</f>
        <v>18499</v>
      </c>
      <c r="G1083" s="1" t="s">
        <v>127</v>
      </c>
      <c r="H1083" s="1">
        <f>H1053+30</f>
        <v>1088</v>
      </c>
    </row>
    <row r="1084">
      <c r="C1084" s="1">
        <f>C1054+1</f>
        <v>41</v>
      </c>
    </row>
    <row r="1086">
      <c r="C1086" s="1" t="s">
        <v>138</v>
      </c>
      <c r="D1086" s="1" t="s">
        <v>139</v>
      </c>
      <c r="E1086" s="1">
        <v>0.0</v>
      </c>
      <c r="F1086" s="1">
        <v>1.0</v>
      </c>
      <c r="G1086" s="1">
        <v>2.0</v>
      </c>
      <c r="H1086" s="1">
        <v>3.0</v>
      </c>
      <c r="I1086" s="1">
        <v>4.0</v>
      </c>
      <c r="J1086" s="1">
        <v>5.0</v>
      </c>
      <c r="K1086" s="1">
        <v>6.0</v>
      </c>
      <c r="L1086" s="1"/>
      <c r="M1086" s="1"/>
      <c r="N1086" s="1"/>
      <c r="O1086" s="1"/>
      <c r="P1086" s="1"/>
      <c r="Q1086" s="1"/>
      <c r="AF1086" s="1" t="s">
        <v>29</v>
      </c>
    </row>
    <row r="1087">
      <c r="C1087" s="1">
        <v>0.0</v>
      </c>
      <c r="D1087" s="2">
        <f t="shared" ref="D1087:D1097" si="435">AF1087/$B$2</f>
        <v>0.01375398438</v>
      </c>
      <c r="E1087" s="2">
        <f t="shared" ref="E1087:Y1087" si="434">INDIRECT(CONCATENATE("'ClusterID",E$6,"'!H",$C1087+$H$1083+2))</f>
        <v>7.04</v>
      </c>
      <c r="F1087" s="2">
        <f t="shared" si="434"/>
        <v>188.37</v>
      </c>
      <c r="G1087" s="2">
        <f t="shared" si="434"/>
        <v>880.88</v>
      </c>
      <c r="H1087" s="2">
        <f t="shared" si="434"/>
        <v>7.02</v>
      </c>
      <c r="I1087" s="2">
        <f t="shared" si="434"/>
        <v>0</v>
      </c>
      <c r="J1087" s="2">
        <f t="shared" si="434"/>
        <v>73.1</v>
      </c>
      <c r="K1087" s="2">
        <f t="shared" si="434"/>
        <v>202.92</v>
      </c>
      <c r="L1087" s="2">
        <f t="shared" si="434"/>
        <v>128.34</v>
      </c>
      <c r="M1087" s="2">
        <f t="shared" si="434"/>
        <v>15.96</v>
      </c>
      <c r="N1087" s="2">
        <f t="shared" si="434"/>
        <v>141.05</v>
      </c>
      <c r="O1087" s="2">
        <f t="shared" si="434"/>
        <v>7</v>
      </c>
      <c r="P1087" s="2">
        <f t="shared" si="434"/>
        <v>0</v>
      </c>
      <c r="Q1087" s="2">
        <f t="shared" si="434"/>
        <v>0</v>
      </c>
      <c r="R1087" s="2">
        <f t="shared" si="434"/>
        <v>22.88</v>
      </c>
      <c r="S1087" s="2">
        <f t="shared" si="434"/>
        <v>0</v>
      </c>
      <c r="T1087" s="2">
        <f t="shared" si="434"/>
        <v>11.06</v>
      </c>
      <c r="U1087" s="2">
        <f t="shared" si="434"/>
        <v>43.99</v>
      </c>
      <c r="V1087" s="2">
        <f t="shared" si="434"/>
        <v>6</v>
      </c>
      <c r="W1087" s="2">
        <f t="shared" si="434"/>
        <v>24.9</v>
      </c>
      <c r="X1087" s="2">
        <f t="shared" si="434"/>
        <v>0</v>
      </c>
      <c r="Y1087" s="2">
        <f t="shared" si="434"/>
        <v>0</v>
      </c>
      <c r="AF1087" s="2">
        <f t="shared" ref="AF1087:AF1096" si="437">Sum(E1087:AD1087)</f>
        <v>1760.51</v>
      </c>
    </row>
    <row r="1088">
      <c r="C1088" s="1">
        <v>1.0</v>
      </c>
      <c r="D1088" s="2">
        <f t="shared" si="435"/>
        <v>0.05866148438</v>
      </c>
      <c r="E1088" s="2">
        <f t="shared" ref="E1088:Y1088" si="436">INDIRECT(CONCATENATE("'ClusterID",E$6,"'!H",$C1088+$H$1083+2))</f>
        <v>9</v>
      </c>
      <c r="F1088" s="2">
        <f t="shared" si="436"/>
        <v>4</v>
      </c>
      <c r="G1088" s="2">
        <f t="shared" si="436"/>
        <v>1</v>
      </c>
      <c r="H1088" s="2">
        <f t="shared" si="436"/>
        <v>187.58</v>
      </c>
      <c r="I1088" s="2">
        <f t="shared" si="436"/>
        <v>7244.93</v>
      </c>
      <c r="J1088" s="2">
        <f t="shared" si="436"/>
        <v>0</v>
      </c>
      <c r="K1088" s="2">
        <f t="shared" si="436"/>
        <v>2.01</v>
      </c>
      <c r="L1088" s="2">
        <f t="shared" si="436"/>
        <v>7</v>
      </c>
      <c r="M1088" s="2">
        <f t="shared" si="436"/>
        <v>2</v>
      </c>
      <c r="N1088" s="2">
        <f t="shared" si="436"/>
        <v>3</v>
      </c>
      <c r="O1088" s="2">
        <f t="shared" si="436"/>
        <v>0</v>
      </c>
      <c r="P1088" s="2">
        <f t="shared" si="436"/>
        <v>0</v>
      </c>
      <c r="Q1088" s="2">
        <f t="shared" si="436"/>
        <v>31.16</v>
      </c>
      <c r="R1088" s="2">
        <f t="shared" si="436"/>
        <v>3</v>
      </c>
      <c r="S1088" s="2">
        <f t="shared" si="436"/>
        <v>0.99</v>
      </c>
      <c r="T1088" s="2">
        <f t="shared" si="436"/>
        <v>3</v>
      </c>
      <c r="U1088" s="2">
        <f t="shared" si="436"/>
        <v>9</v>
      </c>
      <c r="V1088" s="2">
        <f t="shared" si="436"/>
        <v>0</v>
      </c>
      <c r="W1088" s="2">
        <f t="shared" si="436"/>
        <v>1</v>
      </c>
      <c r="X1088" s="2">
        <f t="shared" si="436"/>
        <v>0</v>
      </c>
      <c r="Y1088" s="2">
        <f t="shared" si="436"/>
        <v>0</v>
      </c>
      <c r="AF1088" s="2">
        <f t="shared" si="437"/>
        <v>7508.67</v>
      </c>
    </row>
    <row r="1089">
      <c r="C1089" s="1">
        <v>2.0</v>
      </c>
      <c r="D1089" s="2">
        <f t="shared" si="435"/>
        <v>0.02142296875</v>
      </c>
      <c r="E1089" s="2">
        <f t="shared" ref="E1089:Y1089" si="438">INDIRECT(CONCATENATE("'ClusterID",E$6,"'!H",$C1089+$H$1083+2))</f>
        <v>202.93</v>
      </c>
      <c r="F1089" s="2">
        <f t="shared" si="438"/>
        <v>26.97</v>
      </c>
      <c r="G1089" s="2">
        <f t="shared" si="438"/>
        <v>4.97</v>
      </c>
      <c r="H1089" s="2">
        <f t="shared" si="438"/>
        <v>1816.29</v>
      </c>
      <c r="I1089" s="2">
        <f t="shared" si="438"/>
        <v>422.26</v>
      </c>
      <c r="J1089" s="2">
        <f t="shared" si="438"/>
        <v>13.05</v>
      </c>
      <c r="K1089" s="2">
        <f t="shared" si="438"/>
        <v>45.9</v>
      </c>
      <c r="L1089" s="2">
        <f t="shared" si="438"/>
        <v>35.04</v>
      </c>
      <c r="M1089" s="2">
        <f t="shared" si="438"/>
        <v>30.08</v>
      </c>
      <c r="N1089" s="2">
        <f t="shared" si="438"/>
        <v>30.07</v>
      </c>
      <c r="O1089" s="2">
        <f t="shared" si="438"/>
        <v>81.62</v>
      </c>
      <c r="P1089" s="2">
        <f t="shared" si="438"/>
        <v>0</v>
      </c>
      <c r="Q1089" s="2">
        <f t="shared" si="438"/>
        <v>6.03</v>
      </c>
      <c r="R1089" s="2">
        <f t="shared" si="438"/>
        <v>2.01</v>
      </c>
      <c r="S1089" s="2">
        <f t="shared" si="438"/>
        <v>3</v>
      </c>
      <c r="T1089" s="2">
        <f t="shared" si="438"/>
        <v>0</v>
      </c>
      <c r="U1089" s="2">
        <f t="shared" si="438"/>
        <v>1</v>
      </c>
      <c r="V1089" s="2">
        <f t="shared" si="438"/>
        <v>4</v>
      </c>
      <c r="W1089" s="2">
        <f t="shared" si="438"/>
        <v>16.92</v>
      </c>
      <c r="X1089" s="2">
        <f t="shared" si="438"/>
        <v>0</v>
      </c>
      <c r="Y1089" s="2">
        <f t="shared" si="438"/>
        <v>0</v>
      </c>
      <c r="AF1089" s="2">
        <f t="shared" si="437"/>
        <v>2742.14</v>
      </c>
    </row>
    <row r="1090">
      <c r="C1090" s="1">
        <v>3.0</v>
      </c>
      <c r="D1090" s="2">
        <f t="shared" si="435"/>
        <v>0.06560515625</v>
      </c>
      <c r="E1090" s="2">
        <f t="shared" ref="E1090:Y1090" si="439">INDIRECT(CONCATENATE("'ClusterID",E$6,"'!H",$C1090+$H$1083+2))</f>
        <v>7094.22</v>
      </c>
      <c r="F1090" s="2">
        <f t="shared" si="439"/>
        <v>29.88</v>
      </c>
      <c r="G1090" s="2">
        <f t="shared" si="439"/>
        <v>8.96</v>
      </c>
      <c r="H1090" s="2">
        <f t="shared" si="439"/>
        <v>653.2</v>
      </c>
      <c r="I1090" s="2">
        <f t="shared" si="439"/>
        <v>85.26</v>
      </c>
      <c r="J1090" s="2">
        <f t="shared" si="439"/>
        <v>32.93</v>
      </c>
      <c r="K1090" s="2">
        <f t="shared" si="439"/>
        <v>84.6</v>
      </c>
      <c r="L1090" s="2">
        <f t="shared" si="439"/>
        <v>6.03</v>
      </c>
      <c r="M1090" s="2">
        <f t="shared" si="439"/>
        <v>81.84</v>
      </c>
      <c r="N1090" s="2">
        <f t="shared" si="439"/>
        <v>137.7</v>
      </c>
      <c r="O1090" s="2">
        <f t="shared" si="439"/>
        <v>138.84</v>
      </c>
      <c r="P1090" s="2">
        <f t="shared" si="439"/>
        <v>1</v>
      </c>
      <c r="Q1090" s="2">
        <f t="shared" si="439"/>
        <v>10.01</v>
      </c>
      <c r="R1090" s="2">
        <f t="shared" si="439"/>
        <v>0</v>
      </c>
      <c r="S1090" s="2">
        <f t="shared" si="439"/>
        <v>12</v>
      </c>
      <c r="T1090" s="2">
        <f t="shared" si="439"/>
        <v>2</v>
      </c>
      <c r="U1090" s="2">
        <f t="shared" si="439"/>
        <v>0.99</v>
      </c>
      <c r="V1090" s="2">
        <f t="shared" si="439"/>
        <v>1</v>
      </c>
      <c r="W1090" s="2">
        <f t="shared" si="439"/>
        <v>17</v>
      </c>
      <c r="X1090" s="2">
        <f t="shared" si="439"/>
        <v>0</v>
      </c>
      <c r="Y1090" s="2">
        <f t="shared" si="439"/>
        <v>0</v>
      </c>
      <c r="AF1090" s="2">
        <f t="shared" si="437"/>
        <v>8397.46</v>
      </c>
    </row>
    <row r="1091">
      <c r="C1091" s="1">
        <v>4.0</v>
      </c>
      <c r="D1091" s="2">
        <f t="shared" si="435"/>
        <v>0.03328460938</v>
      </c>
      <c r="E1091" s="2">
        <f t="shared" ref="E1091:Y1091" si="440">INDIRECT(CONCATENATE("'ClusterID",E$6,"'!H",$C1091+$H$1083+2))</f>
        <v>3</v>
      </c>
      <c r="F1091" s="2">
        <f t="shared" si="440"/>
        <v>4.96</v>
      </c>
      <c r="G1091" s="2">
        <f t="shared" si="440"/>
        <v>14.08</v>
      </c>
      <c r="H1091" s="2">
        <f t="shared" si="440"/>
        <v>37.05</v>
      </c>
      <c r="I1091" s="2">
        <f t="shared" si="440"/>
        <v>11</v>
      </c>
      <c r="J1091" s="2">
        <f t="shared" si="440"/>
        <v>1</v>
      </c>
      <c r="K1091" s="2">
        <f t="shared" si="440"/>
        <v>61.77</v>
      </c>
      <c r="L1091" s="2">
        <f t="shared" si="440"/>
        <v>560.28</v>
      </c>
      <c r="M1091" s="2">
        <f t="shared" si="440"/>
        <v>0</v>
      </c>
      <c r="N1091" s="2">
        <f t="shared" si="440"/>
        <v>6</v>
      </c>
      <c r="O1091" s="2">
        <f t="shared" si="440"/>
        <v>1320.5</v>
      </c>
      <c r="P1091" s="2">
        <f t="shared" si="440"/>
        <v>148.41</v>
      </c>
      <c r="Q1091" s="2">
        <f t="shared" si="440"/>
        <v>1446.72</v>
      </c>
      <c r="R1091" s="2">
        <f t="shared" si="440"/>
        <v>247.48</v>
      </c>
      <c r="S1091" s="2">
        <f t="shared" si="440"/>
        <v>382.18</v>
      </c>
      <c r="T1091" s="2">
        <f t="shared" si="440"/>
        <v>6</v>
      </c>
      <c r="U1091" s="2">
        <f t="shared" si="440"/>
        <v>6</v>
      </c>
      <c r="V1091" s="2">
        <f t="shared" si="440"/>
        <v>2</v>
      </c>
      <c r="W1091" s="2">
        <f t="shared" si="440"/>
        <v>2</v>
      </c>
      <c r="X1091" s="2">
        <f t="shared" si="440"/>
        <v>0</v>
      </c>
      <c r="Y1091" s="2">
        <f t="shared" si="440"/>
        <v>0</v>
      </c>
      <c r="AF1091" s="2">
        <f t="shared" si="437"/>
        <v>4260.43</v>
      </c>
    </row>
    <row r="1092">
      <c r="C1092" s="1">
        <v>5.0</v>
      </c>
      <c r="D1092" s="2">
        <f t="shared" si="435"/>
        <v>0.1391697656</v>
      </c>
      <c r="E1092" s="2">
        <f t="shared" ref="E1092:Y1092" si="441">INDIRECT(CONCATENATE("'ClusterID",E$6,"'!H",$C1092+$H$1083+2))</f>
        <v>3599.67</v>
      </c>
      <c r="F1092" s="2">
        <f t="shared" si="441"/>
        <v>394.94</v>
      </c>
      <c r="G1092" s="2">
        <f t="shared" si="441"/>
        <v>1722.24</v>
      </c>
      <c r="H1092" s="2">
        <f t="shared" si="441"/>
        <v>2418.24</v>
      </c>
      <c r="I1092" s="2">
        <f t="shared" si="441"/>
        <v>22.95</v>
      </c>
      <c r="J1092" s="2">
        <f t="shared" si="441"/>
        <v>2054.4</v>
      </c>
      <c r="K1092" s="2">
        <f t="shared" si="441"/>
        <v>1842.03</v>
      </c>
      <c r="L1092" s="2">
        <f t="shared" si="441"/>
        <v>1041.2</v>
      </c>
      <c r="M1092" s="2">
        <f t="shared" si="441"/>
        <v>1575.36</v>
      </c>
      <c r="N1092" s="2">
        <f t="shared" si="441"/>
        <v>904.32</v>
      </c>
      <c r="O1092" s="2">
        <f t="shared" si="441"/>
        <v>478.46</v>
      </c>
      <c r="P1092" s="2">
        <f t="shared" si="441"/>
        <v>64.86</v>
      </c>
      <c r="Q1092" s="2">
        <f t="shared" si="441"/>
        <v>120.6</v>
      </c>
      <c r="R1092" s="2">
        <f t="shared" si="441"/>
        <v>992.64</v>
      </c>
      <c r="S1092" s="2">
        <f t="shared" si="441"/>
        <v>56.32</v>
      </c>
      <c r="T1092" s="2">
        <f t="shared" si="441"/>
        <v>172.98</v>
      </c>
      <c r="U1092" s="2">
        <f t="shared" si="441"/>
        <v>282.44</v>
      </c>
      <c r="V1092" s="2">
        <f t="shared" si="441"/>
        <v>22.08</v>
      </c>
      <c r="W1092" s="2">
        <f t="shared" si="441"/>
        <v>48</v>
      </c>
      <c r="X1092" s="2">
        <f t="shared" si="441"/>
        <v>0</v>
      </c>
      <c r="Y1092" s="2">
        <f t="shared" si="441"/>
        <v>0</v>
      </c>
      <c r="AF1092" s="2">
        <f t="shared" si="437"/>
        <v>17813.73</v>
      </c>
    </row>
    <row r="1093">
      <c r="C1093" s="1">
        <v>6.0</v>
      </c>
      <c r="D1093" s="2">
        <f t="shared" si="435"/>
        <v>0.4013690625</v>
      </c>
      <c r="E1093" s="2">
        <f t="shared" ref="E1093:Y1093" si="442">INDIRECT(CONCATENATE("'ClusterID",E$6,"'!H",$C1093+$H$1083+2))</f>
        <v>417.6</v>
      </c>
      <c r="F1093" s="2">
        <f t="shared" si="442"/>
        <v>8957.52</v>
      </c>
      <c r="G1093" s="2">
        <f t="shared" si="442"/>
        <v>11714.67</v>
      </c>
      <c r="H1093" s="2">
        <f t="shared" si="442"/>
        <v>3760.69</v>
      </c>
      <c r="I1093" s="2">
        <f t="shared" si="442"/>
        <v>261.28</v>
      </c>
      <c r="J1093" s="2">
        <f t="shared" si="442"/>
        <v>7537.86</v>
      </c>
      <c r="K1093" s="2">
        <f t="shared" si="442"/>
        <v>2033.28</v>
      </c>
      <c r="L1093" s="2">
        <f t="shared" si="442"/>
        <v>299.92</v>
      </c>
      <c r="M1093" s="2">
        <f t="shared" si="442"/>
        <v>3999.6</v>
      </c>
      <c r="N1093" s="2">
        <f t="shared" si="442"/>
        <v>1477.84</v>
      </c>
      <c r="O1093" s="2">
        <f t="shared" si="442"/>
        <v>2948.82</v>
      </c>
      <c r="P1093" s="2">
        <f t="shared" si="442"/>
        <v>0</v>
      </c>
      <c r="Q1093" s="2">
        <f t="shared" si="442"/>
        <v>40.89</v>
      </c>
      <c r="R1093" s="2">
        <f t="shared" si="442"/>
        <v>61.1</v>
      </c>
      <c r="S1093" s="2">
        <f t="shared" si="442"/>
        <v>20.9</v>
      </c>
      <c r="T1093" s="2">
        <f t="shared" si="442"/>
        <v>1762.2</v>
      </c>
      <c r="U1093" s="2">
        <f t="shared" si="442"/>
        <v>2824.47</v>
      </c>
      <c r="V1093" s="2">
        <f t="shared" si="442"/>
        <v>2524</v>
      </c>
      <c r="W1093" s="2">
        <f t="shared" si="442"/>
        <v>732.6</v>
      </c>
      <c r="X1093" s="2">
        <f t="shared" si="442"/>
        <v>0</v>
      </c>
      <c r="Y1093" s="2">
        <f t="shared" si="442"/>
        <v>0</v>
      </c>
      <c r="AF1093" s="2">
        <f t="shared" si="437"/>
        <v>51375.24</v>
      </c>
    </row>
    <row r="1094">
      <c r="C1094" s="1">
        <v>7.0</v>
      </c>
      <c r="D1094" s="2">
        <f t="shared" si="435"/>
        <v>0.1154009375</v>
      </c>
      <c r="E1094" s="2">
        <f t="shared" ref="E1094:Y1094" si="443">INDIRECT(CONCATENATE("'ClusterID",E$6,"'!H",$C1094+$H$1083+2))</f>
        <v>16.02</v>
      </c>
      <c r="F1094" s="2">
        <f t="shared" si="443"/>
        <v>15</v>
      </c>
      <c r="G1094" s="2">
        <f t="shared" si="443"/>
        <v>13.95</v>
      </c>
      <c r="H1094" s="2">
        <f t="shared" si="443"/>
        <v>10.05</v>
      </c>
      <c r="I1094" s="2">
        <f t="shared" si="443"/>
        <v>68.88</v>
      </c>
      <c r="J1094" s="2">
        <f t="shared" si="443"/>
        <v>1</v>
      </c>
      <c r="K1094" s="2">
        <f t="shared" si="443"/>
        <v>139.5</v>
      </c>
      <c r="L1094" s="2">
        <f t="shared" si="443"/>
        <v>3222.24</v>
      </c>
      <c r="M1094" s="2">
        <f t="shared" si="443"/>
        <v>2</v>
      </c>
      <c r="N1094" s="2">
        <f t="shared" si="443"/>
        <v>54.9</v>
      </c>
      <c r="O1094" s="2">
        <f t="shared" si="443"/>
        <v>505.92</v>
      </c>
      <c r="P1094" s="2">
        <f t="shared" si="443"/>
        <v>3957.03</v>
      </c>
      <c r="Q1094" s="2">
        <f t="shared" si="443"/>
        <v>2470.58</v>
      </c>
      <c r="R1094" s="2">
        <f t="shared" si="443"/>
        <v>4085.73</v>
      </c>
      <c r="S1094" s="2">
        <f t="shared" si="443"/>
        <v>199.5</v>
      </c>
      <c r="T1094" s="2">
        <f t="shared" si="443"/>
        <v>0</v>
      </c>
      <c r="U1094" s="2">
        <f t="shared" si="443"/>
        <v>3</v>
      </c>
      <c r="V1094" s="2">
        <f t="shared" si="443"/>
        <v>0</v>
      </c>
      <c r="W1094" s="2">
        <f t="shared" si="443"/>
        <v>6.02</v>
      </c>
      <c r="X1094" s="2">
        <f t="shared" si="443"/>
        <v>0</v>
      </c>
      <c r="Y1094" s="2">
        <f t="shared" si="443"/>
        <v>0</v>
      </c>
      <c r="AF1094" s="2">
        <f t="shared" si="437"/>
        <v>14771.32</v>
      </c>
    </row>
    <row r="1095">
      <c r="C1095" s="1">
        <v>8.0</v>
      </c>
      <c r="D1095" s="2">
        <f t="shared" si="435"/>
        <v>0</v>
      </c>
      <c r="E1095" s="2">
        <f t="shared" ref="E1095:Y1095" si="444">INDIRECT(CONCATENATE("'ClusterID",E$6,"'!H",$C1095+$H$1083+2))</f>
        <v>0</v>
      </c>
      <c r="F1095" s="2">
        <f t="shared" si="444"/>
        <v>0</v>
      </c>
      <c r="G1095" s="2">
        <f t="shared" si="444"/>
        <v>0</v>
      </c>
      <c r="H1095" s="2">
        <f t="shared" si="444"/>
        <v>0</v>
      </c>
      <c r="I1095" s="2">
        <f t="shared" si="444"/>
        <v>0</v>
      </c>
      <c r="J1095" s="2">
        <f t="shared" si="444"/>
        <v>0</v>
      </c>
      <c r="K1095" s="2">
        <f t="shared" si="444"/>
        <v>0</v>
      </c>
      <c r="L1095" s="2">
        <f t="shared" si="444"/>
        <v>0</v>
      </c>
      <c r="M1095" s="2">
        <f t="shared" si="444"/>
        <v>0</v>
      </c>
      <c r="N1095" s="2">
        <f t="shared" si="444"/>
        <v>0</v>
      </c>
      <c r="O1095" s="2">
        <f t="shared" si="444"/>
        <v>0</v>
      </c>
      <c r="P1095" s="2">
        <f t="shared" si="444"/>
        <v>0</v>
      </c>
      <c r="Q1095" s="2">
        <f t="shared" si="444"/>
        <v>0</v>
      </c>
      <c r="R1095" s="2">
        <f t="shared" si="444"/>
        <v>0</v>
      </c>
      <c r="S1095" s="2">
        <f t="shared" si="444"/>
        <v>0</v>
      </c>
      <c r="T1095" s="2">
        <f t="shared" si="444"/>
        <v>0</v>
      </c>
      <c r="U1095" s="2">
        <f t="shared" si="444"/>
        <v>0</v>
      </c>
      <c r="V1095" s="2">
        <f t="shared" si="444"/>
        <v>0</v>
      </c>
      <c r="W1095" s="2">
        <f t="shared" si="444"/>
        <v>0</v>
      </c>
      <c r="X1095" s="2">
        <f t="shared" si="444"/>
        <v>0</v>
      </c>
      <c r="Y1095" s="2">
        <f t="shared" si="444"/>
        <v>0</v>
      </c>
      <c r="AF1095" s="2">
        <f t="shared" si="437"/>
        <v>0</v>
      </c>
    </row>
    <row r="1096">
      <c r="C1096" s="1">
        <v>9.0</v>
      </c>
      <c r="D1096" s="2">
        <f t="shared" si="435"/>
        <v>0</v>
      </c>
      <c r="E1096" s="2">
        <f t="shared" ref="E1096:Y1096" si="445">INDIRECT(CONCATENATE("'ClusterID",E$6,"'!H",$C1096+$H$1083+2))</f>
        <v>0</v>
      </c>
      <c r="F1096" s="2">
        <f t="shared" si="445"/>
        <v>0</v>
      </c>
      <c r="G1096" s="2">
        <f t="shared" si="445"/>
        <v>0</v>
      </c>
      <c r="H1096" s="2">
        <f t="shared" si="445"/>
        <v>0</v>
      </c>
      <c r="I1096" s="2">
        <f t="shared" si="445"/>
        <v>0</v>
      </c>
      <c r="J1096" s="2">
        <f t="shared" si="445"/>
        <v>0</v>
      </c>
      <c r="K1096" s="2">
        <f t="shared" si="445"/>
        <v>0</v>
      </c>
      <c r="L1096" s="2">
        <f t="shared" si="445"/>
        <v>0</v>
      </c>
      <c r="M1096" s="2">
        <f t="shared" si="445"/>
        <v>0</v>
      </c>
      <c r="N1096" s="2">
        <f t="shared" si="445"/>
        <v>0</v>
      </c>
      <c r="O1096" s="2">
        <f t="shared" si="445"/>
        <v>0</v>
      </c>
      <c r="P1096" s="2">
        <f t="shared" si="445"/>
        <v>0</v>
      </c>
      <c r="Q1096" s="2">
        <f t="shared" si="445"/>
        <v>0</v>
      </c>
      <c r="R1096" s="2">
        <f t="shared" si="445"/>
        <v>0</v>
      </c>
      <c r="S1096" s="2">
        <f t="shared" si="445"/>
        <v>0</v>
      </c>
      <c r="T1096" s="2">
        <f t="shared" si="445"/>
        <v>0</v>
      </c>
      <c r="U1096" s="2">
        <f t="shared" si="445"/>
        <v>0</v>
      </c>
      <c r="V1096" s="2">
        <f t="shared" si="445"/>
        <v>0</v>
      </c>
      <c r="W1096" s="2">
        <f t="shared" si="445"/>
        <v>0</v>
      </c>
      <c r="X1096" s="2">
        <f t="shared" si="445"/>
        <v>0</v>
      </c>
      <c r="Y1096" s="2">
        <f t="shared" si="445"/>
        <v>0</v>
      </c>
      <c r="AF1096" s="2">
        <f t="shared" si="437"/>
        <v>0</v>
      </c>
    </row>
    <row r="1097">
      <c r="C1097" s="1" t="s">
        <v>28</v>
      </c>
      <c r="D1097" s="2">
        <f t="shared" si="435"/>
        <v>0.1513320313</v>
      </c>
      <c r="AF1097" s="2">
        <f>$B$2-Sum(AF1087:AF1096)</f>
        <v>19370.5</v>
      </c>
    </row>
    <row r="1098">
      <c r="C1098" s="1"/>
    </row>
    <row r="1099">
      <c r="C1099" s="1"/>
    </row>
    <row r="1100">
      <c r="C1100" s="1"/>
    </row>
    <row r="1101">
      <c r="C1101" s="1"/>
    </row>
    <row r="1102">
      <c r="C1102" s="1"/>
    </row>
    <row r="1103">
      <c r="C1103" s="1"/>
    </row>
    <row r="1104">
      <c r="C1104" s="1"/>
    </row>
    <row r="1105">
      <c r="C1105" s="1"/>
    </row>
    <row r="1106">
      <c r="C1106" s="1"/>
    </row>
    <row r="1107">
      <c r="C1107" s="1"/>
    </row>
    <row r="1108">
      <c r="C1108" s="1"/>
    </row>
    <row r="1109">
      <c r="C1109" s="1"/>
    </row>
    <row r="1110">
      <c r="C1110" s="1"/>
    </row>
    <row r="1111">
      <c r="C1111" s="1"/>
    </row>
    <row r="1112">
      <c r="C1112" s="1"/>
    </row>
    <row r="1113">
      <c r="C1113" s="5" t="s">
        <v>6</v>
      </c>
      <c r="D1113" s="2">
        <f>INDIRECT(CONCATENATE("Events!C",C1114))</f>
        <v>38</v>
      </c>
      <c r="E1113" s="1">
        <f>INDIRECT(CONCATENATE("Events!D",C1114))</f>
        <v>18999</v>
      </c>
      <c r="G1113" s="1" t="s">
        <v>127</v>
      </c>
      <c r="H1113" s="1">
        <f>H1083+30</f>
        <v>1118</v>
      </c>
    </row>
    <row r="1114">
      <c r="C1114" s="1">
        <f>C1084+1</f>
        <v>42</v>
      </c>
    </row>
    <row r="1116">
      <c r="C1116" s="1" t="s">
        <v>138</v>
      </c>
      <c r="D1116" s="1" t="s">
        <v>139</v>
      </c>
      <c r="E1116" s="1">
        <v>0.0</v>
      </c>
      <c r="F1116" s="1">
        <v>1.0</v>
      </c>
      <c r="G1116" s="1">
        <v>2.0</v>
      </c>
      <c r="H1116" s="1">
        <v>3.0</v>
      </c>
      <c r="I1116" s="1">
        <v>4.0</v>
      </c>
      <c r="J1116" s="1">
        <v>5.0</v>
      </c>
      <c r="K1116" s="1">
        <v>6.0</v>
      </c>
      <c r="L1116" s="1"/>
      <c r="M1116" s="1"/>
      <c r="N1116" s="1"/>
      <c r="O1116" s="1"/>
      <c r="P1116" s="1"/>
      <c r="Q1116" s="1"/>
      <c r="AF1116" s="1" t="s">
        <v>29</v>
      </c>
    </row>
    <row r="1117">
      <c r="C1117" s="1">
        <v>0.0</v>
      </c>
      <c r="D1117" s="2">
        <f t="shared" ref="D1117:D1127" si="447">AF1117/$B$2</f>
        <v>0.01266375</v>
      </c>
      <c r="E1117" s="2">
        <f t="shared" ref="E1117:Y1117" si="446">INDIRECT(CONCATENATE("'ClusterID",E$6,"'!H",$C1117+$H$1113+2))</f>
        <v>9.02</v>
      </c>
      <c r="F1117" s="2">
        <f t="shared" si="446"/>
        <v>182.7</v>
      </c>
      <c r="G1117" s="2">
        <f t="shared" si="446"/>
        <v>862.68</v>
      </c>
      <c r="H1117" s="2">
        <f t="shared" si="446"/>
        <v>8.96</v>
      </c>
      <c r="I1117" s="2">
        <f t="shared" si="446"/>
        <v>0</v>
      </c>
      <c r="J1117" s="2">
        <f t="shared" si="446"/>
        <v>70.07</v>
      </c>
      <c r="K1117" s="2">
        <f t="shared" si="446"/>
        <v>164.71</v>
      </c>
      <c r="L1117" s="2">
        <f t="shared" si="446"/>
        <v>83.7</v>
      </c>
      <c r="M1117" s="2">
        <f t="shared" si="446"/>
        <v>15.96</v>
      </c>
      <c r="N1117" s="2">
        <f t="shared" si="446"/>
        <v>121.94</v>
      </c>
      <c r="O1117" s="2">
        <f t="shared" si="446"/>
        <v>5</v>
      </c>
      <c r="P1117" s="2">
        <f t="shared" si="446"/>
        <v>0</v>
      </c>
      <c r="Q1117" s="2">
        <f t="shared" si="446"/>
        <v>0</v>
      </c>
      <c r="R1117" s="2">
        <f t="shared" si="446"/>
        <v>15.04</v>
      </c>
      <c r="S1117" s="2">
        <f t="shared" si="446"/>
        <v>0</v>
      </c>
      <c r="T1117" s="2">
        <f t="shared" si="446"/>
        <v>5</v>
      </c>
      <c r="U1117" s="2">
        <f t="shared" si="446"/>
        <v>49.14</v>
      </c>
      <c r="V1117" s="2">
        <f t="shared" si="446"/>
        <v>4</v>
      </c>
      <c r="W1117" s="2">
        <f t="shared" si="446"/>
        <v>23.04</v>
      </c>
      <c r="X1117" s="2">
        <f t="shared" si="446"/>
        <v>0</v>
      </c>
      <c r="Y1117" s="2">
        <f t="shared" si="446"/>
        <v>0</v>
      </c>
      <c r="AF1117" s="2">
        <f t="shared" ref="AF1117:AF1126" si="449">Sum(E1117:AD1117)</f>
        <v>1620.96</v>
      </c>
    </row>
    <row r="1118">
      <c r="C1118" s="1">
        <v>1.0</v>
      </c>
      <c r="D1118" s="2">
        <f t="shared" si="447"/>
        <v>0.06355679688</v>
      </c>
      <c r="E1118" s="2">
        <f t="shared" ref="E1118:Y1118" si="448">INDIRECT(CONCATENATE("'ClusterID",E$6,"'!H",$C1118+$H$1113+2))</f>
        <v>8.04</v>
      </c>
      <c r="F1118" s="2">
        <f t="shared" si="448"/>
        <v>4</v>
      </c>
      <c r="G1118" s="2">
        <f t="shared" si="448"/>
        <v>4</v>
      </c>
      <c r="H1118" s="2">
        <f t="shared" si="448"/>
        <v>227.04</v>
      </c>
      <c r="I1118" s="2">
        <f t="shared" si="448"/>
        <v>7813.35</v>
      </c>
      <c r="J1118" s="2">
        <f t="shared" si="448"/>
        <v>0</v>
      </c>
      <c r="K1118" s="2">
        <f t="shared" si="448"/>
        <v>2</v>
      </c>
      <c r="L1118" s="2">
        <f t="shared" si="448"/>
        <v>8.97</v>
      </c>
      <c r="M1118" s="2">
        <f t="shared" si="448"/>
        <v>2</v>
      </c>
      <c r="N1118" s="2">
        <f t="shared" si="448"/>
        <v>0</v>
      </c>
      <c r="O1118" s="2">
        <f t="shared" si="448"/>
        <v>0.99</v>
      </c>
      <c r="P1118" s="2">
        <f t="shared" si="448"/>
        <v>3</v>
      </c>
      <c r="Q1118" s="2">
        <f t="shared" si="448"/>
        <v>51.84</v>
      </c>
      <c r="R1118" s="2">
        <f t="shared" si="448"/>
        <v>1</v>
      </c>
      <c r="S1118" s="2">
        <f t="shared" si="448"/>
        <v>0</v>
      </c>
      <c r="T1118" s="2">
        <f t="shared" si="448"/>
        <v>0</v>
      </c>
      <c r="U1118" s="2">
        <f t="shared" si="448"/>
        <v>8.04</v>
      </c>
      <c r="V1118" s="2">
        <f t="shared" si="448"/>
        <v>1</v>
      </c>
      <c r="W1118" s="2">
        <f t="shared" si="448"/>
        <v>0</v>
      </c>
      <c r="X1118" s="2">
        <f t="shared" si="448"/>
        <v>0</v>
      </c>
      <c r="Y1118" s="2">
        <f t="shared" si="448"/>
        <v>0</v>
      </c>
      <c r="AF1118" s="2">
        <f t="shared" si="449"/>
        <v>8135.27</v>
      </c>
    </row>
    <row r="1119">
      <c r="C1119" s="1">
        <v>2.0</v>
      </c>
      <c r="D1119" s="2">
        <f t="shared" si="447"/>
        <v>0.02290820313</v>
      </c>
      <c r="E1119" s="2">
        <f t="shared" ref="E1119:Y1119" si="450">INDIRECT(CONCATENATE("'ClusterID",E$6,"'!H",$C1119+$H$1113+2))</f>
        <v>246.53</v>
      </c>
      <c r="F1119" s="2">
        <f t="shared" si="450"/>
        <v>33.15</v>
      </c>
      <c r="G1119" s="2">
        <f t="shared" si="450"/>
        <v>7.04</v>
      </c>
      <c r="H1119" s="2">
        <f t="shared" si="450"/>
        <v>1984.34</v>
      </c>
      <c r="I1119" s="2">
        <f t="shared" si="450"/>
        <v>415.8</v>
      </c>
      <c r="J1119" s="2">
        <f t="shared" si="450"/>
        <v>3</v>
      </c>
      <c r="K1119" s="2">
        <f t="shared" si="450"/>
        <v>49.88</v>
      </c>
      <c r="L1119" s="2">
        <f t="shared" si="450"/>
        <v>27.9</v>
      </c>
      <c r="M1119" s="2">
        <f t="shared" si="450"/>
        <v>26.88</v>
      </c>
      <c r="N1119" s="2">
        <f t="shared" si="450"/>
        <v>36.12</v>
      </c>
      <c r="O1119" s="2">
        <f t="shared" si="450"/>
        <v>78.57</v>
      </c>
      <c r="P1119" s="2">
        <f t="shared" si="450"/>
        <v>0</v>
      </c>
      <c r="Q1119" s="2">
        <f t="shared" si="450"/>
        <v>4</v>
      </c>
      <c r="R1119" s="2">
        <f t="shared" si="450"/>
        <v>0.99</v>
      </c>
      <c r="S1119" s="2">
        <f t="shared" si="450"/>
        <v>3</v>
      </c>
      <c r="T1119" s="2">
        <f t="shared" si="450"/>
        <v>3</v>
      </c>
      <c r="U1119" s="2">
        <f t="shared" si="450"/>
        <v>1</v>
      </c>
      <c r="V1119" s="2">
        <f t="shared" si="450"/>
        <v>0</v>
      </c>
      <c r="W1119" s="2">
        <f t="shared" si="450"/>
        <v>11.05</v>
      </c>
      <c r="X1119" s="2">
        <f t="shared" si="450"/>
        <v>0</v>
      </c>
      <c r="Y1119" s="2">
        <f t="shared" si="450"/>
        <v>0</v>
      </c>
      <c r="AF1119" s="2">
        <f t="shared" si="449"/>
        <v>2932.25</v>
      </c>
    </row>
    <row r="1120">
      <c r="C1120" s="1">
        <v>3.0</v>
      </c>
      <c r="D1120" s="2">
        <f t="shared" si="447"/>
        <v>0.06489265625</v>
      </c>
      <c r="E1120" s="2">
        <f t="shared" ref="E1120:Y1120" si="451">INDIRECT(CONCATENATE("'ClusterID",E$6,"'!H",$C1120+$H$1113+2))</f>
        <v>7115.78</v>
      </c>
      <c r="F1120" s="2">
        <f t="shared" si="451"/>
        <v>27.9</v>
      </c>
      <c r="G1120" s="2">
        <f t="shared" si="451"/>
        <v>9</v>
      </c>
      <c r="H1120" s="2">
        <f t="shared" si="451"/>
        <v>640.32</v>
      </c>
      <c r="I1120" s="2">
        <f t="shared" si="451"/>
        <v>60.06</v>
      </c>
      <c r="J1120" s="2">
        <f t="shared" si="451"/>
        <v>33.15</v>
      </c>
      <c r="K1120" s="2">
        <f t="shared" si="451"/>
        <v>74.4</v>
      </c>
      <c r="L1120" s="2">
        <f t="shared" si="451"/>
        <v>13.02</v>
      </c>
      <c r="M1120" s="2">
        <f t="shared" si="451"/>
        <v>97.52</v>
      </c>
      <c r="N1120" s="2">
        <f t="shared" si="451"/>
        <v>90.9</v>
      </c>
      <c r="O1120" s="2">
        <f t="shared" si="451"/>
        <v>113.16</v>
      </c>
      <c r="P1120" s="2">
        <f t="shared" si="451"/>
        <v>1</v>
      </c>
      <c r="Q1120" s="2">
        <f t="shared" si="451"/>
        <v>8</v>
      </c>
      <c r="R1120" s="2">
        <f t="shared" si="451"/>
        <v>2.01</v>
      </c>
      <c r="S1120" s="2">
        <f t="shared" si="451"/>
        <v>7.04</v>
      </c>
      <c r="T1120" s="2">
        <f t="shared" si="451"/>
        <v>5</v>
      </c>
      <c r="U1120" s="2">
        <f t="shared" si="451"/>
        <v>3</v>
      </c>
      <c r="V1120" s="2">
        <f t="shared" si="451"/>
        <v>0</v>
      </c>
      <c r="W1120" s="2">
        <f t="shared" si="451"/>
        <v>5</v>
      </c>
      <c r="X1120" s="2">
        <f t="shared" si="451"/>
        <v>0</v>
      </c>
      <c r="Y1120" s="2">
        <f t="shared" si="451"/>
        <v>0</v>
      </c>
      <c r="AF1120" s="2">
        <f t="shared" si="449"/>
        <v>8306.26</v>
      </c>
    </row>
    <row r="1121">
      <c r="C1121" s="1">
        <v>4.0</v>
      </c>
      <c r="D1121" s="2">
        <f t="shared" si="447"/>
        <v>0.0315178125</v>
      </c>
      <c r="E1121" s="2">
        <f t="shared" ref="E1121:Y1121" si="452">INDIRECT(CONCATENATE("'ClusterID",E$6,"'!H",$C1121+$H$1113+2))</f>
        <v>2.01</v>
      </c>
      <c r="F1121" s="2">
        <f t="shared" si="452"/>
        <v>8.01</v>
      </c>
      <c r="G1121" s="2">
        <f t="shared" si="452"/>
        <v>21.06</v>
      </c>
      <c r="H1121" s="2">
        <f t="shared" si="452"/>
        <v>31.92</v>
      </c>
      <c r="I1121" s="2">
        <f t="shared" si="452"/>
        <v>5</v>
      </c>
      <c r="J1121" s="2">
        <f t="shared" si="452"/>
        <v>0</v>
      </c>
      <c r="K1121" s="2">
        <f t="shared" si="452"/>
        <v>63.9</v>
      </c>
      <c r="L1121" s="2">
        <f t="shared" si="452"/>
        <v>576.6</v>
      </c>
      <c r="M1121" s="2">
        <f t="shared" si="452"/>
        <v>2</v>
      </c>
      <c r="N1121" s="2">
        <f t="shared" si="452"/>
        <v>6.02</v>
      </c>
      <c r="O1121" s="2">
        <f t="shared" si="452"/>
        <v>1391.2</v>
      </c>
      <c r="P1121" s="2">
        <f t="shared" si="452"/>
        <v>97.02</v>
      </c>
      <c r="Q1121" s="2">
        <f t="shared" si="452"/>
        <v>1135.25</v>
      </c>
      <c r="R1121" s="2">
        <f t="shared" si="452"/>
        <v>281.52</v>
      </c>
      <c r="S1121" s="2">
        <f t="shared" si="452"/>
        <v>400.82</v>
      </c>
      <c r="T1121" s="2">
        <f t="shared" si="452"/>
        <v>4.97</v>
      </c>
      <c r="U1121" s="2">
        <f t="shared" si="452"/>
        <v>4.98</v>
      </c>
      <c r="V1121" s="2">
        <f t="shared" si="452"/>
        <v>1</v>
      </c>
      <c r="W1121" s="2">
        <f t="shared" si="452"/>
        <v>1</v>
      </c>
      <c r="X1121" s="2">
        <f t="shared" si="452"/>
        <v>0</v>
      </c>
      <c r="Y1121" s="2">
        <f t="shared" si="452"/>
        <v>0</v>
      </c>
      <c r="AF1121" s="2">
        <f t="shared" si="449"/>
        <v>4034.28</v>
      </c>
    </row>
    <row r="1122">
      <c r="C1122" s="1">
        <v>5.0</v>
      </c>
      <c r="D1122" s="2">
        <f t="shared" si="447"/>
        <v>0.1357559375</v>
      </c>
      <c r="E1122" s="2">
        <f t="shared" ref="E1122:Y1122" si="453">INDIRECT(CONCATENATE("'ClusterID",E$6,"'!H",$C1122+$H$1113+2))</f>
        <v>3700.55</v>
      </c>
      <c r="F1122" s="2">
        <f t="shared" si="453"/>
        <v>361.68</v>
      </c>
      <c r="G1122" s="2">
        <f t="shared" si="453"/>
        <v>1688.64</v>
      </c>
      <c r="H1122" s="2">
        <f t="shared" si="453"/>
        <v>2326.08</v>
      </c>
      <c r="I1122" s="2">
        <f t="shared" si="453"/>
        <v>33.97</v>
      </c>
      <c r="J1122" s="2">
        <f t="shared" si="453"/>
        <v>1931.52</v>
      </c>
      <c r="K1122" s="2">
        <f t="shared" si="453"/>
        <v>2038.94</v>
      </c>
      <c r="L1122" s="2">
        <f t="shared" si="453"/>
        <v>807.46</v>
      </c>
      <c r="M1122" s="2">
        <f t="shared" si="453"/>
        <v>1537.92</v>
      </c>
      <c r="N1122" s="2">
        <f t="shared" si="453"/>
        <v>1047.85</v>
      </c>
      <c r="O1122" s="2">
        <f t="shared" si="453"/>
        <v>483.92</v>
      </c>
      <c r="P1122" s="2">
        <f t="shared" si="453"/>
        <v>31</v>
      </c>
      <c r="Q1122" s="2">
        <f t="shared" si="453"/>
        <v>51.87</v>
      </c>
      <c r="R1122" s="2">
        <f t="shared" si="453"/>
        <v>679.14</v>
      </c>
      <c r="S1122" s="2">
        <f t="shared" si="453"/>
        <v>68.16</v>
      </c>
      <c r="T1122" s="2">
        <f t="shared" si="453"/>
        <v>249.1</v>
      </c>
      <c r="U1122" s="2">
        <f t="shared" si="453"/>
        <v>271.8</v>
      </c>
      <c r="V1122" s="2">
        <f t="shared" si="453"/>
        <v>24.92</v>
      </c>
      <c r="W1122" s="2">
        <f t="shared" si="453"/>
        <v>42.24</v>
      </c>
      <c r="X1122" s="2">
        <f t="shared" si="453"/>
        <v>0</v>
      </c>
      <c r="Y1122" s="2">
        <f t="shared" si="453"/>
        <v>0</v>
      </c>
      <c r="AF1122" s="2">
        <f t="shared" si="449"/>
        <v>17376.76</v>
      </c>
    </row>
    <row r="1123">
      <c r="C1123" s="1">
        <v>6.0</v>
      </c>
      <c r="D1123" s="2">
        <f t="shared" si="447"/>
        <v>0.39381</v>
      </c>
      <c r="E1123" s="2">
        <f t="shared" ref="E1123:Y1123" si="454">INDIRECT(CONCATENATE("'ClusterID",E$6,"'!H",$C1123+$H$1113+2))</f>
        <v>380</v>
      </c>
      <c r="F1123" s="2">
        <f t="shared" si="454"/>
        <v>9030.78</v>
      </c>
      <c r="G1123" s="2">
        <f t="shared" si="454"/>
        <v>11260.2</v>
      </c>
      <c r="H1123" s="2">
        <f t="shared" si="454"/>
        <v>3600.64</v>
      </c>
      <c r="I1123" s="2">
        <f t="shared" si="454"/>
        <v>232.18</v>
      </c>
      <c r="J1123" s="2">
        <f t="shared" si="454"/>
        <v>7580.43</v>
      </c>
      <c r="K1123" s="2">
        <f t="shared" si="454"/>
        <v>1896.35</v>
      </c>
      <c r="L1123" s="2">
        <f t="shared" si="454"/>
        <v>202.74</v>
      </c>
      <c r="M1123" s="2">
        <f t="shared" si="454"/>
        <v>3870.02</v>
      </c>
      <c r="N1123" s="2">
        <f t="shared" si="454"/>
        <v>1566.55</v>
      </c>
      <c r="O1123" s="2">
        <f t="shared" si="454"/>
        <v>2951.71</v>
      </c>
      <c r="P1123" s="2">
        <f t="shared" si="454"/>
        <v>2</v>
      </c>
      <c r="Q1123" s="2">
        <f t="shared" si="454"/>
        <v>21</v>
      </c>
      <c r="R1123" s="2">
        <f t="shared" si="454"/>
        <v>24.03</v>
      </c>
      <c r="S1123" s="2">
        <f t="shared" si="454"/>
        <v>11.05</v>
      </c>
      <c r="T1123" s="2">
        <f t="shared" si="454"/>
        <v>1718.64</v>
      </c>
      <c r="U1123" s="2">
        <f t="shared" si="454"/>
        <v>2783.88</v>
      </c>
      <c r="V1123" s="2">
        <f t="shared" si="454"/>
        <v>2515</v>
      </c>
      <c r="W1123" s="2">
        <f t="shared" si="454"/>
        <v>760.48</v>
      </c>
      <c r="X1123" s="2">
        <f t="shared" si="454"/>
        <v>0</v>
      </c>
      <c r="Y1123" s="2">
        <f t="shared" si="454"/>
        <v>0</v>
      </c>
      <c r="AF1123" s="2">
        <f t="shared" si="449"/>
        <v>50407.68</v>
      </c>
    </row>
    <row r="1124">
      <c r="C1124" s="1">
        <v>7.0</v>
      </c>
      <c r="D1124" s="2">
        <f t="shared" si="447"/>
        <v>0.1241882813</v>
      </c>
      <c r="E1124" s="2">
        <f t="shared" ref="E1124:Y1124" si="455">INDIRECT(CONCATENATE("'ClusterID",E$6,"'!H",$C1124+$H$1113+2))</f>
        <v>15.04</v>
      </c>
      <c r="F1124" s="2">
        <f t="shared" si="455"/>
        <v>15</v>
      </c>
      <c r="G1124" s="2">
        <f t="shared" si="455"/>
        <v>17</v>
      </c>
      <c r="H1124" s="2">
        <f t="shared" si="455"/>
        <v>3</v>
      </c>
      <c r="I1124" s="2">
        <f t="shared" si="455"/>
        <v>59.84</v>
      </c>
      <c r="J1124" s="2">
        <f t="shared" si="455"/>
        <v>0</v>
      </c>
      <c r="K1124" s="2">
        <f t="shared" si="455"/>
        <v>123.76</v>
      </c>
      <c r="L1124" s="2">
        <f t="shared" si="455"/>
        <v>3640.7</v>
      </c>
      <c r="M1124" s="2">
        <f t="shared" si="455"/>
        <v>0</v>
      </c>
      <c r="N1124" s="2">
        <f t="shared" si="455"/>
        <v>31.96</v>
      </c>
      <c r="O1124" s="2">
        <f t="shared" si="455"/>
        <v>359.08</v>
      </c>
      <c r="P1124" s="2">
        <f t="shared" si="455"/>
        <v>4121</v>
      </c>
      <c r="Q1124" s="2">
        <f t="shared" si="455"/>
        <v>2844.94</v>
      </c>
      <c r="R1124" s="2">
        <f t="shared" si="455"/>
        <v>4456.98</v>
      </c>
      <c r="S1124" s="2">
        <f t="shared" si="455"/>
        <v>199.82</v>
      </c>
      <c r="T1124" s="2">
        <f t="shared" si="455"/>
        <v>1</v>
      </c>
      <c r="U1124" s="2">
        <f t="shared" si="455"/>
        <v>1</v>
      </c>
      <c r="V1124" s="2">
        <f t="shared" si="455"/>
        <v>1</v>
      </c>
      <c r="W1124" s="2">
        <f t="shared" si="455"/>
        <v>4.98</v>
      </c>
      <c r="X1124" s="2">
        <f t="shared" si="455"/>
        <v>0</v>
      </c>
      <c r="Y1124" s="2">
        <f t="shared" si="455"/>
        <v>0</v>
      </c>
      <c r="AF1124" s="2">
        <f t="shared" si="449"/>
        <v>15896.1</v>
      </c>
    </row>
    <row r="1125">
      <c r="C1125" s="1">
        <v>8.0</v>
      </c>
      <c r="D1125" s="2">
        <f t="shared" si="447"/>
        <v>0</v>
      </c>
      <c r="E1125" s="2">
        <f t="shared" ref="E1125:Y1125" si="456">INDIRECT(CONCATENATE("'ClusterID",E$6,"'!H",$C1125+$H$1113+2))</f>
        <v>0</v>
      </c>
      <c r="F1125" s="2">
        <f t="shared" si="456"/>
        <v>0</v>
      </c>
      <c r="G1125" s="2">
        <f t="shared" si="456"/>
        <v>0</v>
      </c>
      <c r="H1125" s="2">
        <f t="shared" si="456"/>
        <v>0</v>
      </c>
      <c r="I1125" s="2">
        <f t="shared" si="456"/>
        <v>0</v>
      </c>
      <c r="J1125" s="2">
        <f t="shared" si="456"/>
        <v>0</v>
      </c>
      <c r="K1125" s="2">
        <f t="shared" si="456"/>
        <v>0</v>
      </c>
      <c r="L1125" s="2">
        <f t="shared" si="456"/>
        <v>0</v>
      </c>
      <c r="M1125" s="2">
        <f t="shared" si="456"/>
        <v>0</v>
      </c>
      <c r="N1125" s="2">
        <f t="shared" si="456"/>
        <v>0</v>
      </c>
      <c r="O1125" s="2">
        <f t="shared" si="456"/>
        <v>0</v>
      </c>
      <c r="P1125" s="2">
        <f t="shared" si="456"/>
        <v>0</v>
      </c>
      <c r="Q1125" s="2">
        <f t="shared" si="456"/>
        <v>0</v>
      </c>
      <c r="R1125" s="2">
        <f t="shared" si="456"/>
        <v>0</v>
      </c>
      <c r="S1125" s="2">
        <f t="shared" si="456"/>
        <v>0</v>
      </c>
      <c r="T1125" s="2">
        <f t="shared" si="456"/>
        <v>0</v>
      </c>
      <c r="U1125" s="2">
        <f t="shared" si="456"/>
        <v>0</v>
      </c>
      <c r="V1125" s="2">
        <f t="shared" si="456"/>
        <v>0</v>
      </c>
      <c r="W1125" s="2">
        <f t="shared" si="456"/>
        <v>0</v>
      </c>
      <c r="X1125" s="2">
        <f t="shared" si="456"/>
        <v>0</v>
      </c>
      <c r="Y1125" s="2">
        <f t="shared" si="456"/>
        <v>0</v>
      </c>
      <c r="AF1125" s="2">
        <f t="shared" si="449"/>
        <v>0</v>
      </c>
    </row>
    <row r="1126">
      <c r="C1126" s="1">
        <v>9.0</v>
      </c>
      <c r="D1126" s="2">
        <f t="shared" si="447"/>
        <v>0</v>
      </c>
      <c r="E1126" s="2">
        <f t="shared" ref="E1126:Y1126" si="457">INDIRECT(CONCATENATE("'ClusterID",E$6,"'!H",$C1126+$H$1113+2))</f>
        <v>0</v>
      </c>
      <c r="F1126" s="2">
        <f t="shared" si="457"/>
        <v>0</v>
      </c>
      <c r="G1126" s="2">
        <f t="shared" si="457"/>
        <v>0</v>
      </c>
      <c r="H1126" s="2">
        <f t="shared" si="457"/>
        <v>0</v>
      </c>
      <c r="I1126" s="2">
        <f t="shared" si="457"/>
        <v>0</v>
      </c>
      <c r="J1126" s="2">
        <f t="shared" si="457"/>
        <v>0</v>
      </c>
      <c r="K1126" s="2">
        <f t="shared" si="457"/>
        <v>0</v>
      </c>
      <c r="L1126" s="2">
        <f t="shared" si="457"/>
        <v>0</v>
      </c>
      <c r="M1126" s="2">
        <f t="shared" si="457"/>
        <v>0</v>
      </c>
      <c r="N1126" s="2">
        <f t="shared" si="457"/>
        <v>0</v>
      </c>
      <c r="O1126" s="2">
        <f t="shared" si="457"/>
        <v>0</v>
      </c>
      <c r="P1126" s="2">
        <f t="shared" si="457"/>
        <v>0</v>
      </c>
      <c r="Q1126" s="2">
        <f t="shared" si="457"/>
        <v>0</v>
      </c>
      <c r="R1126" s="2">
        <f t="shared" si="457"/>
        <v>0</v>
      </c>
      <c r="S1126" s="2">
        <f t="shared" si="457"/>
        <v>0</v>
      </c>
      <c r="T1126" s="2">
        <f t="shared" si="457"/>
        <v>0</v>
      </c>
      <c r="U1126" s="2">
        <f t="shared" si="457"/>
        <v>0</v>
      </c>
      <c r="V1126" s="2">
        <f t="shared" si="457"/>
        <v>0</v>
      </c>
      <c r="W1126" s="2">
        <f t="shared" si="457"/>
        <v>0</v>
      </c>
      <c r="X1126" s="2">
        <f t="shared" si="457"/>
        <v>0</v>
      </c>
      <c r="Y1126" s="2">
        <f t="shared" si="457"/>
        <v>0</v>
      </c>
      <c r="AF1126" s="2">
        <f t="shared" si="449"/>
        <v>0</v>
      </c>
    </row>
    <row r="1127">
      <c r="C1127" s="1" t="s">
        <v>28</v>
      </c>
      <c r="D1127" s="2">
        <f t="shared" si="447"/>
        <v>0.1507065625</v>
      </c>
      <c r="AF1127" s="2">
        <f>$B$2-Sum(AF1117:AF1126)</f>
        <v>19290.44</v>
      </c>
    </row>
    <row r="1128">
      <c r="C1128" s="1"/>
    </row>
    <row r="1129">
      <c r="C1129" s="1"/>
    </row>
    <row r="1130">
      <c r="C1130" s="1"/>
    </row>
    <row r="1131">
      <c r="C1131" s="1"/>
    </row>
    <row r="1132">
      <c r="C1132" s="1"/>
    </row>
    <row r="1133">
      <c r="C1133" s="1"/>
    </row>
    <row r="1134">
      <c r="C1134" s="1"/>
    </row>
    <row r="1135">
      <c r="C1135" s="1"/>
    </row>
    <row r="1136">
      <c r="C1136" s="1"/>
    </row>
    <row r="1137">
      <c r="C1137" s="1"/>
    </row>
    <row r="1138">
      <c r="C1138" s="1"/>
    </row>
    <row r="1139">
      <c r="C1139" s="1"/>
    </row>
    <row r="1140">
      <c r="C1140" s="1"/>
    </row>
    <row r="1141">
      <c r="C1141" s="1"/>
    </row>
    <row r="1142">
      <c r="C1142" s="1"/>
    </row>
    <row r="1143">
      <c r="C1143" s="1" t="s">
        <v>6</v>
      </c>
      <c r="D1143" s="2">
        <f>INDIRECT(CONCATENATE("Events!C",C1144))</f>
        <v>39</v>
      </c>
      <c r="E1143" s="1">
        <f>INDIRECT(CONCATENATE("Events!D",C1144))</f>
        <v>19499</v>
      </c>
      <c r="G1143" s="1" t="s">
        <v>127</v>
      </c>
      <c r="H1143" s="1">
        <f>H1113+30</f>
        <v>1148</v>
      </c>
    </row>
    <row r="1144">
      <c r="C1144" s="1">
        <f>C1114+1</f>
        <v>43</v>
      </c>
    </row>
    <row r="1146">
      <c r="C1146" s="1" t="s">
        <v>138</v>
      </c>
      <c r="D1146" s="1" t="s">
        <v>139</v>
      </c>
      <c r="E1146" s="1">
        <v>0.0</v>
      </c>
      <c r="F1146" s="1">
        <v>1.0</v>
      </c>
      <c r="G1146" s="1">
        <v>2.0</v>
      </c>
      <c r="H1146" s="1">
        <v>3.0</v>
      </c>
      <c r="I1146" s="1">
        <v>4.0</v>
      </c>
      <c r="J1146" s="1">
        <v>5.0</v>
      </c>
      <c r="K1146" s="1">
        <v>6.0</v>
      </c>
      <c r="L1146" s="1"/>
      <c r="M1146" s="1"/>
      <c r="N1146" s="1"/>
      <c r="O1146" s="1"/>
      <c r="P1146" s="1"/>
      <c r="Q1146" s="1"/>
      <c r="AF1146" s="1" t="s">
        <v>29</v>
      </c>
    </row>
    <row r="1147">
      <c r="C1147" s="1">
        <v>0.0</v>
      </c>
      <c r="D1147" s="2">
        <f t="shared" ref="D1147:D1157" si="459">AF1147/$B$2</f>
        <v>0.013699375</v>
      </c>
      <c r="E1147" s="2">
        <f t="shared" ref="E1147:Y1147" si="458">INDIRECT(CONCATENATE("'ClusterID",E$6,"'!H",$C1147+$H$1143+2))</f>
        <v>8</v>
      </c>
      <c r="F1147" s="2">
        <f t="shared" si="458"/>
        <v>183.34</v>
      </c>
      <c r="G1147" s="2">
        <f t="shared" si="458"/>
        <v>930.6</v>
      </c>
      <c r="H1147" s="2">
        <f t="shared" si="458"/>
        <v>9</v>
      </c>
      <c r="I1147" s="2">
        <f t="shared" si="458"/>
        <v>0</v>
      </c>
      <c r="J1147" s="2">
        <f t="shared" si="458"/>
        <v>82.72</v>
      </c>
      <c r="K1147" s="2">
        <f t="shared" si="458"/>
        <v>234.96</v>
      </c>
      <c r="L1147" s="2">
        <f t="shared" si="458"/>
        <v>77.35</v>
      </c>
      <c r="M1147" s="2">
        <f t="shared" si="458"/>
        <v>9</v>
      </c>
      <c r="N1147" s="2">
        <f t="shared" si="458"/>
        <v>120.52</v>
      </c>
      <c r="O1147" s="2">
        <f t="shared" si="458"/>
        <v>7</v>
      </c>
      <c r="P1147" s="2">
        <f t="shared" si="458"/>
        <v>0</v>
      </c>
      <c r="Q1147" s="2">
        <f t="shared" si="458"/>
        <v>1</v>
      </c>
      <c r="R1147" s="2">
        <f t="shared" si="458"/>
        <v>10.05</v>
      </c>
      <c r="S1147" s="2">
        <f t="shared" si="458"/>
        <v>0</v>
      </c>
      <c r="T1147" s="2">
        <f t="shared" si="458"/>
        <v>9</v>
      </c>
      <c r="U1147" s="2">
        <f t="shared" si="458"/>
        <v>43.86</v>
      </c>
      <c r="V1147" s="2">
        <f t="shared" si="458"/>
        <v>2.01</v>
      </c>
      <c r="W1147" s="2">
        <f t="shared" si="458"/>
        <v>25.11</v>
      </c>
      <c r="X1147" s="2">
        <f t="shared" si="458"/>
        <v>0</v>
      </c>
      <c r="Y1147" s="2">
        <f t="shared" si="458"/>
        <v>0</v>
      </c>
      <c r="AF1147" s="2">
        <f t="shared" ref="AF1147:AF1156" si="461">Sum(E1147:AD1147)</f>
        <v>1753.52</v>
      </c>
    </row>
    <row r="1148">
      <c r="C1148" s="1">
        <v>1.0</v>
      </c>
      <c r="D1148" s="2">
        <f t="shared" si="459"/>
        <v>0.06500570313</v>
      </c>
      <c r="E1148" s="2">
        <f t="shared" ref="E1148:Y1148" si="460">INDIRECT(CONCATENATE("'ClusterID",E$6,"'!H",$C1148+$H$1143+2))</f>
        <v>14.08</v>
      </c>
      <c r="F1148" s="2">
        <f t="shared" si="460"/>
        <v>4.97</v>
      </c>
      <c r="G1148" s="2">
        <f t="shared" si="460"/>
        <v>2.01</v>
      </c>
      <c r="H1148" s="2">
        <f t="shared" si="460"/>
        <v>214.02</v>
      </c>
      <c r="I1148" s="2">
        <f t="shared" si="460"/>
        <v>7990.92</v>
      </c>
      <c r="J1148" s="2">
        <f t="shared" si="460"/>
        <v>0</v>
      </c>
      <c r="K1148" s="2">
        <f t="shared" si="460"/>
        <v>4.97</v>
      </c>
      <c r="L1148" s="2">
        <f t="shared" si="460"/>
        <v>9.96</v>
      </c>
      <c r="M1148" s="2">
        <f t="shared" si="460"/>
        <v>3</v>
      </c>
      <c r="N1148" s="2">
        <f t="shared" si="460"/>
        <v>1.98</v>
      </c>
      <c r="O1148" s="2">
        <f t="shared" si="460"/>
        <v>1</v>
      </c>
      <c r="P1148" s="2">
        <f t="shared" si="460"/>
        <v>1</v>
      </c>
      <c r="Q1148" s="2">
        <f t="shared" si="460"/>
        <v>54.81</v>
      </c>
      <c r="R1148" s="2">
        <f t="shared" si="460"/>
        <v>1</v>
      </c>
      <c r="S1148" s="2">
        <f t="shared" si="460"/>
        <v>2.01</v>
      </c>
      <c r="T1148" s="2">
        <f t="shared" si="460"/>
        <v>2</v>
      </c>
      <c r="U1148" s="2">
        <f t="shared" si="460"/>
        <v>12</v>
      </c>
      <c r="V1148" s="2">
        <f t="shared" si="460"/>
        <v>1</v>
      </c>
      <c r="W1148" s="2">
        <f t="shared" si="460"/>
        <v>0</v>
      </c>
      <c r="X1148" s="2">
        <f t="shared" si="460"/>
        <v>0</v>
      </c>
      <c r="Y1148" s="2">
        <f t="shared" si="460"/>
        <v>0</v>
      </c>
      <c r="AF1148" s="2">
        <f t="shared" si="461"/>
        <v>8320.73</v>
      </c>
    </row>
    <row r="1149">
      <c r="C1149" s="1">
        <v>2.0</v>
      </c>
      <c r="D1149" s="2">
        <f t="shared" si="459"/>
        <v>0.02167585938</v>
      </c>
      <c r="E1149" s="2">
        <f t="shared" ref="E1149:Y1149" si="462">INDIRECT(CONCATENATE("'ClusterID",E$6,"'!H",$C1149+$H$1143+2))</f>
        <v>181.24</v>
      </c>
      <c r="F1149" s="2">
        <f t="shared" si="462"/>
        <v>26.1</v>
      </c>
      <c r="G1149" s="2">
        <f t="shared" si="462"/>
        <v>3</v>
      </c>
      <c r="H1149" s="2">
        <f t="shared" si="462"/>
        <v>1960.84</v>
      </c>
      <c r="I1149" s="2">
        <f t="shared" si="462"/>
        <v>345.39</v>
      </c>
      <c r="J1149" s="2">
        <f t="shared" si="462"/>
        <v>13.94</v>
      </c>
      <c r="K1149" s="2">
        <f t="shared" si="462"/>
        <v>36.12</v>
      </c>
      <c r="L1149" s="2">
        <f t="shared" si="462"/>
        <v>38.07</v>
      </c>
      <c r="M1149" s="2">
        <f t="shared" si="462"/>
        <v>40.8</v>
      </c>
      <c r="N1149" s="2">
        <f t="shared" si="462"/>
        <v>24.96</v>
      </c>
      <c r="O1149" s="2">
        <f t="shared" si="462"/>
        <v>91.02</v>
      </c>
      <c r="P1149" s="2">
        <f t="shared" si="462"/>
        <v>0</v>
      </c>
      <c r="Q1149" s="2">
        <f t="shared" si="462"/>
        <v>2</v>
      </c>
      <c r="R1149" s="2">
        <f t="shared" si="462"/>
        <v>0</v>
      </c>
      <c r="S1149" s="2">
        <f t="shared" si="462"/>
        <v>1</v>
      </c>
      <c r="T1149" s="2">
        <f t="shared" si="462"/>
        <v>2</v>
      </c>
      <c r="U1149" s="2">
        <f t="shared" si="462"/>
        <v>1</v>
      </c>
      <c r="V1149" s="2">
        <f t="shared" si="462"/>
        <v>1</v>
      </c>
      <c r="W1149" s="2">
        <f t="shared" si="462"/>
        <v>6.03</v>
      </c>
      <c r="X1149" s="2">
        <f t="shared" si="462"/>
        <v>0</v>
      </c>
      <c r="Y1149" s="2">
        <f t="shared" si="462"/>
        <v>0</v>
      </c>
      <c r="AF1149" s="2">
        <f t="shared" si="461"/>
        <v>2774.51</v>
      </c>
    </row>
    <row r="1150">
      <c r="C1150" s="1">
        <v>3.0</v>
      </c>
      <c r="D1150" s="2">
        <f t="shared" si="459"/>
        <v>0.06496429688</v>
      </c>
      <c r="E1150" s="2">
        <f t="shared" ref="E1150:Y1150" si="463">INDIRECT(CONCATENATE("'ClusterID",E$6,"'!H",$C1150+$H$1143+2))</f>
        <v>7265.72</v>
      </c>
      <c r="F1150" s="2">
        <f t="shared" si="463"/>
        <v>14.91</v>
      </c>
      <c r="G1150" s="2">
        <f t="shared" si="463"/>
        <v>10.95</v>
      </c>
      <c r="H1150" s="2">
        <f t="shared" si="463"/>
        <v>560.28</v>
      </c>
      <c r="I1150" s="2">
        <f t="shared" si="463"/>
        <v>85.44</v>
      </c>
      <c r="J1150" s="2">
        <f t="shared" si="463"/>
        <v>22.88</v>
      </c>
      <c r="K1150" s="2">
        <f t="shared" si="463"/>
        <v>54.9</v>
      </c>
      <c r="L1150" s="2">
        <f t="shared" si="463"/>
        <v>8.03</v>
      </c>
      <c r="M1150" s="2">
        <f t="shared" si="463"/>
        <v>94.34</v>
      </c>
      <c r="N1150" s="2">
        <f t="shared" si="463"/>
        <v>78.3</v>
      </c>
      <c r="O1150" s="2">
        <f t="shared" si="463"/>
        <v>94.64</v>
      </c>
      <c r="P1150" s="2">
        <f t="shared" si="463"/>
        <v>1</v>
      </c>
      <c r="Q1150" s="2">
        <f t="shared" si="463"/>
        <v>11.04</v>
      </c>
      <c r="R1150" s="2">
        <f t="shared" si="463"/>
        <v>0</v>
      </c>
      <c r="S1150" s="2">
        <f t="shared" si="463"/>
        <v>4</v>
      </c>
      <c r="T1150" s="2">
        <f t="shared" si="463"/>
        <v>2</v>
      </c>
      <c r="U1150" s="2">
        <f t="shared" si="463"/>
        <v>2</v>
      </c>
      <c r="V1150" s="2">
        <f t="shared" si="463"/>
        <v>0</v>
      </c>
      <c r="W1150" s="2">
        <f t="shared" si="463"/>
        <v>5</v>
      </c>
      <c r="X1150" s="2">
        <f t="shared" si="463"/>
        <v>0</v>
      </c>
      <c r="Y1150" s="2">
        <f t="shared" si="463"/>
        <v>0</v>
      </c>
      <c r="AF1150" s="2">
        <f t="shared" si="461"/>
        <v>8315.43</v>
      </c>
    </row>
    <row r="1151">
      <c r="C1151" s="1">
        <v>4.0</v>
      </c>
      <c r="D1151" s="2">
        <f t="shared" si="459"/>
        <v>0.03027164063</v>
      </c>
      <c r="E1151" s="2">
        <f t="shared" ref="E1151:Y1151" si="464">INDIRECT(CONCATENATE("'ClusterID",E$6,"'!H",$C1151+$H$1143+2))</f>
        <v>4.98</v>
      </c>
      <c r="F1151" s="2">
        <f t="shared" si="464"/>
        <v>6.02</v>
      </c>
      <c r="G1151" s="2">
        <f t="shared" si="464"/>
        <v>38.07</v>
      </c>
      <c r="H1151" s="2">
        <f t="shared" si="464"/>
        <v>51.92</v>
      </c>
      <c r="I1151" s="2">
        <f t="shared" si="464"/>
        <v>5</v>
      </c>
      <c r="J1151" s="2">
        <f t="shared" si="464"/>
        <v>0</v>
      </c>
      <c r="K1151" s="2">
        <f t="shared" si="464"/>
        <v>77.35</v>
      </c>
      <c r="L1151" s="2">
        <f t="shared" si="464"/>
        <v>499.56</v>
      </c>
      <c r="M1151" s="2">
        <f t="shared" si="464"/>
        <v>0.99</v>
      </c>
      <c r="N1151" s="2">
        <f t="shared" si="464"/>
        <v>9.96</v>
      </c>
      <c r="O1151" s="2">
        <f t="shared" si="464"/>
        <v>1451.36</v>
      </c>
      <c r="P1151" s="2">
        <f t="shared" si="464"/>
        <v>53.01</v>
      </c>
      <c r="Q1151" s="2">
        <f t="shared" si="464"/>
        <v>1031.7</v>
      </c>
      <c r="R1151" s="2">
        <f t="shared" si="464"/>
        <v>263.2</v>
      </c>
      <c r="S1151" s="2">
        <f t="shared" si="464"/>
        <v>367.63</v>
      </c>
      <c r="T1151" s="2">
        <f t="shared" si="464"/>
        <v>7.02</v>
      </c>
      <c r="U1151" s="2">
        <f t="shared" si="464"/>
        <v>4</v>
      </c>
      <c r="V1151" s="2">
        <f t="shared" si="464"/>
        <v>1</v>
      </c>
      <c r="W1151" s="2">
        <f t="shared" si="464"/>
        <v>2</v>
      </c>
      <c r="X1151" s="2">
        <f t="shared" si="464"/>
        <v>0</v>
      </c>
      <c r="Y1151" s="2">
        <f t="shared" si="464"/>
        <v>0</v>
      </c>
      <c r="AF1151" s="2">
        <f t="shared" si="461"/>
        <v>3874.77</v>
      </c>
    </row>
    <row r="1152">
      <c r="C1152" s="1">
        <v>5.0</v>
      </c>
      <c r="D1152" s="2">
        <f t="shared" si="459"/>
        <v>0.1328210938</v>
      </c>
      <c r="E1152" s="2">
        <f t="shared" ref="E1152:Y1152" si="465">INDIRECT(CONCATENATE("'ClusterID",E$6,"'!H",$C1152+$H$1143+2))</f>
        <v>3751.96</v>
      </c>
      <c r="F1152" s="2">
        <f t="shared" si="465"/>
        <v>275.08</v>
      </c>
      <c r="G1152" s="2">
        <f t="shared" si="465"/>
        <v>1800</v>
      </c>
      <c r="H1152" s="2">
        <f t="shared" si="465"/>
        <v>2377.92</v>
      </c>
      <c r="I1152" s="2">
        <f t="shared" si="465"/>
        <v>26.1</v>
      </c>
      <c r="J1152" s="2">
        <f t="shared" si="465"/>
        <v>1898.88</v>
      </c>
      <c r="K1152" s="2">
        <f t="shared" si="465"/>
        <v>2004.99</v>
      </c>
      <c r="L1152" s="2">
        <f t="shared" si="465"/>
        <v>804.48</v>
      </c>
      <c r="M1152" s="2">
        <f t="shared" si="465"/>
        <v>1482.95</v>
      </c>
      <c r="N1152" s="2">
        <f t="shared" si="465"/>
        <v>1007.04</v>
      </c>
      <c r="O1152" s="2">
        <f t="shared" si="465"/>
        <v>381.3</v>
      </c>
      <c r="P1152" s="2">
        <f t="shared" si="465"/>
        <v>19.95</v>
      </c>
      <c r="Q1152" s="2">
        <f t="shared" si="465"/>
        <v>56.76</v>
      </c>
      <c r="R1152" s="2">
        <f t="shared" si="465"/>
        <v>484.1</v>
      </c>
      <c r="S1152" s="2">
        <f t="shared" si="465"/>
        <v>53.76</v>
      </c>
      <c r="T1152" s="2">
        <f t="shared" si="465"/>
        <v>228.95</v>
      </c>
      <c r="U1152" s="2">
        <f t="shared" si="465"/>
        <v>293.88</v>
      </c>
      <c r="V1152" s="2">
        <f t="shared" si="465"/>
        <v>17</v>
      </c>
      <c r="W1152" s="2">
        <f t="shared" si="465"/>
        <v>36</v>
      </c>
      <c r="X1152" s="2">
        <f t="shared" si="465"/>
        <v>0</v>
      </c>
      <c r="Y1152" s="2">
        <f t="shared" si="465"/>
        <v>0</v>
      </c>
      <c r="AF1152" s="2">
        <f t="shared" si="461"/>
        <v>17001.1</v>
      </c>
    </row>
    <row r="1153">
      <c r="C1153" s="1">
        <v>6.0</v>
      </c>
      <c r="D1153" s="2">
        <f t="shared" si="459"/>
        <v>0.39699125</v>
      </c>
      <c r="E1153" s="2">
        <f t="shared" ref="E1153:Y1153" si="466">INDIRECT(CONCATENATE("'ClusterID",E$6,"'!H",$C1153+$H$1143+2))</f>
        <v>425.28</v>
      </c>
      <c r="F1153" s="2">
        <f t="shared" si="466"/>
        <v>9216.9</v>
      </c>
      <c r="G1153" s="2">
        <f t="shared" si="466"/>
        <v>10873.1</v>
      </c>
      <c r="H1153" s="2">
        <f t="shared" si="466"/>
        <v>3696.96</v>
      </c>
      <c r="I1153" s="2">
        <f t="shared" si="466"/>
        <v>235</v>
      </c>
      <c r="J1153" s="2">
        <f t="shared" si="466"/>
        <v>7639.83</v>
      </c>
      <c r="K1153" s="2">
        <f t="shared" si="466"/>
        <v>1919.04</v>
      </c>
      <c r="L1153" s="2">
        <f t="shared" si="466"/>
        <v>175.12</v>
      </c>
      <c r="M1153" s="2">
        <f t="shared" si="466"/>
        <v>4007.22</v>
      </c>
      <c r="N1153" s="2">
        <f t="shared" si="466"/>
        <v>1578.19</v>
      </c>
      <c r="O1153" s="2">
        <f t="shared" si="466"/>
        <v>3212.64</v>
      </c>
      <c r="P1153" s="2">
        <f t="shared" si="466"/>
        <v>0</v>
      </c>
      <c r="Q1153" s="2">
        <f t="shared" si="466"/>
        <v>14</v>
      </c>
      <c r="R1153" s="2">
        <f t="shared" si="466"/>
        <v>19</v>
      </c>
      <c r="S1153" s="2">
        <f t="shared" si="466"/>
        <v>12</v>
      </c>
      <c r="T1153" s="2">
        <f t="shared" si="466"/>
        <v>1708.74</v>
      </c>
      <c r="U1153" s="2">
        <f t="shared" si="466"/>
        <v>2697.94</v>
      </c>
      <c r="V1153" s="2">
        <f t="shared" si="466"/>
        <v>2584</v>
      </c>
      <c r="W1153" s="2">
        <f t="shared" si="466"/>
        <v>799.92</v>
      </c>
      <c r="X1153" s="2">
        <f t="shared" si="466"/>
        <v>0</v>
      </c>
      <c r="Y1153" s="2">
        <f t="shared" si="466"/>
        <v>0</v>
      </c>
      <c r="AF1153" s="2">
        <f t="shared" si="461"/>
        <v>50814.88</v>
      </c>
    </row>
    <row r="1154">
      <c r="C1154" s="1">
        <v>7.0</v>
      </c>
      <c r="D1154" s="2">
        <f t="shared" si="459"/>
        <v>0.130370625</v>
      </c>
      <c r="E1154" s="2">
        <f t="shared" ref="E1154:Y1154" si="467">INDIRECT(CONCATENATE("'ClusterID",E$6,"'!H",$C1154+$H$1143+2))</f>
        <v>7</v>
      </c>
      <c r="F1154" s="2">
        <f t="shared" si="467"/>
        <v>12</v>
      </c>
      <c r="G1154" s="2">
        <f t="shared" si="467"/>
        <v>22.08</v>
      </c>
      <c r="H1154" s="2">
        <f t="shared" si="467"/>
        <v>8</v>
      </c>
      <c r="I1154" s="2">
        <f t="shared" si="467"/>
        <v>39.13</v>
      </c>
      <c r="J1154" s="2">
        <f t="shared" si="467"/>
        <v>2</v>
      </c>
      <c r="K1154" s="2">
        <f t="shared" si="467"/>
        <v>118.75</v>
      </c>
      <c r="L1154" s="2">
        <f t="shared" si="467"/>
        <v>3748.5</v>
      </c>
      <c r="M1154" s="2">
        <f t="shared" si="467"/>
        <v>1</v>
      </c>
      <c r="N1154" s="2">
        <f t="shared" si="467"/>
        <v>31.96</v>
      </c>
      <c r="O1154" s="2">
        <f t="shared" si="467"/>
        <v>340.4</v>
      </c>
      <c r="P1154" s="2">
        <f t="shared" si="467"/>
        <v>4333</v>
      </c>
      <c r="Q1154" s="2">
        <f t="shared" si="467"/>
        <v>3045.84</v>
      </c>
      <c r="R1154" s="2">
        <f t="shared" si="467"/>
        <v>4702.5</v>
      </c>
      <c r="S1154" s="2">
        <f t="shared" si="467"/>
        <v>269.28</v>
      </c>
      <c r="T1154" s="2">
        <f t="shared" si="467"/>
        <v>0</v>
      </c>
      <c r="U1154" s="2">
        <f t="shared" si="467"/>
        <v>0</v>
      </c>
      <c r="V1154" s="2">
        <f t="shared" si="467"/>
        <v>0</v>
      </c>
      <c r="W1154" s="2">
        <f t="shared" si="467"/>
        <v>6</v>
      </c>
      <c r="X1154" s="2">
        <f t="shared" si="467"/>
        <v>0</v>
      </c>
      <c r="Y1154" s="2">
        <f t="shared" si="467"/>
        <v>0</v>
      </c>
      <c r="AF1154" s="2">
        <f t="shared" si="461"/>
        <v>16687.44</v>
      </c>
    </row>
    <row r="1155">
      <c r="C1155" s="1">
        <v>8.0</v>
      </c>
      <c r="D1155" s="2">
        <f t="shared" si="459"/>
        <v>0</v>
      </c>
      <c r="E1155" s="2">
        <f t="shared" ref="E1155:Y1155" si="468">INDIRECT(CONCATENATE("'ClusterID",E$6,"'!H",$C1155+$H$1143+2))</f>
        <v>0</v>
      </c>
      <c r="F1155" s="2">
        <f t="shared" si="468"/>
        <v>0</v>
      </c>
      <c r="G1155" s="2">
        <f t="shared" si="468"/>
        <v>0</v>
      </c>
      <c r="H1155" s="2">
        <f t="shared" si="468"/>
        <v>0</v>
      </c>
      <c r="I1155" s="2">
        <f t="shared" si="468"/>
        <v>0</v>
      </c>
      <c r="J1155" s="2">
        <f t="shared" si="468"/>
        <v>0</v>
      </c>
      <c r="K1155" s="2">
        <f t="shared" si="468"/>
        <v>0</v>
      </c>
      <c r="L1155" s="2">
        <f t="shared" si="468"/>
        <v>0</v>
      </c>
      <c r="M1155" s="2">
        <f t="shared" si="468"/>
        <v>0</v>
      </c>
      <c r="N1155" s="2">
        <f t="shared" si="468"/>
        <v>0</v>
      </c>
      <c r="O1155" s="2">
        <f t="shared" si="468"/>
        <v>0</v>
      </c>
      <c r="P1155" s="2">
        <f t="shared" si="468"/>
        <v>0</v>
      </c>
      <c r="Q1155" s="2">
        <f t="shared" si="468"/>
        <v>0</v>
      </c>
      <c r="R1155" s="2">
        <f t="shared" si="468"/>
        <v>0</v>
      </c>
      <c r="S1155" s="2">
        <f t="shared" si="468"/>
        <v>0</v>
      </c>
      <c r="T1155" s="2">
        <f t="shared" si="468"/>
        <v>0</v>
      </c>
      <c r="U1155" s="2">
        <f t="shared" si="468"/>
        <v>0</v>
      </c>
      <c r="V1155" s="2">
        <f t="shared" si="468"/>
        <v>0</v>
      </c>
      <c r="W1155" s="2">
        <f t="shared" si="468"/>
        <v>0</v>
      </c>
      <c r="X1155" s="2">
        <f t="shared" si="468"/>
        <v>0</v>
      </c>
      <c r="Y1155" s="2">
        <f t="shared" si="468"/>
        <v>0</v>
      </c>
      <c r="AF1155" s="2">
        <f t="shared" si="461"/>
        <v>0</v>
      </c>
    </row>
    <row r="1156">
      <c r="C1156" s="1">
        <v>9.0</v>
      </c>
      <c r="D1156" s="2">
        <f t="shared" si="459"/>
        <v>0</v>
      </c>
      <c r="E1156" s="2">
        <f t="shared" ref="E1156:Y1156" si="469">INDIRECT(CONCATENATE("'ClusterID",E$6,"'!H",$C1156+$H$1143+2))</f>
        <v>0</v>
      </c>
      <c r="F1156" s="2">
        <f t="shared" si="469"/>
        <v>0</v>
      </c>
      <c r="G1156" s="2">
        <f t="shared" si="469"/>
        <v>0</v>
      </c>
      <c r="H1156" s="2">
        <f t="shared" si="469"/>
        <v>0</v>
      </c>
      <c r="I1156" s="2">
        <f t="shared" si="469"/>
        <v>0</v>
      </c>
      <c r="J1156" s="2">
        <f t="shared" si="469"/>
        <v>0</v>
      </c>
      <c r="K1156" s="2">
        <f t="shared" si="469"/>
        <v>0</v>
      </c>
      <c r="L1156" s="2">
        <f t="shared" si="469"/>
        <v>0</v>
      </c>
      <c r="M1156" s="2">
        <f t="shared" si="469"/>
        <v>0</v>
      </c>
      <c r="N1156" s="2">
        <f t="shared" si="469"/>
        <v>0</v>
      </c>
      <c r="O1156" s="2">
        <f t="shared" si="469"/>
        <v>0</v>
      </c>
      <c r="P1156" s="2">
        <f t="shared" si="469"/>
        <v>0</v>
      </c>
      <c r="Q1156" s="2">
        <f t="shared" si="469"/>
        <v>0</v>
      </c>
      <c r="R1156" s="2">
        <f t="shared" si="469"/>
        <v>0</v>
      </c>
      <c r="S1156" s="2">
        <f t="shared" si="469"/>
        <v>0</v>
      </c>
      <c r="T1156" s="2">
        <f t="shared" si="469"/>
        <v>0</v>
      </c>
      <c r="U1156" s="2">
        <f t="shared" si="469"/>
        <v>0</v>
      </c>
      <c r="V1156" s="2">
        <f t="shared" si="469"/>
        <v>0</v>
      </c>
      <c r="W1156" s="2">
        <f t="shared" si="469"/>
        <v>0</v>
      </c>
      <c r="X1156" s="2">
        <f t="shared" si="469"/>
        <v>0</v>
      </c>
      <c r="Y1156" s="2">
        <f t="shared" si="469"/>
        <v>0</v>
      </c>
      <c r="AF1156" s="2">
        <f t="shared" si="461"/>
        <v>0</v>
      </c>
    </row>
    <row r="1157">
      <c r="C1157" s="1" t="s">
        <v>28</v>
      </c>
      <c r="D1157" s="2">
        <f t="shared" si="459"/>
        <v>0.1442001563</v>
      </c>
      <c r="AF1157" s="2">
        <f>$B$2-Sum(AF1147:AF1156)</f>
        <v>18457.62</v>
      </c>
    </row>
    <row r="1158">
      <c r="C1158" s="1"/>
    </row>
    <row r="1159">
      <c r="C1159" s="1"/>
    </row>
    <row r="1160">
      <c r="C1160" s="1"/>
    </row>
    <row r="1161">
      <c r="C1161" s="1"/>
    </row>
    <row r="1162">
      <c r="C1162" s="1"/>
    </row>
    <row r="1163">
      <c r="C1163" s="1"/>
    </row>
    <row r="1164">
      <c r="C1164" s="1"/>
    </row>
    <row r="1165">
      <c r="C1165" s="1"/>
    </row>
    <row r="1166">
      <c r="C1166" s="1"/>
    </row>
    <row r="1167">
      <c r="C1167" s="1"/>
    </row>
    <row r="1168">
      <c r="C1168" s="1"/>
    </row>
    <row r="1169">
      <c r="C1169" s="1"/>
    </row>
    <row r="1170">
      <c r="C1170" s="1"/>
    </row>
    <row r="1171">
      <c r="C1171" s="1"/>
    </row>
    <row r="1172">
      <c r="C1172" s="1"/>
    </row>
    <row r="1173">
      <c r="C1173" s="1" t="s">
        <v>6</v>
      </c>
      <c r="D1173" s="2">
        <f>INDIRECT(CONCATENATE("Events!C",C1174))</f>
        <v>40</v>
      </c>
      <c r="E1173" s="1">
        <f>INDIRECT(CONCATENATE("Events!D",C1174))</f>
        <v>19999</v>
      </c>
      <c r="G1173" s="1" t="s">
        <v>127</v>
      </c>
      <c r="H1173" s="1">
        <f>H1143+30</f>
        <v>1178</v>
      </c>
    </row>
    <row r="1174">
      <c r="C1174" s="1">
        <f>C1144+1</f>
        <v>44</v>
      </c>
    </row>
    <row r="1176">
      <c r="C1176" s="1" t="s">
        <v>138</v>
      </c>
      <c r="D1176" s="1" t="s">
        <v>139</v>
      </c>
      <c r="E1176" s="1">
        <v>0.0</v>
      </c>
      <c r="F1176" s="1">
        <v>1.0</v>
      </c>
      <c r="G1176" s="1">
        <v>2.0</v>
      </c>
      <c r="H1176" s="1">
        <v>3.0</v>
      </c>
      <c r="I1176" s="1">
        <v>4.0</v>
      </c>
      <c r="J1176" s="1">
        <v>5.0</v>
      </c>
      <c r="K1176" s="1">
        <v>6.0</v>
      </c>
      <c r="L1176" s="1"/>
      <c r="M1176" s="1"/>
      <c r="N1176" s="1"/>
      <c r="O1176" s="1"/>
      <c r="P1176" s="1"/>
      <c r="Q1176" s="1"/>
      <c r="AF1176" s="1" t="s">
        <v>29</v>
      </c>
    </row>
    <row r="1177">
      <c r="C1177" s="1">
        <v>0.0</v>
      </c>
      <c r="D1177" s="2">
        <f t="shared" ref="D1177:D1187" si="471">AF1177/$B$2</f>
        <v>0.0139759375</v>
      </c>
      <c r="E1177" s="2">
        <f t="shared" ref="E1177:Y1177" si="470">INDIRECT(CONCATENATE("'ClusterID",E$6,"'!H",$C1177+$H$1173+2))</f>
        <v>9</v>
      </c>
      <c r="F1177" s="2">
        <f t="shared" si="470"/>
        <v>195.65</v>
      </c>
      <c r="G1177" s="2">
        <f t="shared" si="470"/>
        <v>991.8</v>
      </c>
      <c r="H1177" s="2">
        <f t="shared" si="470"/>
        <v>10.01</v>
      </c>
      <c r="I1177" s="2">
        <f t="shared" si="470"/>
        <v>0</v>
      </c>
      <c r="J1177" s="2">
        <f t="shared" si="470"/>
        <v>85.36</v>
      </c>
      <c r="K1177" s="2">
        <f t="shared" si="470"/>
        <v>218.44</v>
      </c>
      <c r="L1177" s="2">
        <f t="shared" si="470"/>
        <v>43.99</v>
      </c>
      <c r="M1177" s="2">
        <f t="shared" si="470"/>
        <v>13.02</v>
      </c>
      <c r="N1177" s="2">
        <f t="shared" si="470"/>
        <v>130.56</v>
      </c>
      <c r="O1177" s="2">
        <f t="shared" si="470"/>
        <v>6</v>
      </c>
      <c r="P1177" s="2">
        <f t="shared" si="470"/>
        <v>0</v>
      </c>
      <c r="Q1177" s="2">
        <f t="shared" si="470"/>
        <v>0</v>
      </c>
      <c r="R1177" s="2">
        <f t="shared" si="470"/>
        <v>2</v>
      </c>
      <c r="S1177" s="2">
        <f t="shared" si="470"/>
        <v>0</v>
      </c>
      <c r="T1177" s="2">
        <f t="shared" si="470"/>
        <v>8.04</v>
      </c>
      <c r="U1177" s="2">
        <f t="shared" si="470"/>
        <v>44</v>
      </c>
      <c r="V1177" s="2">
        <f t="shared" si="470"/>
        <v>3</v>
      </c>
      <c r="W1177" s="2">
        <f t="shared" si="470"/>
        <v>28.05</v>
      </c>
      <c r="X1177" s="2">
        <f t="shared" si="470"/>
        <v>0</v>
      </c>
      <c r="Y1177" s="2">
        <f t="shared" si="470"/>
        <v>0</v>
      </c>
      <c r="AF1177" s="2">
        <f t="shared" ref="AF1177:AF1186" si="473">Sum(E1177:AD1177)</f>
        <v>1788.92</v>
      </c>
    </row>
    <row r="1178">
      <c r="C1178" s="1">
        <v>1.0</v>
      </c>
      <c r="D1178" s="2">
        <f t="shared" si="471"/>
        <v>0.06508914063</v>
      </c>
      <c r="E1178" s="2">
        <f t="shared" ref="E1178:Y1178" si="472">INDIRECT(CONCATENATE("'ClusterID",E$6,"'!H",$C1178+$H$1173+2))</f>
        <v>10</v>
      </c>
      <c r="F1178" s="2">
        <f t="shared" si="472"/>
        <v>3</v>
      </c>
      <c r="G1178" s="2">
        <f t="shared" si="472"/>
        <v>5</v>
      </c>
      <c r="H1178" s="2">
        <f t="shared" si="472"/>
        <v>190.9</v>
      </c>
      <c r="I1178" s="2">
        <f t="shared" si="472"/>
        <v>8034.51</v>
      </c>
      <c r="J1178" s="2">
        <f t="shared" si="472"/>
        <v>1</v>
      </c>
      <c r="K1178" s="2">
        <f t="shared" si="472"/>
        <v>2</v>
      </c>
      <c r="L1178" s="2">
        <f t="shared" si="472"/>
        <v>11.05</v>
      </c>
      <c r="M1178" s="2">
        <f t="shared" si="472"/>
        <v>6</v>
      </c>
      <c r="N1178" s="2">
        <f t="shared" si="472"/>
        <v>0</v>
      </c>
      <c r="O1178" s="2">
        <f t="shared" si="472"/>
        <v>1</v>
      </c>
      <c r="P1178" s="2">
        <f t="shared" si="472"/>
        <v>0</v>
      </c>
      <c r="Q1178" s="2">
        <f t="shared" si="472"/>
        <v>48.95</v>
      </c>
      <c r="R1178" s="2">
        <f t="shared" si="472"/>
        <v>3</v>
      </c>
      <c r="S1178" s="2">
        <f t="shared" si="472"/>
        <v>0</v>
      </c>
      <c r="T1178" s="2">
        <f t="shared" si="472"/>
        <v>2</v>
      </c>
      <c r="U1178" s="2">
        <f t="shared" si="472"/>
        <v>12</v>
      </c>
      <c r="V1178" s="2">
        <f t="shared" si="472"/>
        <v>1</v>
      </c>
      <c r="W1178" s="2">
        <f t="shared" si="472"/>
        <v>0</v>
      </c>
      <c r="X1178" s="2">
        <f t="shared" si="472"/>
        <v>0</v>
      </c>
      <c r="Y1178" s="2">
        <f t="shared" si="472"/>
        <v>0</v>
      </c>
      <c r="AF1178" s="2">
        <f t="shared" si="473"/>
        <v>8331.41</v>
      </c>
    </row>
    <row r="1179">
      <c r="C1179" s="1">
        <v>2.0</v>
      </c>
      <c r="D1179" s="2">
        <f t="shared" si="471"/>
        <v>0.0228140625</v>
      </c>
      <c r="E1179" s="2">
        <f t="shared" ref="E1179:Y1179" si="474">INDIRECT(CONCATENATE("'ClusterID",E$6,"'!H",$C1179+$H$1173+2))</f>
        <v>205.86</v>
      </c>
      <c r="F1179" s="2">
        <f t="shared" si="474"/>
        <v>29.88</v>
      </c>
      <c r="G1179" s="2">
        <f t="shared" si="474"/>
        <v>0.99</v>
      </c>
      <c r="H1179" s="2">
        <f t="shared" si="474"/>
        <v>2092.44</v>
      </c>
      <c r="I1179" s="2">
        <f t="shared" si="474"/>
        <v>403.34</v>
      </c>
      <c r="J1179" s="2">
        <f t="shared" si="474"/>
        <v>9.02</v>
      </c>
      <c r="K1179" s="2">
        <f t="shared" si="474"/>
        <v>34.04</v>
      </c>
      <c r="L1179" s="2">
        <f t="shared" si="474"/>
        <v>28</v>
      </c>
      <c r="M1179" s="2">
        <f t="shared" si="474"/>
        <v>22.04</v>
      </c>
      <c r="N1179" s="2">
        <f t="shared" si="474"/>
        <v>15</v>
      </c>
      <c r="O1179" s="2">
        <f t="shared" si="474"/>
        <v>65.6</v>
      </c>
      <c r="P1179" s="2">
        <f t="shared" si="474"/>
        <v>0</v>
      </c>
      <c r="Q1179" s="2">
        <f t="shared" si="474"/>
        <v>3</v>
      </c>
      <c r="R1179" s="2">
        <f t="shared" si="474"/>
        <v>1</v>
      </c>
      <c r="S1179" s="2">
        <f t="shared" si="474"/>
        <v>2.01</v>
      </c>
      <c r="T1179" s="2">
        <f t="shared" si="474"/>
        <v>1</v>
      </c>
      <c r="U1179" s="2">
        <f t="shared" si="474"/>
        <v>1</v>
      </c>
      <c r="V1179" s="2">
        <f t="shared" si="474"/>
        <v>1</v>
      </c>
      <c r="W1179" s="2">
        <f t="shared" si="474"/>
        <v>4.98</v>
      </c>
      <c r="X1179" s="2">
        <f t="shared" si="474"/>
        <v>0</v>
      </c>
      <c r="Y1179" s="2">
        <f t="shared" si="474"/>
        <v>0</v>
      </c>
      <c r="AF1179" s="2">
        <f t="shared" si="473"/>
        <v>2920.2</v>
      </c>
    </row>
    <row r="1180">
      <c r="C1180" s="1">
        <v>3.0</v>
      </c>
      <c r="D1180" s="2">
        <f t="shared" si="471"/>
        <v>0.06272789063</v>
      </c>
      <c r="E1180" s="2">
        <f t="shared" ref="E1180:Y1180" si="475">INDIRECT(CONCATENATE("'ClusterID",E$6,"'!H",$C1180+$H$1173+2))</f>
        <v>6984.46</v>
      </c>
      <c r="F1180" s="2">
        <f t="shared" si="475"/>
        <v>17.01</v>
      </c>
      <c r="G1180" s="2">
        <f t="shared" si="475"/>
        <v>6.03</v>
      </c>
      <c r="H1180" s="2">
        <f t="shared" si="475"/>
        <v>617.52</v>
      </c>
      <c r="I1180" s="2">
        <f t="shared" si="475"/>
        <v>59.04</v>
      </c>
      <c r="J1180" s="2">
        <f t="shared" si="475"/>
        <v>28</v>
      </c>
      <c r="K1180" s="2">
        <f t="shared" si="475"/>
        <v>45.92</v>
      </c>
      <c r="L1180" s="2">
        <f t="shared" si="475"/>
        <v>9.96</v>
      </c>
      <c r="M1180" s="2">
        <f t="shared" si="475"/>
        <v>103.53</v>
      </c>
      <c r="N1180" s="2">
        <f t="shared" si="475"/>
        <v>56.8</v>
      </c>
      <c r="O1180" s="2">
        <f t="shared" si="475"/>
        <v>73.95</v>
      </c>
      <c r="P1180" s="2">
        <f t="shared" si="475"/>
        <v>0</v>
      </c>
      <c r="Q1180" s="2">
        <f t="shared" si="475"/>
        <v>13.95</v>
      </c>
      <c r="R1180" s="2">
        <f t="shared" si="475"/>
        <v>0</v>
      </c>
      <c r="S1180" s="2">
        <f t="shared" si="475"/>
        <v>5</v>
      </c>
      <c r="T1180" s="2">
        <f t="shared" si="475"/>
        <v>1</v>
      </c>
      <c r="U1180" s="2">
        <f t="shared" si="475"/>
        <v>0</v>
      </c>
      <c r="V1180" s="2">
        <f t="shared" si="475"/>
        <v>1</v>
      </c>
      <c r="W1180" s="2">
        <f t="shared" si="475"/>
        <v>6</v>
      </c>
      <c r="X1180" s="2">
        <f t="shared" si="475"/>
        <v>0</v>
      </c>
      <c r="Y1180" s="2">
        <f t="shared" si="475"/>
        <v>0</v>
      </c>
      <c r="AF1180" s="2">
        <f t="shared" si="473"/>
        <v>8029.17</v>
      </c>
    </row>
    <row r="1181">
      <c r="C1181" s="1">
        <v>4.0</v>
      </c>
      <c r="D1181" s="2">
        <f t="shared" si="471"/>
        <v>0.02918234375</v>
      </c>
      <c r="E1181" s="2">
        <f t="shared" ref="E1181:Y1181" si="476">INDIRECT(CONCATENATE("'ClusterID",E$6,"'!H",$C1181+$H$1173+2))</f>
        <v>5</v>
      </c>
      <c r="F1181" s="2">
        <f t="shared" si="476"/>
        <v>6.02</v>
      </c>
      <c r="G1181" s="2">
        <f t="shared" si="476"/>
        <v>58.22</v>
      </c>
      <c r="H1181" s="2">
        <f t="shared" si="476"/>
        <v>50.73</v>
      </c>
      <c r="I1181" s="2">
        <f t="shared" si="476"/>
        <v>11.04</v>
      </c>
      <c r="J1181" s="2">
        <f t="shared" si="476"/>
        <v>2.01</v>
      </c>
      <c r="K1181" s="2">
        <f t="shared" si="476"/>
        <v>107.95</v>
      </c>
      <c r="L1181" s="2">
        <f t="shared" si="476"/>
        <v>493.83</v>
      </c>
      <c r="M1181" s="2">
        <f t="shared" si="476"/>
        <v>2</v>
      </c>
      <c r="N1181" s="2">
        <f t="shared" si="476"/>
        <v>11.96</v>
      </c>
      <c r="O1181" s="2">
        <f t="shared" si="476"/>
        <v>1504.8</v>
      </c>
      <c r="P1181" s="2">
        <f t="shared" si="476"/>
        <v>43</v>
      </c>
      <c r="Q1181" s="2">
        <f t="shared" si="476"/>
        <v>830.4</v>
      </c>
      <c r="R1181" s="2">
        <f t="shared" si="476"/>
        <v>251.1</v>
      </c>
      <c r="S1181" s="2">
        <f t="shared" si="476"/>
        <v>345.32</v>
      </c>
      <c r="T1181" s="2">
        <f t="shared" si="476"/>
        <v>4.97</v>
      </c>
      <c r="U1181" s="2">
        <f t="shared" si="476"/>
        <v>3.99</v>
      </c>
      <c r="V1181" s="2">
        <f t="shared" si="476"/>
        <v>1</v>
      </c>
      <c r="W1181" s="2">
        <f t="shared" si="476"/>
        <v>2</v>
      </c>
      <c r="X1181" s="2">
        <f t="shared" si="476"/>
        <v>0</v>
      </c>
      <c r="Y1181" s="2">
        <f t="shared" si="476"/>
        <v>0</v>
      </c>
      <c r="AF1181" s="2">
        <f t="shared" si="473"/>
        <v>3735.34</v>
      </c>
    </row>
    <row r="1182">
      <c r="C1182" s="1">
        <v>5.0</v>
      </c>
      <c r="D1182" s="2">
        <f t="shared" si="471"/>
        <v>0.1354184375</v>
      </c>
      <c r="E1182" s="2">
        <f t="shared" ref="E1182:Y1182" si="477">INDIRECT(CONCATENATE("'ClusterID",E$6,"'!H",$C1182+$H$1173+2))</f>
        <v>3706.37</v>
      </c>
      <c r="F1182" s="2">
        <f t="shared" si="477"/>
        <v>285.12</v>
      </c>
      <c r="G1182" s="2">
        <f t="shared" si="477"/>
        <v>1971.84</v>
      </c>
      <c r="H1182" s="2">
        <f t="shared" si="477"/>
        <v>2460.48</v>
      </c>
      <c r="I1182" s="2">
        <f t="shared" si="477"/>
        <v>26.1</v>
      </c>
      <c r="J1182" s="2">
        <f t="shared" si="477"/>
        <v>1917.12</v>
      </c>
      <c r="K1182" s="2">
        <f t="shared" si="477"/>
        <v>2036.03</v>
      </c>
      <c r="L1182" s="2">
        <f t="shared" si="477"/>
        <v>644.49</v>
      </c>
      <c r="M1182" s="2">
        <f t="shared" si="477"/>
        <v>1639.7</v>
      </c>
      <c r="N1182" s="2">
        <f t="shared" si="477"/>
        <v>1077.67</v>
      </c>
      <c r="O1182" s="2">
        <f t="shared" si="477"/>
        <v>411.72</v>
      </c>
      <c r="P1182" s="2">
        <f t="shared" si="477"/>
        <v>16</v>
      </c>
      <c r="Q1182" s="2">
        <f t="shared" si="477"/>
        <v>56.7</v>
      </c>
      <c r="R1182" s="2">
        <f t="shared" si="477"/>
        <v>407.55</v>
      </c>
      <c r="S1182" s="2">
        <f t="shared" si="477"/>
        <v>59.22</v>
      </c>
      <c r="T1182" s="2">
        <f t="shared" si="477"/>
        <v>236.22</v>
      </c>
      <c r="U1182" s="2">
        <f t="shared" si="477"/>
        <v>319.24</v>
      </c>
      <c r="V1182" s="2">
        <f t="shared" si="477"/>
        <v>23.04</v>
      </c>
      <c r="W1182" s="2">
        <f t="shared" si="477"/>
        <v>38.95</v>
      </c>
      <c r="X1182" s="2">
        <f t="shared" si="477"/>
        <v>0</v>
      </c>
      <c r="Y1182" s="2">
        <f t="shared" si="477"/>
        <v>0</v>
      </c>
      <c r="AF1182" s="2">
        <f t="shared" si="473"/>
        <v>17333.56</v>
      </c>
    </row>
    <row r="1183">
      <c r="C1183" s="1">
        <v>6.0</v>
      </c>
      <c r="D1183" s="2">
        <f t="shared" si="471"/>
        <v>0.3887198438</v>
      </c>
      <c r="E1183" s="2">
        <f t="shared" ref="E1183:Y1183" si="478">INDIRECT(CONCATENATE("'ClusterID",E$6,"'!H",$C1183+$H$1173+2))</f>
        <v>398.05</v>
      </c>
      <c r="F1183" s="2">
        <f t="shared" si="478"/>
        <v>9075.33</v>
      </c>
      <c r="G1183" s="2">
        <f t="shared" si="478"/>
        <v>10733.94</v>
      </c>
      <c r="H1183" s="2">
        <f t="shared" si="478"/>
        <v>3500.16</v>
      </c>
      <c r="I1183" s="2">
        <f t="shared" si="478"/>
        <v>189.9</v>
      </c>
      <c r="J1183" s="2">
        <f t="shared" si="478"/>
        <v>7725.96</v>
      </c>
      <c r="K1183" s="2">
        <f t="shared" si="478"/>
        <v>1717.44</v>
      </c>
      <c r="L1183" s="2">
        <f t="shared" si="478"/>
        <v>127.27</v>
      </c>
      <c r="M1183" s="2">
        <f t="shared" si="478"/>
        <v>3789.66</v>
      </c>
      <c r="N1183" s="2">
        <f t="shared" si="478"/>
        <v>1606.32</v>
      </c>
      <c r="O1183" s="2">
        <f t="shared" si="478"/>
        <v>3158.32</v>
      </c>
      <c r="P1183" s="2">
        <f t="shared" si="478"/>
        <v>1</v>
      </c>
      <c r="Q1183" s="2">
        <f t="shared" si="478"/>
        <v>4</v>
      </c>
      <c r="R1183" s="2">
        <f t="shared" si="478"/>
        <v>8.01</v>
      </c>
      <c r="S1183" s="2">
        <f t="shared" si="478"/>
        <v>9.02</v>
      </c>
      <c r="T1183" s="2">
        <f t="shared" si="478"/>
        <v>1717</v>
      </c>
      <c r="U1183" s="2">
        <f t="shared" si="478"/>
        <v>2715.58</v>
      </c>
      <c r="V1183" s="2">
        <f t="shared" si="478"/>
        <v>2505</v>
      </c>
      <c r="W1183" s="2">
        <f t="shared" si="478"/>
        <v>774.18</v>
      </c>
      <c r="X1183" s="2">
        <f t="shared" si="478"/>
        <v>0</v>
      </c>
      <c r="Y1183" s="2">
        <f t="shared" si="478"/>
        <v>0</v>
      </c>
      <c r="AF1183" s="2">
        <f t="shared" si="473"/>
        <v>49756.14</v>
      </c>
    </row>
    <row r="1184">
      <c r="C1184" s="1">
        <v>7.0</v>
      </c>
      <c r="D1184" s="2">
        <f t="shared" si="471"/>
        <v>0.1371346875</v>
      </c>
      <c r="E1184" s="2">
        <f t="shared" ref="E1184:Y1184" si="479">INDIRECT(CONCATENATE("'ClusterID",E$6,"'!H",$C1184+$H$1173+2))</f>
        <v>13</v>
      </c>
      <c r="F1184" s="2">
        <f t="shared" si="479"/>
        <v>13.05</v>
      </c>
      <c r="G1184" s="2">
        <f t="shared" si="479"/>
        <v>20.02</v>
      </c>
      <c r="H1184" s="2">
        <f t="shared" si="479"/>
        <v>5</v>
      </c>
      <c r="I1184" s="2">
        <f t="shared" si="479"/>
        <v>56.88</v>
      </c>
      <c r="J1184" s="2">
        <f t="shared" si="479"/>
        <v>0</v>
      </c>
      <c r="K1184" s="2">
        <f t="shared" si="479"/>
        <v>102.6</v>
      </c>
      <c r="L1184" s="2">
        <f t="shared" si="479"/>
        <v>3996.44</v>
      </c>
      <c r="M1184" s="2">
        <f t="shared" si="479"/>
        <v>0</v>
      </c>
      <c r="N1184" s="2">
        <f t="shared" si="479"/>
        <v>19.09</v>
      </c>
      <c r="O1184" s="2">
        <f t="shared" si="479"/>
        <v>270.63</v>
      </c>
      <c r="P1184" s="2">
        <f t="shared" si="479"/>
        <v>4352</v>
      </c>
      <c r="Q1184" s="2">
        <f t="shared" si="479"/>
        <v>3380.02</v>
      </c>
      <c r="R1184" s="2">
        <f t="shared" si="479"/>
        <v>5044.05</v>
      </c>
      <c r="S1184" s="2">
        <f t="shared" si="479"/>
        <v>272.44</v>
      </c>
      <c r="T1184" s="2">
        <f t="shared" si="479"/>
        <v>1</v>
      </c>
      <c r="U1184" s="2">
        <f t="shared" si="479"/>
        <v>4.02</v>
      </c>
      <c r="V1184" s="2">
        <f t="shared" si="479"/>
        <v>0</v>
      </c>
      <c r="W1184" s="2">
        <f t="shared" si="479"/>
        <v>3</v>
      </c>
      <c r="X1184" s="2">
        <f t="shared" si="479"/>
        <v>0</v>
      </c>
      <c r="Y1184" s="2">
        <f t="shared" si="479"/>
        <v>0</v>
      </c>
      <c r="AF1184" s="2">
        <f t="shared" si="473"/>
        <v>17553.24</v>
      </c>
    </row>
    <row r="1185">
      <c r="C1185" s="1">
        <v>8.0</v>
      </c>
      <c r="D1185" s="2">
        <f t="shared" si="471"/>
        <v>0</v>
      </c>
      <c r="E1185" s="2">
        <f t="shared" ref="E1185:Y1185" si="480">INDIRECT(CONCATENATE("'ClusterID",E$6,"'!H",$C1185+$H$1173+2))</f>
        <v>0</v>
      </c>
      <c r="F1185" s="2">
        <f t="shared" si="480"/>
        <v>0</v>
      </c>
      <c r="G1185" s="2">
        <f t="shared" si="480"/>
        <v>0</v>
      </c>
      <c r="H1185" s="2">
        <f t="shared" si="480"/>
        <v>0</v>
      </c>
      <c r="I1185" s="2">
        <f t="shared" si="480"/>
        <v>0</v>
      </c>
      <c r="J1185" s="2">
        <f t="shared" si="480"/>
        <v>0</v>
      </c>
      <c r="K1185" s="2">
        <f t="shared" si="480"/>
        <v>0</v>
      </c>
      <c r="L1185" s="2">
        <f t="shared" si="480"/>
        <v>0</v>
      </c>
      <c r="M1185" s="2">
        <f t="shared" si="480"/>
        <v>0</v>
      </c>
      <c r="N1185" s="2">
        <f t="shared" si="480"/>
        <v>0</v>
      </c>
      <c r="O1185" s="2">
        <f t="shared" si="480"/>
        <v>0</v>
      </c>
      <c r="P1185" s="2">
        <f t="shared" si="480"/>
        <v>0</v>
      </c>
      <c r="Q1185" s="2">
        <f t="shared" si="480"/>
        <v>0</v>
      </c>
      <c r="R1185" s="2">
        <f t="shared" si="480"/>
        <v>0</v>
      </c>
      <c r="S1185" s="2">
        <f t="shared" si="480"/>
        <v>0</v>
      </c>
      <c r="T1185" s="2">
        <f t="shared" si="480"/>
        <v>0</v>
      </c>
      <c r="U1185" s="2">
        <f t="shared" si="480"/>
        <v>0</v>
      </c>
      <c r="V1185" s="2">
        <f t="shared" si="480"/>
        <v>0</v>
      </c>
      <c r="W1185" s="2">
        <f t="shared" si="480"/>
        <v>0</v>
      </c>
      <c r="X1185" s="2">
        <f t="shared" si="480"/>
        <v>0</v>
      </c>
      <c r="Y1185" s="2">
        <f t="shared" si="480"/>
        <v>0</v>
      </c>
      <c r="AF1185" s="2">
        <f t="shared" si="473"/>
        <v>0</v>
      </c>
    </row>
    <row r="1186">
      <c r="C1186" s="1">
        <v>9.0</v>
      </c>
      <c r="D1186" s="2">
        <f t="shared" si="471"/>
        <v>0</v>
      </c>
      <c r="E1186" s="2">
        <f t="shared" ref="E1186:Y1186" si="481">INDIRECT(CONCATENATE("'ClusterID",E$6,"'!H",$C1186+$H$1173+2))</f>
        <v>0</v>
      </c>
      <c r="F1186" s="2">
        <f t="shared" si="481"/>
        <v>0</v>
      </c>
      <c r="G1186" s="2">
        <f t="shared" si="481"/>
        <v>0</v>
      </c>
      <c r="H1186" s="2">
        <f t="shared" si="481"/>
        <v>0</v>
      </c>
      <c r="I1186" s="2">
        <f t="shared" si="481"/>
        <v>0</v>
      </c>
      <c r="J1186" s="2">
        <f t="shared" si="481"/>
        <v>0</v>
      </c>
      <c r="K1186" s="2">
        <f t="shared" si="481"/>
        <v>0</v>
      </c>
      <c r="L1186" s="2">
        <f t="shared" si="481"/>
        <v>0</v>
      </c>
      <c r="M1186" s="2">
        <f t="shared" si="481"/>
        <v>0</v>
      </c>
      <c r="N1186" s="2">
        <f t="shared" si="481"/>
        <v>0</v>
      </c>
      <c r="O1186" s="2">
        <f t="shared" si="481"/>
        <v>0</v>
      </c>
      <c r="P1186" s="2">
        <f t="shared" si="481"/>
        <v>0</v>
      </c>
      <c r="Q1186" s="2">
        <f t="shared" si="481"/>
        <v>0</v>
      </c>
      <c r="R1186" s="2">
        <f t="shared" si="481"/>
        <v>0</v>
      </c>
      <c r="S1186" s="2">
        <f t="shared" si="481"/>
        <v>0</v>
      </c>
      <c r="T1186" s="2">
        <f t="shared" si="481"/>
        <v>0</v>
      </c>
      <c r="U1186" s="2">
        <f t="shared" si="481"/>
        <v>0</v>
      </c>
      <c r="V1186" s="2">
        <f t="shared" si="481"/>
        <v>0</v>
      </c>
      <c r="W1186" s="2">
        <f t="shared" si="481"/>
        <v>0</v>
      </c>
      <c r="X1186" s="2">
        <f t="shared" si="481"/>
        <v>0</v>
      </c>
      <c r="Y1186" s="2">
        <f t="shared" si="481"/>
        <v>0</v>
      </c>
      <c r="AF1186" s="2">
        <f t="shared" si="473"/>
        <v>0</v>
      </c>
    </row>
    <row r="1187">
      <c r="C1187" s="1" t="s">
        <v>28</v>
      </c>
      <c r="D1187" s="2">
        <f t="shared" si="471"/>
        <v>0.1449376563</v>
      </c>
      <c r="AF1187" s="2">
        <f>$B$2-Sum(AF1177:AF1186)</f>
        <v>18552.02</v>
      </c>
    </row>
    <row r="1188">
      <c r="C1188" s="1"/>
    </row>
    <row r="1189">
      <c r="C1189" s="1"/>
    </row>
    <row r="1190">
      <c r="C1190" s="1"/>
    </row>
    <row r="1191">
      <c r="C1191" s="1"/>
    </row>
    <row r="1192">
      <c r="C1192" s="1"/>
    </row>
    <row r="1193">
      <c r="C1193" s="1"/>
    </row>
    <row r="1194">
      <c r="C1194" s="1"/>
    </row>
    <row r="1195">
      <c r="C1195" s="1"/>
    </row>
    <row r="1196">
      <c r="C1196" s="1"/>
    </row>
    <row r="1197">
      <c r="C1197" s="1"/>
    </row>
    <row r="1198">
      <c r="C1198" s="1"/>
    </row>
    <row r="1199">
      <c r="C1199" s="1"/>
    </row>
    <row r="1200">
      <c r="C1200" s="1"/>
    </row>
    <row r="1201">
      <c r="C1201" s="1"/>
    </row>
    <row r="1202">
      <c r="C1202" s="1"/>
    </row>
    <row r="1203">
      <c r="C1203" s="1" t="s">
        <v>6</v>
      </c>
      <c r="D1203" s="2">
        <f>INDIRECT(CONCATENATE("Events!C",C1204))</f>
        <v>41</v>
      </c>
      <c r="E1203" s="1">
        <f>INDIRECT(CONCATENATE("Events!D",C1204))</f>
        <v>20499</v>
      </c>
      <c r="G1203" s="1" t="s">
        <v>127</v>
      </c>
      <c r="H1203" s="1">
        <f>H1173+30</f>
        <v>1208</v>
      </c>
    </row>
    <row r="1204">
      <c r="C1204" s="1">
        <f>C1174+1</f>
        <v>45</v>
      </c>
    </row>
    <row r="1206">
      <c r="C1206" s="1" t="s">
        <v>138</v>
      </c>
      <c r="D1206" s="1" t="s">
        <v>139</v>
      </c>
      <c r="E1206" s="1">
        <v>0.0</v>
      </c>
      <c r="F1206" s="1">
        <v>1.0</v>
      </c>
      <c r="G1206" s="1">
        <v>2.0</v>
      </c>
      <c r="H1206" s="1">
        <v>3.0</v>
      </c>
      <c r="I1206" s="1">
        <v>4.0</v>
      </c>
      <c r="J1206" s="1">
        <v>5.0</v>
      </c>
      <c r="K1206" s="1">
        <v>6.0</v>
      </c>
      <c r="L1206" s="1"/>
      <c r="M1206" s="1"/>
      <c r="N1206" s="1"/>
      <c r="O1206" s="1"/>
      <c r="P1206" s="1"/>
      <c r="Q1206" s="1"/>
      <c r="AF1206" s="1" t="s">
        <v>29</v>
      </c>
    </row>
    <row r="1207">
      <c r="C1207" s="1">
        <v>0.0</v>
      </c>
      <c r="D1207" s="2">
        <f t="shared" ref="D1207:D1217" si="483">AF1207/$B$2</f>
        <v>0.02287015625</v>
      </c>
      <c r="E1207" s="2">
        <f t="shared" ref="E1207:Y1207" si="482">INDIRECT(CONCATENATE("'ClusterID",E$6,"'!H",$C1207+$H$1203+2))</f>
        <v>27.9</v>
      </c>
      <c r="F1207" s="2">
        <f t="shared" si="482"/>
        <v>496.32</v>
      </c>
      <c r="G1207" s="2">
        <f t="shared" si="482"/>
        <v>1233</v>
      </c>
      <c r="H1207" s="2">
        <f t="shared" si="482"/>
        <v>16</v>
      </c>
      <c r="I1207" s="2">
        <f t="shared" si="482"/>
        <v>0</v>
      </c>
      <c r="J1207" s="2">
        <f t="shared" si="482"/>
        <v>229.32</v>
      </c>
      <c r="K1207" s="2">
        <f t="shared" si="482"/>
        <v>399.9</v>
      </c>
      <c r="L1207" s="2">
        <f t="shared" si="482"/>
        <v>48</v>
      </c>
      <c r="M1207" s="2">
        <f t="shared" si="482"/>
        <v>48.72</v>
      </c>
      <c r="N1207" s="2">
        <f t="shared" si="482"/>
        <v>278.24</v>
      </c>
      <c r="O1207" s="2">
        <f t="shared" si="482"/>
        <v>3</v>
      </c>
      <c r="P1207" s="2">
        <f t="shared" si="482"/>
        <v>0</v>
      </c>
      <c r="Q1207" s="2">
        <f t="shared" si="482"/>
        <v>0</v>
      </c>
      <c r="R1207" s="2">
        <f t="shared" si="482"/>
        <v>13</v>
      </c>
      <c r="S1207" s="2">
        <f t="shared" si="482"/>
        <v>0</v>
      </c>
      <c r="T1207" s="2">
        <f t="shared" si="482"/>
        <v>4</v>
      </c>
      <c r="U1207" s="2">
        <f t="shared" si="482"/>
        <v>50.96</v>
      </c>
      <c r="V1207" s="2">
        <f t="shared" si="482"/>
        <v>29.14</v>
      </c>
      <c r="W1207" s="2">
        <f t="shared" si="482"/>
        <v>49.88</v>
      </c>
      <c r="X1207" s="2">
        <f t="shared" si="482"/>
        <v>0</v>
      </c>
      <c r="Y1207" s="2">
        <f t="shared" si="482"/>
        <v>0</v>
      </c>
      <c r="AF1207" s="2">
        <f t="shared" ref="AF1207:AF1216" si="485">Sum(E1207:AD1207)</f>
        <v>2927.38</v>
      </c>
    </row>
    <row r="1208">
      <c r="C1208" s="1">
        <v>1.0</v>
      </c>
      <c r="D1208" s="2">
        <f t="shared" si="483"/>
        <v>0.05707664063</v>
      </c>
      <c r="E1208" s="2">
        <f t="shared" ref="E1208:Y1208" si="484">INDIRECT(CONCATENATE("'ClusterID",E$6,"'!H",$C1208+$H$1203+2))</f>
        <v>3</v>
      </c>
      <c r="F1208" s="2">
        <f t="shared" si="484"/>
        <v>15.98</v>
      </c>
      <c r="G1208" s="2">
        <f t="shared" si="484"/>
        <v>47.04</v>
      </c>
      <c r="H1208" s="2">
        <f t="shared" si="484"/>
        <v>315.95</v>
      </c>
      <c r="I1208" s="2">
        <f t="shared" si="484"/>
        <v>6815.9</v>
      </c>
      <c r="J1208" s="2">
        <f t="shared" si="484"/>
        <v>5</v>
      </c>
      <c r="K1208" s="2">
        <f t="shared" si="484"/>
        <v>5</v>
      </c>
      <c r="L1208" s="2">
        <f t="shared" si="484"/>
        <v>7.02</v>
      </c>
      <c r="M1208" s="2">
        <f t="shared" si="484"/>
        <v>6.02</v>
      </c>
      <c r="N1208" s="2">
        <f t="shared" si="484"/>
        <v>2.01</v>
      </c>
      <c r="O1208" s="2">
        <f t="shared" si="484"/>
        <v>2</v>
      </c>
      <c r="P1208" s="2">
        <f t="shared" si="484"/>
        <v>1</v>
      </c>
      <c r="Q1208" s="2">
        <f t="shared" si="484"/>
        <v>23.1</v>
      </c>
      <c r="R1208" s="2">
        <f t="shared" si="484"/>
        <v>2.01</v>
      </c>
      <c r="S1208" s="2">
        <f t="shared" si="484"/>
        <v>0</v>
      </c>
      <c r="T1208" s="2">
        <f t="shared" si="484"/>
        <v>2.01</v>
      </c>
      <c r="U1208" s="2">
        <f t="shared" si="484"/>
        <v>47.79</v>
      </c>
      <c r="V1208" s="2">
        <f t="shared" si="484"/>
        <v>4.98</v>
      </c>
      <c r="W1208" s="2">
        <f t="shared" si="484"/>
        <v>0</v>
      </c>
      <c r="X1208" s="2">
        <f t="shared" si="484"/>
        <v>0</v>
      </c>
      <c r="Y1208" s="2">
        <f t="shared" si="484"/>
        <v>0</v>
      </c>
      <c r="AF1208" s="2">
        <f t="shared" si="485"/>
        <v>7305.81</v>
      </c>
    </row>
    <row r="1209">
      <c r="C1209" s="1">
        <v>2.0</v>
      </c>
      <c r="D1209" s="2">
        <f t="shared" si="483"/>
        <v>0.0352634375</v>
      </c>
      <c r="E1209" s="2">
        <f t="shared" ref="E1209:Y1209" si="486">INDIRECT(CONCATENATE("'ClusterID",E$6,"'!H",$C1209+$H$1203+2))</f>
        <v>302.68</v>
      </c>
      <c r="F1209" s="2">
        <f t="shared" si="486"/>
        <v>50.15</v>
      </c>
      <c r="G1209" s="2">
        <f t="shared" si="486"/>
        <v>63.96</v>
      </c>
      <c r="H1209" s="2">
        <f t="shared" si="486"/>
        <v>3163.5</v>
      </c>
      <c r="I1209" s="2">
        <f t="shared" si="486"/>
        <v>194.88</v>
      </c>
      <c r="J1209" s="2">
        <f t="shared" si="486"/>
        <v>145.2</v>
      </c>
      <c r="K1209" s="2">
        <f t="shared" si="486"/>
        <v>177.48</v>
      </c>
      <c r="L1209" s="2">
        <f t="shared" si="486"/>
        <v>14.08</v>
      </c>
      <c r="M1209" s="2">
        <f t="shared" si="486"/>
        <v>186.01</v>
      </c>
      <c r="N1209" s="2">
        <f t="shared" si="486"/>
        <v>97.2</v>
      </c>
      <c r="O1209" s="2">
        <f t="shared" si="486"/>
        <v>65.6</v>
      </c>
      <c r="P1209" s="2">
        <f t="shared" si="486"/>
        <v>0</v>
      </c>
      <c r="Q1209" s="2">
        <f t="shared" si="486"/>
        <v>0</v>
      </c>
      <c r="R1209" s="2">
        <f t="shared" si="486"/>
        <v>3</v>
      </c>
      <c r="S1209" s="2">
        <f t="shared" si="486"/>
        <v>2</v>
      </c>
      <c r="T1209" s="2">
        <f t="shared" si="486"/>
        <v>12.04</v>
      </c>
      <c r="U1209" s="2">
        <f t="shared" si="486"/>
        <v>7.04</v>
      </c>
      <c r="V1209" s="2">
        <f t="shared" si="486"/>
        <v>6</v>
      </c>
      <c r="W1209" s="2">
        <f t="shared" si="486"/>
        <v>20.9</v>
      </c>
      <c r="X1209" s="2">
        <f t="shared" si="486"/>
        <v>2</v>
      </c>
      <c r="Y1209" s="2">
        <f t="shared" si="486"/>
        <v>0</v>
      </c>
      <c r="AF1209" s="2">
        <f t="shared" si="485"/>
        <v>4513.72</v>
      </c>
    </row>
    <row r="1210">
      <c r="C1210" s="1">
        <v>3.0</v>
      </c>
      <c r="D1210" s="2">
        <f t="shared" si="483"/>
        <v>0.1002919531</v>
      </c>
      <c r="E1210" s="2">
        <f t="shared" ref="E1210:Y1210" si="487">INDIRECT(CONCATENATE("'ClusterID",E$6,"'!H",$C1210+$H$1203+2))</f>
        <v>9235.71</v>
      </c>
      <c r="F1210" s="2">
        <f t="shared" si="487"/>
        <v>87.98</v>
      </c>
      <c r="G1210" s="2">
        <f t="shared" si="487"/>
        <v>39</v>
      </c>
      <c r="H1210" s="2">
        <f t="shared" si="487"/>
        <v>1714.56</v>
      </c>
      <c r="I1210" s="2">
        <f t="shared" si="487"/>
        <v>123.76</v>
      </c>
      <c r="J1210" s="2">
        <f t="shared" si="487"/>
        <v>298.92</v>
      </c>
      <c r="K1210" s="2">
        <f t="shared" si="487"/>
        <v>95.04</v>
      </c>
      <c r="L1210" s="2">
        <f t="shared" si="487"/>
        <v>26.04</v>
      </c>
      <c r="M1210" s="2">
        <f t="shared" si="487"/>
        <v>741.12</v>
      </c>
      <c r="N1210" s="2">
        <f t="shared" si="487"/>
        <v>169.26</v>
      </c>
      <c r="O1210" s="2">
        <f t="shared" si="487"/>
        <v>127.8</v>
      </c>
      <c r="P1210" s="2">
        <f t="shared" si="487"/>
        <v>4.98</v>
      </c>
      <c r="Q1210" s="2">
        <f t="shared" si="487"/>
        <v>57.2</v>
      </c>
      <c r="R1210" s="2">
        <f t="shared" si="487"/>
        <v>10.01</v>
      </c>
      <c r="S1210" s="2">
        <f t="shared" si="487"/>
        <v>15.96</v>
      </c>
      <c r="T1210" s="2">
        <f t="shared" si="487"/>
        <v>45.12</v>
      </c>
      <c r="U1210" s="2">
        <f t="shared" si="487"/>
        <v>25.9</v>
      </c>
      <c r="V1210" s="2">
        <f t="shared" si="487"/>
        <v>6</v>
      </c>
      <c r="W1210" s="2">
        <f t="shared" si="487"/>
        <v>10.01</v>
      </c>
      <c r="X1210" s="2">
        <f t="shared" si="487"/>
        <v>2</v>
      </c>
      <c r="Y1210" s="2">
        <f t="shared" si="487"/>
        <v>1</v>
      </c>
      <c r="AF1210" s="2">
        <f t="shared" si="485"/>
        <v>12837.37</v>
      </c>
    </row>
    <row r="1211">
      <c r="C1211" s="1">
        <v>4.0</v>
      </c>
      <c r="D1211" s="2">
        <f t="shared" si="483"/>
        <v>0.02193507813</v>
      </c>
      <c r="E1211" s="2">
        <f t="shared" ref="E1211:Y1211" si="488">INDIRECT(CONCATENATE("'ClusterID",E$6,"'!H",$C1211+$H$1203+2))</f>
        <v>0</v>
      </c>
      <c r="F1211" s="2">
        <f t="shared" si="488"/>
        <v>19.95</v>
      </c>
      <c r="G1211" s="2">
        <f t="shared" si="488"/>
        <v>144.4</v>
      </c>
      <c r="H1211" s="2">
        <f t="shared" si="488"/>
        <v>52.8</v>
      </c>
      <c r="I1211" s="2">
        <f t="shared" si="488"/>
        <v>1</v>
      </c>
      <c r="J1211" s="2">
        <f t="shared" si="488"/>
        <v>9</v>
      </c>
      <c r="K1211" s="2">
        <f t="shared" si="488"/>
        <v>112.66</v>
      </c>
      <c r="L1211" s="2">
        <f t="shared" si="488"/>
        <v>352.17</v>
      </c>
      <c r="M1211" s="2">
        <f t="shared" si="488"/>
        <v>6</v>
      </c>
      <c r="N1211" s="2">
        <f t="shared" si="488"/>
        <v>20.02</v>
      </c>
      <c r="O1211" s="2">
        <f t="shared" si="488"/>
        <v>1314.12</v>
      </c>
      <c r="P1211" s="2">
        <f t="shared" si="488"/>
        <v>16.02</v>
      </c>
      <c r="Q1211" s="2">
        <f t="shared" si="488"/>
        <v>263.19</v>
      </c>
      <c r="R1211" s="2">
        <f t="shared" si="488"/>
        <v>155.31</v>
      </c>
      <c r="S1211" s="2">
        <f t="shared" si="488"/>
        <v>285.18</v>
      </c>
      <c r="T1211" s="2">
        <f t="shared" si="488"/>
        <v>14</v>
      </c>
      <c r="U1211" s="2">
        <f t="shared" si="488"/>
        <v>19.92</v>
      </c>
      <c r="V1211" s="2">
        <f t="shared" si="488"/>
        <v>4.95</v>
      </c>
      <c r="W1211" s="2">
        <f t="shared" si="488"/>
        <v>4.96</v>
      </c>
      <c r="X1211" s="2">
        <f t="shared" si="488"/>
        <v>12.04</v>
      </c>
      <c r="Y1211" s="2">
        <f t="shared" si="488"/>
        <v>0</v>
      </c>
      <c r="AF1211" s="2">
        <f t="shared" si="485"/>
        <v>2807.69</v>
      </c>
    </row>
    <row r="1212">
      <c r="C1212" s="1">
        <v>5.0</v>
      </c>
      <c r="D1212" s="2">
        <f t="shared" si="483"/>
        <v>0.0398625</v>
      </c>
      <c r="E1212" s="2">
        <f t="shared" ref="E1212:Y1212" si="489">INDIRECT(CONCATENATE("'ClusterID",E$6,"'!H",$C1212+$H$1203+2))</f>
        <v>131.52</v>
      </c>
      <c r="F1212" s="2">
        <f t="shared" si="489"/>
        <v>420.97</v>
      </c>
      <c r="G1212" s="2">
        <f t="shared" si="489"/>
        <v>977.43</v>
      </c>
      <c r="H1212" s="2">
        <f t="shared" si="489"/>
        <v>297.57</v>
      </c>
      <c r="I1212" s="2">
        <f t="shared" si="489"/>
        <v>4</v>
      </c>
      <c r="J1212" s="2">
        <f t="shared" si="489"/>
        <v>852.58</v>
      </c>
      <c r="K1212" s="2">
        <f t="shared" si="489"/>
        <v>703.95</v>
      </c>
      <c r="L1212" s="2">
        <f t="shared" si="489"/>
        <v>275.28</v>
      </c>
      <c r="M1212" s="2">
        <f t="shared" si="489"/>
        <v>656.88</v>
      </c>
      <c r="N1212" s="2">
        <f t="shared" si="489"/>
        <v>273.42</v>
      </c>
      <c r="O1212" s="2">
        <f t="shared" si="489"/>
        <v>108.29</v>
      </c>
      <c r="P1212" s="2">
        <f t="shared" si="489"/>
        <v>2</v>
      </c>
      <c r="Q1212" s="2">
        <f t="shared" si="489"/>
        <v>8</v>
      </c>
      <c r="R1212" s="2">
        <f t="shared" si="489"/>
        <v>74.4</v>
      </c>
      <c r="S1212" s="2">
        <f t="shared" si="489"/>
        <v>15</v>
      </c>
      <c r="T1212" s="2">
        <f t="shared" si="489"/>
        <v>106.2</v>
      </c>
      <c r="U1212" s="2">
        <f t="shared" si="489"/>
        <v>107.88</v>
      </c>
      <c r="V1212" s="2">
        <f t="shared" si="489"/>
        <v>56.07</v>
      </c>
      <c r="W1212" s="2">
        <f t="shared" si="489"/>
        <v>24.96</v>
      </c>
      <c r="X1212" s="2">
        <f t="shared" si="489"/>
        <v>6</v>
      </c>
      <c r="Y1212" s="2">
        <f t="shared" si="489"/>
        <v>0</v>
      </c>
      <c r="AF1212" s="2">
        <f t="shared" si="485"/>
        <v>5102.4</v>
      </c>
    </row>
    <row r="1213">
      <c r="C1213" s="1">
        <v>6.0</v>
      </c>
      <c r="D1213" s="2">
        <f t="shared" si="483"/>
        <v>0.1653528906</v>
      </c>
      <c r="E1213" s="2">
        <f t="shared" ref="E1213:Y1213" si="490">INDIRECT(CONCATENATE("'ClusterID",E$6,"'!H",$C1213+$H$1203+2))</f>
        <v>22.08</v>
      </c>
      <c r="F1213" s="2">
        <f t="shared" si="490"/>
        <v>6136.02</v>
      </c>
      <c r="G1213" s="2">
        <f t="shared" si="490"/>
        <v>4662.72</v>
      </c>
      <c r="H1213" s="2">
        <f t="shared" si="490"/>
        <v>574.34</v>
      </c>
      <c r="I1213" s="2">
        <f t="shared" si="490"/>
        <v>14.08</v>
      </c>
      <c r="J1213" s="2">
        <f t="shared" si="490"/>
        <v>2775.17</v>
      </c>
      <c r="K1213" s="2">
        <f t="shared" si="490"/>
        <v>705.94</v>
      </c>
      <c r="L1213" s="2">
        <f t="shared" si="490"/>
        <v>37.8</v>
      </c>
      <c r="M1213" s="2">
        <f t="shared" si="490"/>
        <v>989.9</v>
      </c>
      <c r="N1213" s="2">
        <f t="shared" si="490"/>
        <v>649.9</v>
      </c>
      <c r="O1213" s="2">
        <f t="shared" si="490"/>
        <v>1575.36</v>
      </c>
      <c r="P1213" s="2">
        <f t="shared" si="490"/>
        <v>0</v>
      </c>
      <c r="Q1213" s="2">
        <f t="shared" si="490"/>
        <v>0</v>
      </c>
      <c r="R1213" s="2">
        <f t="shared" si="490"/>
        <v>2.01</v>
      </c>
      <c r="S1213" s="2">
        <f t="shared" si="490"/>
        <v>3</v>
      </c>
      <c r="T1213" s="2">
        <f t="shared" si="490"/>
        <v>319.6</v>
      </c>
      <c r="U1213" s="2">
        <f t="shared" si="490"/>
        <v>422.22</v>
      </c>
      <c r="V1213" s="2">
        <f t="shared" si="490"/>
        <v>1713.69</v>
      </c>
      <c r="W1213" s="2">
        <f t="shared" si="490"/>
        <v>560.34</v>
      </c>
      <c r="X1213" s="2">
        <f t="shared" si="490"/>
        <v>1</v>
      </c>
      <c r="Y1213" s="2">
        <f t="shared" si="490"/>
        <v>0</v>
      </c>
      <c r="AF1213" s="2">
        <f t="shared" si="485"/>
        <v>21165.17</v>
      </c>
    </row>
    <row r="1214">
      <c r="C1214" s="1">
        <v>7.0</v>
      </c>
      <c r="D1214" s="2">
        <f t="shared" si="483"/>
        <v>0.2455221094</v>
      </c>
      <c r="E1214" s="2">
        <f t="shared" ref="E1214:Y1214" si="491">INDIRECT(CONCATENATE("'ClusterID",E$6,"'!H",$C1214+$H$1203+2))</f>
        <v>29.92</v>
      </c>
      <c r="F1214" s="2">
        <f t="shared" si="491"/>
        <v>54.18</v>
      </c>
      <c r="G1214" s="2">
        <f t="shared" si="491"/>
        <v>68.64</v>
      </c>
      <c r="H1214" s="2">
        <f t="shared" si="491"/>
        <v>32.04</v>
      </c>
      <c r="I1214" s="2">
        <f t="shared" si="491"/>
        <v>200.64</v>
      </c>
      <c r="J1214" s="2">
        <f t="shared" si="491"/>
        <v>13</v>
      </c>
      <c r="K1214" s="2">
        <f t="shared" si="491"/>
        <v>189.88</v>
      </c>
      <c r="L1214" s="2">
        <f t="shared" si="491"/>
        <v>6370.98</v>
      </c>
      <c r="M1214" s="2">
        <f t="shared" si="491"/>
        <v>31.96</v>
      </c>
      <c r="N1214" s="2">
        <f t="shared" si="491"/>
        <v>50.73</v>
      </c>
      <c r="O1214" s="2">
        <f t="shared" si="491"/>
        <v>516.06</v>
      </c>
      <c r="P1214" s="2">
        <f t="shared" si="491"/>
        <v>8217</v>
      </c>
      <c r="Q1214" s="2">
        <f t="shared" si="491"/>
        <v>4848.03</v>
      </c>
      <c r="R1214" s="2">
        <f t="shared" si="491"/>
        <v>6946.83</v>
      </c>
      <c r="S1214" s="2">
        <f t="shared" si="491"/>
        <v>498.82</v>
      </c>
      <c r="T1214" s="2">
        <f t="shared" si="491"/>
        <v>8</v>
      </c>
      <c r="U1214" s="2">
        <f t="shared" si="491"/>
        <v>9</v>
      </c>
      <c r="V1214" s="2">
        <f t="shared" si="491"/>
        <v>1</v>
      </c>
      <c r="W1214" s="2">
        <f t="shared" si="491"/>
        <v>21.12</v>
      </c>
      <c r="X1214" s="2">
        <f t="shared" si="491"/>
        <v>3319</v>
      </c>
      <c r="Y1214" s="2">
        <f t="shared" si="491"/>
        <v>0</v>
      </c>
      <c r="AF1214" s="2">
        <f t="shared" si="485"/>
        <v>31426.83</v>
      </c>
    </row>
    <row r="1215">
      <c r="C1215" s="1">
        <v>8.0</v>
      </c>
      <c r="D1215" s="2">
        <f t="shared" si="483"/>
        <v>0.1374432031</v>
      </c>
      <c r="E1215" s="2">
        <f t="shared" ref="E1215:Y1215" si="492">INDIRECT(CONCATENATE("'ClusterID",E$6,"'!H",$C1215+$H$1203+2))</f>
        <v>639.35</v>
      </c>
      <c r="F1215" s="2">
        <f t="shared" si="492"/>
        <v>345</v>
      </c>
      <c r="G1215" s="2">
        <f t="shared" si="492"/>
        <v>3017.4</v>
      </c>
      <c r="H1215" s="2">
        <f t="shared" si="492"/>
        <v>1417.32</v>
      </c>
      <c r="I1215" s="2">
        <f t="shared" si="492"/>
        <v>121.5</v>
      </c>
      <c r="J1215" s="2">
        <f t="shared" si="492"/>
        <v>3334.86</v>
      </c>
      <c r="K1215" s="2">
        <f t="shared" si="492"/>
        <v>1057.5</v>
      </c>
      <c r="L1215" s="2">
        <f t="shared" si="492"/>
        <v>101.85</v>
      </c>
      <c r="M1215" s="2">
        <f t="shared" si="492"/>
        <v>2833.18</v>
      </c>
      <c r="N1215" s="2">
        <f t="shared" si="492"/>
        <v>774.56</v>
      </c>
      <c r="O1215" s="2">
        <f t="shared" si="492"/>
        <v>437.92</v>
      </c>
      <c r="P1215" s="2">
        <f t="shared" si="492"/>
        <v>7</v>
      </c>
      <c r="Q1215" s="2">
        <f t="shared" si="492"/>
        <v>110.4</v>
      </c>
      <c r="R1215" s="2">
        <f t="shared" si="492"/>
        <v>146.64</v>
      </c>
      <c r="S1215" s="2">
        <f t="shared" si="492"/>
        <v>30.07</v>
      </c>
      <c r="T1215" s="2">
        <f t="shared" si="492"/>
        <v>1299.8</v>
      </c>
      <c r="U1215" s="2">
        <f t="shared" si="492"/>
        <v>1667.43</v>
      </c>
      <c r="V1215" s="2">
        <f t="shared" si="492"/>
        <v>213.12</v>
      </c>
      <c r="W1215" s="2">
        <f t="shared" si="492"/>
        <v>37.83</v>
      </c>
      <c r="X1215" s="2">
        <f t="shared" si="492"/>
        <v>0</v>
      </c>
      <c r="Y1215" s="2">
        <f t="shared" si="492"/>
        <v>0</v>
      </c>
      <c r="AF1215" s="2">
        <f t="shared" si="485"/>
        <v>17592.73</v>
      </c>
    </row>
    <row r="1216">
      <c r="C1216" s="1">
        <v>9.0</v>
      </c>
      <c r="D1216" s="2">
        <f t="shared" si="483"/>
        <v>0</v>
      </c>
      <c r="E1216" s="2">
        <f t="shared" ref="E1216:Y1216" si="493">INDIRECT(CONCATENATE("'ClusterID",E$6,"'!H",$C1216+$H$1203+2))</f>
        <v>0</v>
      </c>
      <c r="F1216" s="2">
        <f t="shared" si="493"/>
        <v>0</v>
      </c>
      <c r="G1216" s="2">
        <f t="shared" si="493"/>
        <v>0</v>
      </c>
      <c r="H1216" s="2">
        <f t="shared" si="493"/>
        <v>0</v>
      </c>
      <c r="I1216" s="2">
        <f t="shared" si="493"/>
        <v>0</v>
      </c>
      <c r="J1216" s="2">
        <f t="shared" si="493"/>
        <v>0</v>
      </c>
      <c r="K1216" s="2">
        <f t="shared" si="493"/>
        <v>0</v>
      </c>
      <c r="L1216" s="2">
        <f t="shared" si="493"/>
        <v>0</v>
      </c>
      <c r="M1216" s="2">
        <f t="shared" si="493"/>
        <v>0</v>
      </c>
      <c r="N1216" s="2">
        <f t="shared" si="493"/>
        <v>0</v>
      </c>
      <c r="O1216" s="2">
        <f t="shared" si="493"/>
        <v>0</v>
      </c>
      <c r="P1216" s="2">
        <f t="shared" si="493"/>
        <v>0</v>
      </c>
      <c r="Q1216" s="2">
        <f t="shared" si="493"/>
        <v>0</v>
      </c>
      <c r="R1216" s="2">
        <f t="shared" si="493"/>
        <v>0</v>
      </c>
      <c r="S1216" s="2">
        <f t="shared" si="493"/>
        <v>0</v>
      </c>
      <c r="T1216" s="2">
        <f t="shared" si="493"/>
        <v>0</v>
      </c>
      <c r="U1216" s="2">
        <f t="shared" si="493"/>
        <v>0</v>
      </c>
      <c r="V1216" s="2">
        <f t="shared" si="493"/>
        <v>0</v>
      </c>
      <c r="W1216" s="2">
        <f t="shared" si="493"/>
        <v>0</v>
      </c>
      <c r="X1216" s="2">
        <f t="shared" si="493"/>
        <v>0</v>
      </c>
      <c r="Y1216" s="2">
        <f t="shared" si="493"/>
        <v>0</v>
      </c>
      <c r="AF1216" s="2">
        <f t="shared" si="485"/>
        <v>0</v>
      </c>
    </row>
    <row r="1217">
      <c r="C1217" s="1" t="s">
        <v>28</v>
      </c>
      <c r="D1217" s="2">
        <f t="shared" si="483"/>
        <v>0.1743820313</v>
      </c>
      <c r="AF1217" s="2">
        <f>$B$2-Sum(AF1207:AF1216)</f>
        <v>22320.9</v>
      </c>
    </row>
    <row r="1218">
      <c r="C1218" s="1"/>
    </row>
    <row r="1219">
      <c r="C1219" s="1"/>
    </row>
    <row r="1220">
      <c r="C1220" s="1"/>
    </row>
    <row r="1221">
      <c r="C1221" s="1"/>
    </row>
    <row r="1222">
      <c r="C1222" s="1"/>
    </row>
    <row r="1223">
      <c r="C1223" s="1"/>
    </row>
    <row r="1224">
      <c r="C1224" s="1"/>
    </row>
    <row r="1225">
      <c r="C1225" s="1"/>
    </row>
    <row r="1226">
      <c r="C1226" s="1"/>
    </row>
    <row r="1227">
      <c r="C1227" s="1"/>
    </row>
    <row r="1228">
      <c r="C1228" s="1"/>
    </row>
    <row r="1229">
      <c r="C1229" s="1"/>
    </row>
    <row r="1230">
      <c r="C1230" s="1"/>
    </row>
    <row r="1231">
      <c r="C1231" s="1"/>
    </row>
    <row r="1232">
      <c r="C1232" s="1"/>
    </row>
    <row r="1233">
      <c r="C1233" s="1" t="s">
        <v>6</v>
      </c>
      <c r="D1233" s="2">
        <f>INDIRECT(CONCATENATE("Events!C",C1234))</f>
        <v>42</v>
      </c>
      <c r="E1233" s="1">
        <f>INDIRECT(CONCATENATE("Events!D",C1234))</f>
        <v>20999</v>
      </c>
      <c r="G1233" s="1" t="s">
        <v>127</v>
      </c>
      <c r="H1233" s="1">
        <f>H1203+30</f>
        <v>1238</v>
      </c>
    </row>
    <row r="1234">
      <c r="C1234" s="1">
        <f>C1204+1</f>
        <v>46</v>
      </c>
    </row>
    <row r="1236">
      <c r="C1236" s="1" t="s">
        <v>138</v>
      </c>
      <c r="D1236" s="1" t="s">
        <v>139</v>
      </c>
      <c r="E1236" s="1">
        <v>0.0</v>
      </c>
      <c r="F1236" s="1">
        <v>1.0</v>
      </c>
      <c r="G1236" s="1">
        <v>2.0</v>
      </c>
      <c r="H1236" s="1">
        <v>3.0</v>
      </c>
      <c r="I1236" s="1">
        <v>4.0</v>
      </c>
      <c r="J1236" s="1">
        <v>5.0</v>
      </c>
      <c r="K1236" s="1">
        <v>6.0</v>
      </c>
      <c r="L1236" s="1"/>
      <c r="M1236" s="1"/>
      <c r="N1236" s="1"/>
      <c r="O1236" s="1"/>
      <c r="P1236" s="1"/>
      <c r="Q1236" s="1"/>
      <c r="AF1236" s="1" t="s">
        <v>29</v>
      </c>
    </row>
    <row r="1237">
      <c r="C1237" s="1">
        <v>0.0</v>
      </c>
      <c r="D1237" s="2">
        <f t="shared" ref="D1237:D1247" si="495">AF1237/$B$2</f>
        <v>0.01855960938</v>
      </c>
      <c r="E1237" s="2">
        <f t="shared" ref="E1237:Y1237" si="494">INDIRECT(CONCATENATE("'ClusterID",E$6,"'!H",$C1237+$H$1233+2))</f>
        <v>13.05</v>
      </c>
      <c r="F1237" s="2">
        <f t="shared" si="494"/>
        <v>517.79</v>
      </c>
      <c r="G1237" s="2">
        <f t="shared" si="494"/>
        <v>891.48</v>
      </c>
      <c r="H1237" s="2">
        <f t="shared" si="494"/>
        <v>6</v>
      </c>
      <c r="I1237" s="2">
        <f t="shared" si="494"/>
        <v>1</v>
      </c>
      <c r="J1237" s="2">
        <f t="shared" si="494"/>
        <v>187.05</v>
      </c>
      <c r="K1237" s="2">
        <f t="shared" si="494"/>
        <v>316.48</v>
      </c>
      <c r="L1237" s="2">
        <f t="shared" si="494"/>
        <v>33.88</v>
      </c>
      <c r="M1237" s="2">
        <f t="shared" si="494"/>
        <v>48.16</v>
      </c>
      <c r="N1237" s="2">
        <f t="shared" si="494"/>
        <v>234.6</v>
      </c>
      <c r="O1237" s="2">
        <f t="shared" si="494"/>
        <v>4</v>
      </c>
      <c r="P1237" s="2">
        <f t="shared" si="494"/>
        <v>0</v>
      </c>
      <c r="Q1237" s="2">
        <f t="shared" si="494"/>
        <v>0</v>
      </c>
      <c r="R1237" s="2">
        <f t="shared" si="494"/>
        <v>10</v>
      </c>
      <c r="S1237" s="2">
        <f t="shared" si="494"/>
        <v>0</v>
      </c>
      <c r="T1237" s="2">
        <f t="shared" si="494"/>
        <v>2</v>
      </c>
      <c r="U1237" s="2">
        <f t="shared" si="494"/>
        <v>13.02</v>
      </c>
      <c r="V1237" s="2">
        <f t="shared" si="494"/>
        <v>39.16</v>
      </c>
      <c r="W1237" s="2">
        <f t="shared" si="494"/>
        <v>57.96</v>
      </c>
      <c r="X1237" s="2">
        <f t="shared" si="494"/>
        <v>0</v>
      </c>
      <c r="Y1237" s="2">
        <f t="shared" si="494"/>
        <v>0</v>
      </c>
      <c r="AF1237" s="2">
        <f t="shared" ref="AF1237:AF1246" si="497">Sum(E1237:AD1237)</f>
        <v>2375.63</v>
      </c>
    </row>
    <row r="1238">
      <c r="C1238" s="1">
        <v>1.0</v>
      </c>
      <c r="D1238" s="2">
        <f t="shared" si="495"/>
        <v>0.05704257813</v>
      </c>
      <c r="E1238" s="2">
        <f t="shared" ref="E1238:Y1238" si="496">INDIRECT(CONCATENATE("'ClusterID",E$6,"'!H",$C1238+$H$1233+2))</f>
        <v>0</v>
      </c>
      <c r="F1238" s="2">
        <f t="shared" si="496"/>
        <v>15.96</v>
      </c>
      <c r="G1238" s="2">
        <f t="shared" si="496"/>
        <v>18.9</v>
      </c>
      <c r="H1238" s="2">
        <f t="shared" si="496"/>
        <v>190.9</v>
      </c>
      <c r="I1238" s="2">
        <f t="shared" si="496"/>
        <v>7025.62</v>
      </c>
      <c r="J1238" s="2">
        <f t="shared" si="496"/>
        <v>2</v>
      </c>
      <c r="K1238" s="2">
        <f t="shared" si="496"/>
        <v>4.97</v>
      </c>
      <c r="L1238" s="2">
        <f t="shared" si="496"/>
        <v>3</v>
      </c>
      <c r="M1238" s="2">
        <f t="shared" si="496"/>
        <v>3</v>
      </c>
      <c r="N1238" s="2">
        <f t="shared" si="496"/>
        <v>2.01</v>
      </c>
      <c r="O1238" s="2">
        <f t="shared" si="496"/>
        <v>1</v>
      </c>
      <c r="P1238" s="2">
        <f t="shared" si="496"/>
        <v>0</v>
      </c>
      <c r="Q1238" s="2">
        <f t="shared" si="496"/>
        <v>10.01</v>
      </c>
      <c r="R1238" s="2">
        <f t="shared" si="496"/>
        <v>2.01</v>
      </c>
      <c r="S1238" s="2">
        <f t="shared" si="496"/>
        <v>2</v>
      </c>
      <c r="T1238" s="2">
        <f t="shared" si="496"/>
        <v>0</v>
      </c>
      <c r="U1238" s="2">
        <f t="shared" si="496"/>
        <v>18.06</v>
      </c>
      <c r="V1238" s="2">
        <f t="shared" si="496"/>
        <v>0</v>
      </c>
      <c r="W1238" s="2">
        <f t="shared" si="496"/>
        <v>2.01</v>
      </c>
      <c r="X1238" s="2">
        <f t="shared" si="496"/>
        <v>0</v>
      </c>
      <c r="Y1238" s="2">
        <f t="shared" si="496"/>
        <v>0</v>
      </c>
      <c r="AF1238" s="2">
        <f t="shared" si="497"/>
        <v>7301.45</v>
      </c>
    </row>
    <row r="1239">
      <c r="C1239" s="1">
        <v>2.0</v>
      </c>
      <c r="D1239" s="2">
        <f t="shared" si="495"/>
        <v>0.03082648438</v>
      </c>
      <c r="E1239" s="2">
        <f t="shared" ref="E1239:Y1239" si="498">INDIRECT(CONCATENATE("'ClusterID",E$6,"'!H",$C1239+$H$1233+2))</f>
        <v>308.76</v>
      </c>
      <c r="F1239" s="2">
        <f t="shared" si="498"/>
        <v>40.8</v>
      </c>
      <c r="G1239" s="2">
        <f t="shared" si="498"/>
        <v>68.04</v>
      </c>
      <c r="H1239" s="2">
        <f t="shared" si="498"/>
        <v>2887.05</v>
      </c>
      <c r="I1239" s="2">
        <f t="shared" si="498"/>
        <v>122.64</v>
      </c>
      <c r="J1239" s="2">
        <f t="shared" si="498"/>
        <v>113.4</v>
      </c>
      <c r="K1239" s="2">
        <f t="shared" si="498"/>
        <v>157.92</v>
      </c>
      <c r="L1239" s="2">
        <f t="shared" si="498"/>
        <v>8.03</v>
      </c>
      <c r="M1239" s="2">
        <f t="shared" si="498"/>
        <v>87</v>
      </c>
      <c r="N1239" s="2">
        <f t="shared" si="498"/>
        <v>86.13</v>
      </c>
      <c r="O1239" s="2">
        <f t="shared" si="498"/>
        <v>40.05</v>
      </c>
      <c r="P1239" s="2">
        <f t="shared" si="498"/>
        <v>0</v>
      </c>
      <c r="Q1239" s="2">
        <f t="shared" si="498"/>
        <v>0</v>
      </c>
      <c r="R1239" s="2">
        <f t="shared" si="498"/>
        <v>1</v>
      </c>
      <c r="S1239" s="2">
        <f t="shared" si="498"/>
        <v>1</v>
      </c>
      <c r="T1239" s="2">
        <f t="shared" si="498"/>
        <v>4.98</v>
      </c>
      <c r="U1239" s="2">
        <f t="shared" si="498"/>
        <v>6</v>
      </c>
      <c r="V1239" s="2">
        <f t="shared" si="498"/>
        <v>4.98</v>
      </c>
      <c r="W1239" s="2">
        <f t="shared" si="498"/>
        <v>8.01</v>
      </c>
      <c r="X1239" s="2">
        <f t="shared" si="498"/>
        <v>0</v>
      </c>
      <c r="Y1239" s="2">
        <f t="shared" si="498"/>
        <v>0</v>
      </c>
      <c r="AF1239" s="2">
        <f t="shared" si="497"/>
        <v>3945.79</v>
      </c>
    </row>
    <row r="1240">
      <c r="C1240" s="1">
        <v>3.0</v>
      </c>
      <c r="D1240" s="2">
        <f t="shared" si="495"/>
        <v>0.0919234375</v>
      </c>
      <c r="E1240" s="2">
        <f t="shared" ref="E1240:Y1240" si="499">INDIRECT(CONCATENATE("'ClusterID",E$6,"'!H",$C1240+$H$1233+2))</f>
        <v>8692.2</v>
      </c>
      <c r="F1240" s="2">
        <f t="shared" si="499"/>
        <v>69.7</v>
      </c>
      <c r="G1240" s="2">
        <f t="shared" si="499"/>
        <v>46.75</v>
      </c>
      <c r="H1240" s="2">
        <f t="shared" si="499"/>
        <v>1456.35</v>
      </c>
      <c r="I1240" s="2">
        <f t="shared" si="499"/>
        <v>111.6</v>
      </c>
      <c r="J1240" s="2">
        <f t="shared" si="499"/>
        <v>284.05</v>
      </c>
      <c r="K1240" s="2">
        <f t="shared" si="499"/>
        <v>110.7</v>
      </c>
      <c r="L1240" s="2">
        <f t="shared" si="499"/>
        <v>39.15</v>
      </c>
      <c r="M1240" s="2">
        <f t="shared" si="499"/>
        <v>480.7</v>
      </c>
      <c r="N1240" s="2">
        <f t="shared" si="499"/>
        <v>177.66</v>
      </c>
      <c r="O1240" s="2">
        <f t="shared" si="499"/>
        <v>95.45</v>
      </c>
      <c r="P1240" s="2">
        <f t="shared" si="499"/>
        <v>6</v>
      </c>
      <c r="Q1240" s="2">
        <f t="shared" si="499"/>
        <v>48.91</v>
      </c>
      <c r="R1240" s="2">
        <f t="shared" si="499"/>
        <v>13.05</v>
      </c>
      <c r="S1240" s="2">
        <f t="shared" si="499"/>
        <v>19</v>
      </c>
      <c r="T1240" s="2">
        <f t="shared" si="499"/>
        <v>46</v>
      </c>
      <c r="U1240" s="2">
        <f t="shared" si="499"/>
        <v>45.9</v>
      </c>
      <c r="V1240" s="2">
        <f t="shared" si="499"/>
        <v>6.02</v>
      </c>
      <c r="W1240" s="2">
        <f t="shared" si="499"/>
        <v>8.01</v>
      </c>
      <c r="X1240" s="2">
        <f t="shared" si="499"/>
        <v>2</v>
      </c>
      <c r="Y1240" s="2">
        <f t="shared" si="499"/>
        <v>7</v>
      </c>
      <c r="AF1240" s="2">
        <f t="shared" si="497"/>
        <v>11766.2</v>
      </c>
    </row>
    <row r="1241">
      <c r="C1241" s="1">
        <v>4.0</v>
      </c>
      <c r="D1241" s="2">
        <f t="shared" si="495"/>
        <v>0.02094320313</v>
      </c>
      <c r="E1241" s="2">
        <f t="shared" ref="E1241:Y1241" si="500">INDIRECT(CONCATENATE("'ClusterID",E$6,"'!H",$C1241+$H$1233+2))</f>
        <v>2</v>
      </c>
      <c r="F1241" s="2">
        <f t="shared" si="500"/>
        <v>13</v>
      </c>
      <c r="G1241" s="2">
        <f t="shared" si="500"/>
        <v>73.87</v>
      </c>
      <c r="H1241" s="2">
        <f t="shared" si="500"/>
        <v>46</v>
      </c>
      <c r="I1241" s="2">
        <f t="shared" si="500"/>
        <v>1</v>
      </c>
      <c r="J1241" s="2">
        <f t="shared" si="500"/>
        <v>3</v>
      </c>
      <c r="K1241" s="2">
        <f t="shared" si="500"/>
        <v>74.82</v>
      </c>
      <c r="L1241" s="2">
        <f t="shared" si="500"/>
        <v>293.4</v>
      </c>
      <c r="M1241" s="2">
        <f t="shared" si="500"/>
        <v>11.96</v>
      </c>
      <c r="N1241" s="2">
        <f t="shared" si="500"/>
        <v>14.94</v>
      </c>
      <c r="O1241" s="2">
        <f t="shared" si="500"/>
        <v>1410.75</v>
      </c>
      <c r="P1241" s="2">
        <f t="shared" si="500"/>
        <v>10</v>
      </c>
      <c r="Q1241" s="2">
        <f t="shared" si="500"/>
        <v>243.2</v>
      </c>
      <c r="R1241" s="2">
        <f t="shared" si="500"/>
        <v>153.79</v>
      </c>
      <c r="S1241" s="2">
        <f t="shared" si="500"/>
        <v>298.98</v>
      </c>
      <c r="T1241" s="2">
        <f t="shared" si="500"/>
        <v>3</v>
      </c>
      <c r="U1241" s="2">
        <f t="shared" si="500"/>
        <v>3</v>
      </c>
      <c r="V1241" s="2">
        <f t="shared" si="500"/>
        <v>11.06</v>
      </c>
      <c r="W1241" s="2">
        <f t="shared" si="500"/>
        <v>3</v>
      </c>
      <c r="X1241" s="2">
        <f t="shared" si="500"/>
        <v>9.96</v>
      </c>
      <c r="Y1241" s="2">
        <f t="shared" si="500"/>
        <v>0</v>
      </c>
      <c r="AF1241" s="2">
        <f t="shared" si="497"/>
        <v>2680.73</v>
      </c>
    </row>
    <row r="1242">
      <c r="C1242" s="1">
        <v>5.0</v>
      </c>
      <c r="D1242" s="2">
        <f t="shared" si="495"/>
        <v>0.03705601563</v>
      </c>
      <c r="E1242" s="2">
        <f t="shared" ref="E1242:Y1242" si="501">INDIRECT(CONCATENATE("'ClusterID",E$6,"'!H",$C1242+$H$1233+2))</f>
        <v>125.58</v>
      </c>
      <c r="F1242" s="2">
        <f t="shared" si="501"/>
        <v>398.97</v>
      </c>
      <c r="G1242" s="2">
        <f t="shared" si="501"/>
        <v>1052.8</v>
      </c>
      <c r="H1242" s="2">
        <f t="shared" si="501"/>
        <v>283.36</v>
      </c>
      <c r="I1242" s="2">
        <f t="shared" si="501"/>
        <v>2</v>
      </c>
      <c r="J1242" s="2">
        <f t="shared" si="501"/>
        <v>686.34</v>
      </c>
      <c r="K1242" s="2">
        <f t="shared" si="501"/>
        <v>667.4</v>
      </c>
      <c r="L1242" s="2">
        <f t="shared" si="501"/>
        <v>292.56</v>
      </c>
      <c r="M1242" s="2">
        <f t="shared" si="501"/>
        <v>478.4</v>
      </c>
      <c r="N1242" s="2">
        <f t="shared" si="501"/>
        <v>283.1</v>
      </c>
      <c r="O1242" s="2">
        <f t="shared" si="501"/>
        <v>91.84</v>
      </c>
      <c r="P1242" s="2">
        <f t="shared" si="501"/>
        <v>0</v>
      </c>
      <c r="Q1242" s="2">
        <f t="shared" si="501"/>
        <v>14.06</v>
      </c>
      <c r="R1242" s="2">
        <f t="shared" si="501"/>
        <v>72.16</v>
      </c>
      <c r="S1242" s="2">
        <f t="shared" si="501"/>
        <v>9.96</v>
      </c>
      <c r="T1242" s="2">
        <f t="shared" si="501"/>
        <v>82.8</v>
      </c>
      <c r="U1242" s="2">
        <f t="shared" si="501"/>
        <v>64.8</v>
      </c>
      <c r="V1242" s="2">
        <f t="shared" si="501"/>
        <v>80.08</v>
      </c>
      <c r="W1242" s="2">
        <f t="shared" si="501"/>
        <v>50.96</v>
      </c>
      <c r="X1242" s="2">
        <f t="shared" si="501"/>
        <v>6</v>
      </c>
      <c r="Y1242" s="2">
        <f t="shared" si="501"/>
        <v>0</v>
      </c>
      <c r="AF1242" s="2">
        <f t="shared" si="497"/>
        <v>4743.17</v>
      </c>
    </row>
    <row r="1243">
      <c r="C1243" s="1">
        <v>6.0</v>
      </c>
      <c r="D1243" s="2">
        <f t="shared" si="495"/>
        <v>0.1270319531</v>
      </c>
      <c r="E1243" s="2">
        <f t="shared" ref="E1243:Y1243" si="502">INDIRECT(CONCATENATE("'ClusterID",E$6,"'!H",$C1243+$H$1233+2))</f>
        <v>19.95</v>
      </c>
      <c r="F1243" s="2">
        <f t="shared" si="502"/>
        <v>5632.06</v>
      </c>
      <c r="G1243" s="2">
        <f t="shared" si="502"/>
        <v>3372.48</v>
      </c>
      <c r="H1243" s="2">
        <f t="shared" si="502"/>
        <v>503.13</v>
      </c>
      <c r="I1243" s="2">
        <f t="shared" si="502"/>
        <v>8</v>
      </c>
      <c r="J1243" s="2">
        <f t="shared" si="502"/>
        <v>1566.55</v>
      </c>
      <c r="K1243" s="2">
        <f t="shared" si="502"/>
        <v>469.65</v>
      </c>
      <c r="L1243" s="2">
        <f t="shared" si="502"/>
        <v>18.92</v>
      </c>
      <c r="M1243" s="2">
        <f t="shared" si="502"/>
        <v>643.2</v>
      </c>
      <c r="N1243" s="2">
        <f t="shared" si="502"/>
        <v>533.5</v>
      </c>
      <c r="O1243" s="2">
        <f t="shared" si="502"/>
        <v>1477.44</v>
      </c>
      <c r="P1243" s="2">
        <f t="shared" si="502"/>
        <v>0</v>
      </c>
      <c r="Q1243" s="2">
        <f t="shared" si="502"/>
        <v>0</v>
      </c>
      <c r="R1243" s="2">
        <f t="shared" si="502"/>
        <v>0</v>
      </c>
      <c r="S1243" s="2">
        <f t="shared" si="502"/>
        <v>3</v>
      </c>
      <c r="T1243" s="2">
        <f t="shared" si="502"/>
        <v>69.72</v>
      </c>
      <c r="U1243" s="2">
        <f t="shared" si="502"/>
        <v>109.8</v>
      </c>
      <c r="V1243" s="2">
        <f t="shared" si="502"/>
        <v>1334.72</v>
      </c>
      <c r="W1243" s="2">
        <f t="shared" si="502"/>
        <v>497.97</v>
      </c>
      <c r="X1243" s="2">
        <f t="shared" si="502"/>
        <v>0</v>
      </c>
      <c r="Y1243" s="2">
        <f t="shared" si="502"/>
        <v>0</v>
      </c>
      <c r="AF1243" s="2">
        <f t="shared" si="497"/>
        <v>16260.09</v>
      </c>
    </row>
    <row r="1244">
      <c r="C1244" s="1">
        <v>7.0</v>
      </c>
      <c r="D1244" s="2">
        <f t="shared" si="495"/>
        <v>0.2377507031</v>
      </c>
      <c r="E1244" s="2">
        <f t="shared" ref="E1244:Y1244" si="503">INDIRECT(CONCATENATE("'ClusterID",E$6,"'!H",$C1244+$H$1233+2))</f>
        <v>14.08</v>
      </c>
      <c r="F1244" s="2">
        <f t="shared" si="503"/>
        <v>43</v>
      </c>
      <c r="G1244" s="2">
        <f t="shared" si="503"/>
        <v>86.13</v>
      </c>
      <c r="H1244" s="2">
        <f t="shared" si="503"/>
        <v>9</v>
      </c>
      <c r="I1244" s="2">
        <f t="shared" si="503"/>
        <v>138.46</v>
      </c>
      <c r="J1244" s="2">
        <f t="shared" si="503"/>
        <v>4.98</v>
      </c>
      <c r="K1244" s="2">
        <f t="shared" si="503"/>
        <v>181.35</v>
      </c>
      <c r="L1244" s="2">
        <f t="shared" si="503"/>
        <v>6171.06</v>
      </c>
      <c r="M1244" s="2">
        <f t="shared" si="503"/>
        <v>40.94</v>
      </c>
      <c r="N1244" s="2">
        <f t="shared" si="503"/>
        <v>54.15</v>
      </c>
      <c r="O1244" s="2">
        <f t="shared" si="503"/>
        <v>354.2</v>
      </c>
      <c r="P1244" s="2">
        <f t="shared" si="503"/>
        <v>8162</v>
      </c>
      <c r="Q1244" s="2">
        <f t="shared" si="503"/>
        <v>4654.98</v>
      </c>
      <c r="R1244" s="2">
        <f t="shared" si="503"/>
        <v>6906.24</v>
      </c>
      <c r="S1244" s="2">
        <f t="shared" si="503"/>
        <v>417.48</v>
      </c>
      <c r="T1244" s="2">
        <f t="shared" si="503"/>
        <v>3</v>
      </c>
      <c r="U1244" s="2">
        <f t="shared" si="503"/>
        <v>11.04</v>
      </c>
      <c r="V1244" s="2">
        <f t="shared" si="503"/>
        <v>3</v>
      </c>
      <c r="W1244" s="2">
        <f t="shared" si="503"/>
        <v>12</v>
      </c>
      <c r="X1244" s="2">
        <f t="shared" si="503"/>
        <v>3165</v>
      </c>
      <c r="Y1244" s="2">
        <f t="shared" si="503"/>
        <v>0</v>
      </c>
      <c r="AF1244" s="2">
        <f t="shared" si="497"/>
        <v>30432.09</v>
      </c>
    </row>
    <row r="1245">
      <c r="C1245" s="1">
        <v>8.0</v>
      </c>
      <c r="D1245" s="2">
        <f t="shared" si="495"/>
        <v>0.2089601563</v>
      </c>
      <c r="E1245" s="2">
        <f t="shared" ref="E1245:Y1245" si="504">INDIRECT(CONCATENATE("'ClusterID",E$6,"'!H",$C1245+$H$1233+2))</f>
        <v>1122.9</v>
      </c>
      <c r="F1245" s="2">
        <f t="shared" si="504"/>
        <v>530.16</v>
      </c>
      <c r="G1245" s="2">
        <f t="shared" si="504"/>
        <v>4728.96</v>
      </c>
      <c r="H1245" s="2">
        <f t="shared" si="504"/>
        <v>2008.3</v>
      </c>
      <c r="I1245" s="2">
        <f t="shared" si="504"/>
        <v>126.38</v>
      </c>
      <c r="J1245" s="2">
        <f t="shared" si="504"/>
        <v>4991.14</v>
      </c>
      <c r="K1245" s="2">
        <f t="shared" si="504"/>
        <v>1384.15</v>
      </c>
      <c r="L1245" s="2">
        <f t="shared" si="504"/>
        <v>149.73</v>
      </c>
      <c r="M1245" s="2">
        <f t="shared" si="504"/>
        <v>4159.98</v>
      </c>
      <c r="N1245" s="2">
        <f t="shared" si="504"/>
        <v>910.83</v>
      </c>
      <c r="O1245" s="2">
        <f t="shared" si="504"/>
        <v>601.6</v>
      </c>
      <c r="P1245" s="2">
        <f t="shared" si="504"/>
        <v>3</v>
      </c>
      <c r="Q1245" s="2">
        <f t="shared" si="504"/>
        <v>174.84</v>
      </c>
      <c r="R1245" s="2">
        <f t="shared" si="504"/>
        <v>158.4</v>
      </c>
      <c r="S1245" s="2">
        <f t="shared" si="504"/>
        <v>54</v>
      </c>
      <c r="T1245" s="2">
        <f t="shared" si="504"/>
        <v>2574.99</v>
      </c>
      <c r="U1245" s="2">
        <f t="shared" si="504"/>
        <v>2592.1</v>
      </c>
      <c r="V1245" s="2">
        <f t="shared" si="504"/>
        <v>417.6</v>
      </c>
      <c r="W1245" s="2">
        <f t="shared" si="504"/>
        <v>56.84</v>
      </c>
      <c r="X1245" s="2">
        <f t="shared" si="504"/>
        <v>1</v>
      </c>
      <c r="Y1245" s="2">
        <f t="shared" si="504"/>
        <v>0</v>
      </c>
      <c r="AF1245" s="2">
        <f t="shared" si="497"/>
        <v>26746.9</v>
      </c>
    </row>
    <row r="1246">
      <c r="C1246" s="1">
        <v>9.0</v>
      </c>
      <c r="D1246" s="2">
        <f t="shared" si="495"/>
        <v>0</v>
      </c>
      <c r="E1246" s="2">
        <f t="shared" ref="E1246:Y1246" si="505">INDIRECT(CONCATENATE("'ClusterID",E$6,"'!H",$C1246+$H$1233+2))</f>
        <v>0</v>
      </c>
      <c r="F1246" s="2">
        <f t="shared" si="505"/>
        <v>0</v>
      </c>
      <c r="G1246" s="2">
        <f t="shared" si="505"/>
        <v>0</v>
      </c>
      <c r="H1246" s="2">
        <f t="shared" si="505"/>
        <v>0</v>
      </c>
      <c r="I1246" s="2">
        <f t="shared" si="505"/>
        <v>0</v>
      </c>
      <c r="J1246" s="2">
        <f t="shared" si="505"/>
        <v>0</v>
      </c>
      <c r="K1246" s="2">
        <f t="shared" si="505"/>
        <v>0</v>
      </c>
      <c r="L1246" s="2">
        <f t="shared" si="505"/>
        <v>0</v>
      </c>
      <c r="M1246" s="2">
        <f t="shared" si="505"/>
        <v>0</v>
      </c>
      <c r="N1246" s="2">
        <f t="shared" si="505"/>
        <v>0</v>
      </c>
      <c r="O1246" s="2">
        <f t="shared" si="505"/>
        <v>0</v>
      </c>
      <c r="P1246" s="2">
        <f t="shared" si="505"/>
        <v>0</v>
      </c>
      <c r="Q1246" s="2">
        <f t="shared" si="505"/>
        <v>0</v>
      </c>
      <c r="R1246" s="2">
        <f t="shared" si="505"/>
        <v>0</v>
      </c>
      <c r="S1246" s="2">
        <f t="shared" si="505"/>
        <v>0</v>
      </c>
      <c r="T1246" s="2">
        <f t="shared" si="505"/>
        <v>0</v>
      </c>
      <c r="U1246" s="2">
        <f t="shared" si="505"/>
        <v>0</v>
      </c>
      <c r="V1246" s="2">
        <f t="shared" si="505"/>
        <v>0</v>
      </c>
      <c r="W1246" s="2">
        <f t="shared" si="505"/>
        <v>0</v>
      </c>
      <c r="X1246" s="2">
        <f t="shared" si="505"/>
        <v>0</v>
      </c>
      <c r="Y1246" s="2">
        <f t="shared" si="505"/>
        <v>0</v>
      </c>
      <c r="AF1246" s="2">
        <f t="shared" si="497"/>
        <v>0</v>
      </c>
    </row>
    <row r="1247">
      <c r="C1247" s="1" t="s">
        <v>28</v>
      </c>
      <c r="D1247" s="2">
        <f t="shared" si="495"/>
        <v>0.1699058594</v>
      </c>
      <c r="AF1247" s="2">
        <f>$B$2-Sum(AF1237:AF1246)</f>
        <v>21747.95</v>
      </c>
    </row>
    <row r="1248">
      <c r="C1248" s="1"/>
    </row>
    <row r="1249">
      <c r="C1249" s="1"/>
    </row>
    <row r="1250">
      <c r="C1250" s="1"/>
    </row>
    <row r="1251">
      <c r="C1251" s="1"/>
    </row>
    <row r="1252">
      <c r="C1252" s="1"/>
    </row>
    <row r="1253">
      <c r="C1253" s="1"/>
    </row>
    <row r="1254">
      <c r="C1254" s="1"/>
    </row>
    <row r="1255">
      <c r="C1255" s="1"/>
    </row>
    <row r="1256">
      <c r="C1256" s="1"/>
    </row>
    <row r="1257">
      <c r="C1257" s="1"/>
    </row>
    <row r="1258">
      <c r="C1258" s="1"/>
    </row>
    <row r="1259">
      <c r="C1259" s="1"/>
    </row>
    <row r="1260">
      <c r="C1260" s="1"/>
    </row>
    <row r="1261">
      <c r="C1261" s="1"/>
    </row>
    <row r="1262">
      <c r="C1262" s="1"/>
    </row>
    <row r="1263">
      <c r="C1263" s="1" t="s">
        <v>6</v>
      </c>
      <c r="D1263" s="2">
        <f>INDIRECT(CONCATENATE("Events!C",C1264))</f>
        <v>43</v>
      </c>
      <c r="E1263" s="1">
        <f>INDIRECT(CONCATENATE("Events!D",C1264))</f>
        <v>21499</v>
      </c>
      <c r="G1263" s="1" t="s">
        <v>127</v>
      </c>
      <c r="H1263" s="1">
        <f>H1233+30</f>
        <v>1268</v>
      </c>
    </row>
    <row r="1264">
      <c r="C1264" s="1">
        <f>C1234+1</f>
        <v>47</v>
      </c>
    </row>
    <row r="1266">
      <c r="C1266" s="1" t="s">
        <v>138</v>
      </c>
      <c r="D1266" s="1" t="s">
        <v>139</v>
      </c>
      <c r="E1266" s="1">
        <v>0.0</v>
      </c>
      <c r="F1266" s="1">
        <v>1.0</v>
      </c>
      <c r="G1266" s="1">
        <v>2.0</v>
      </c>
      <c r="H1266" s="1">
        <v>3.0</v>
      </c>
      <c r="I1266" s="1">
        <v>4.0</v>
      </c>
      <c r="J1266" s="1">
        <v>5.0</v>
      </c>
      <c r="K1266" s="1">
        <v>6.0</v>
      </c>
      <c r="L1266" s="1"/>
      <c r="M1266" s="1"/>
      <c r="N1266" s="1"/>
      <c r="O1266" s="1"/>
      <c r="P1266" s="1"/>
      <c r="Q1266" s="1"/>
      <c r="AF1266" s="1" t="s">
        <v>29</v>
      </c>
    </row>
    <row r="1267">
      <c r="C1267" s="1">
        <v>0.0</v>
      </c>
      <c r="D1267" s="2">
        <f t="shared" ref="D1267:D1277" si="507">AF1267/$B$2</f>
        <v>0.01476070313</v>
      </c>
      <c r="E1267" s="2">
        <f t="shared" ref="E1267:Y1267" si="506">INDIRECT(CONCATENATE("'ClusterID",E$6,"'!H",$C1267+$H$1263+2))</f>
        <v>10.01</v>
      </c>
      <c r="F1267" s="2">
        <f t="shared" si="506"/>
        <v>451.23</v>
      </c>
      <c r="G1267" s="2">
        <f t="shared" si="506"/>
        <v>671.06</v>
      </c>
      <c r="H1267" s="2">
        <f t="shared" si="506"/>
        <v>6</v>
      </c>
      <c r="I1267" s="2">
        <f t="shared" si="506"/>
        <v>0</v>
      </c>
      <c r="J1267" s="2">
        <f t="shared" si="506"/>
        <v>129.36</v>
      </c>
      <c r="K1267" s="2">
        <f t="shared" si="506"/>
        <v>253.65</v>
      </c>
      <c r="L1267" s="2">
        <f t="shared" si="506"/>
        <v>32.12</v>
      </c>
      <c r="M1267" s="2">
        <f t="shared" si="506"/>
        <v>33.06</v>
      </c>
      <c r="N1267" s="2">
        <f t="shared" si="506"/>
        <v>207</v>
      </c>
      <c r="O1267" s="2">
        <f t="shared" si="506"/>
        <v>0</v>
      </c>
      <c r="P1267" s="2">
        <f t="shared" si="506"/>
        <v>0</v>
      </c>
      <c r="Q1267" s="2">
        <f t="shared" si="506"/>
        <v>1</v>
      </c>
      <c r="R1267" s="2">
        <f t="shared" si="506"/>
        <v>6</v>
      </c>
      <c r="S1267" s="2">
        <f t="shared" si="506"/>
        <v>0</v>
      </c>
      <c r="T1267" s="2">
        <f t="shared" si="506"/>
        <v>0</v>
      </c>
      <c r="U1267" s="2">
        <f t="shared" si="506"/>
        <v>7.02</v>
      </c>
      <c r="V1267" s="2">
        <f t="shared" si="506"/>
        <v>25.92</v>
      </c>
      <c r="W1267" s="2">
        <f t="shared" si="506"/>
        <v>53.94</v>
      </c>
      <c r="X1267" s="2">
        <f t="shared" si="506"/>
        <v>2</v>
      </c>
      <c r="Y1267" s="2">
        <f t="shared" si="506"/>
        <v>0</v>
      </c>
      <c r="AF1267" s="2">
        <f t="shared" ref="AF1267:AF1276" si="509">Sum(E1267:AD1267)</f>
        <v>1889.37</v>
      </c>
    </row>
    <row r="1268">
      <c r="C1268" s="1">
        <v>1.0</v>
      </c>
      <c r="D1268" s="2">
        <f t="shared" si="507"/>
        <v>0.06016335938</v>
      </c>
      <c r="E1268" s="2">
        <f t="shared" ref="E1268:Y1268" si="508">INDIRECT(CONCATENATE("'ClusterID",E$6,"'!H",$C1268+$H$1263+2))</f>
        <v>4</v>
      </c>
      <c r="F1268" s="2">
        <f t="shared" si="508"/>
        <v>11.04</v>
      </c>
      <c r="G1268" s="2">
        <f t="shared" si="508"/>
        <v>12.92</v>
      </c>
      <c r="H1268" s="2">
        <f t="shared" si="508"/>
        <v>196.62</v>
      </c>
      <c r="I1268" s="2">
        <f t="shared" si="508"/>
        <v>7432.32</v>
      </c>
      <c r="J1268" s="2">
        <f t="shared" si="508"/>
        <v>0</v>
      </c>
      <c r="K1268" s="2">
        <f t="shared" si="508"/>
        <v>2</v>
      </c>
      <c r="L1268" s="2">
        <f t="shared" si="508"/>
        <v>1</v>
      </c>
      <c r="M1268" s="2">
        <f t="shared" si="508"/>
        <v>2.01</v>
      </c>
      <c r="N1268" s="2">
        <f t="shared" si="508"/>
        <v>0.99</v>
      </c>
      <c r="O1268" s="2">
        <f t="shared" si="508"/>
        <v>1</v>
      </c>
      <c r="P1268" s="2">
        <f t="shared" si="508"/>
        <v>0</v>
      </c>
      <c r="Q1268" s="2">
        <f t="shared" si="508"/>
        <v>17.01</v>
      </c>
      <c r="R1268" s="2">
        <f t="shared" si="508"/>
        <v>1</v>
      </c>
      <c r="S1268" s="2">
        <f t="shared" si="508"/>
        <v>2</v>
      </c>
      <c r="T1268" s="2">
        <f t="shared" si="508"/>
        <v>0</v>
      </c>
      <c r="U1268" s="2">
        <f t="shared" si="508"/>
        <v>13</v>
      </c>
      <c r="V1268" s="2">
        <f t="shared" si="508"/>
        <v>2</v>
      </c>
      <c r="W1268" s="2">
        <f t="shared" si="508"/>
        <v>2</v>
      </c>
      <c r="X1268" s="2">
        <f t="shared" si="508"/>
        <v>0</v>
      </c>
      <c r="Y1268" s="2">
        <f t="shared" si="508"/>
        <v>0</v>
      </c>
      <c r="AF1268" s="2">
        <f t="shared" si="509"/>
        <v>7700.91</v>
      </c>
    </row>
    <row r="1269">
      <c r="C1269" s="1">
        <v>2.0</v>
      </c>
      <c r="D1269" s="2">
        <f t="shared" si="507"/>
        <v>0.02852070313</v>
      </c>
      <c r="E1269" s="2">
        <f t="shared" ref="E1269:Y1269" si="510">INDIRECT(CONCATENATE("'ClusterID",E$6,"'!H",$C1269+$H$1263+2))</f>
        <v>257.6</v>
      </c>
      <c r="F1269" s="2">
        <f t="shared" si="510"/>
        <v>33.15</v>
      </c>
      <c r="G1269" s="2">
        <f t="shared" si="510"/>
        <v>58.29</v>
      </c>
      <c r="H1269" s="2">
        <f t="shared" si="510"/>
        <v>2858.55</v>
      </c>
      <c r="I1269" s="2">
        <f t="shared" si="510"/>
        <v>51.84</v>
      </c>
      <c r="J1269" s="2">
        <f t="shared" si="510"/>
        <v>82.72</v>
      </c>
      <c r="K1269" s="2">
        <f t="shared" si="510"/>
        <v>109.65</v>
      </c>
      <c r="L1269" s="2">
        <f t="shared" si="510"/>
        <v>7.98</v>
      </c>
      <c r="M1269" s="2">
        <f t="shared" si="510"/>
        <v>81.88</v>
      </c>
      <c r="N1269" s="2">
        <f t="shared" si="510"/>
        <v>54.87</v>
      </c>
      <c r="O1269" s="2">
        <f t="shared" si="510"/>
        <v>28.08</v>
      </c>
      <c r="P1269" s="2">
        <f t="shared" si="510"/>
        <v>0</v>
      </c>
      <c r="Q1269" s="2">
        <f t="shared" si="510"/>
        <v>0</v>
      </c>
      <c r="R1269" s="2">
        <f t="shared" si="510"/>
        <v>2</v>
      </c>
      <c r="S1269" s="2">
        <f t="shared" si="510"/>
        <v>0</v>
      </c>
      <c r="T1269" s="2">
        <f t="shared" si="510"/>
        <v>0</v>
      </c>
      <c r="U1269" s="2">
        <f t="shared" si="510"/>
        <v>2</v>
      </c>
      <c r="V1269" s="2">
        <f t="shared" si="510"/>
        <v>9</v>
      </c>
      <c r="W1269" s="2">
        <f t="shared" si="510"/>
        <v>11.04</v>
      </c>
      <c r="X1269" s="2">
        <f t="shared" si="510"/>
        <v>1</v>
      </c>
      <c r="Y1269" s="2">
        <f t="shared" si="510"/>
        <v>1</v>
      </c>
      <c r="AF1269" s="2">
        <f t="shared" si="509"/>
        <v>3650.65</v>
      </c>
    </row>
    <row r="1270">
      <c r="C1270" s="1">
        <v>3.0</v>
      </c>
      <c r="D1270" s="2">
        <f t="shared" si="507"/>
        <v>0.08835460938</v>
      </c>
      <c r="E1270" s="2">
        <f t="shared" ref="E1270:Y1270" si="511">INDIRECT(CONCATENATE("'ClusterID",E$6,"'!H",$C1270+$H$1263+2))</f>
        <v>8541.72</v>
      </c>
      <c r="F1270" s="2">
        <f t="shared" si="511"/>
        <v>61.62</v>
      </c>
      <c r="G1270" s="2">
        <f t="shared" si="511"/>
        <v>30.81</v>
      </c>
      <c r="H1270" s="2">
        <f t="shared" si="511"/>
        <v>1312.9</v>
      </c>
      <c r="I1270" s="2">
        <f t="shared" si="511"/>
        <v>98.6</v>
      </c>
      <c r="J1270" s="2">
        <f t="shared" si="511"/>
        <v>224.13</v>
      </c>
      <c r="K1270" s="2">
        <f t="shared" si="511"/>
        <v>118.37</v>
      </c>
      <c r="L1270" s="2">
        <f t="shared" si="511"/>
        <v>28.8</v>
      </c>
      <c r="M1270" s="2">
        <f t="shared" si="511"/>
        <v>392.35</v>
      </c>
      <c r="N1270" s="2">
        <f t="shared" si="511"/>
        <v>174.84</v>
      </c>
      <c r="O1270" s="2">
        <f t="shared" si="511"/>
        <v>124.67</v>
      </c>
      <c r="P1270" s="2">
        <f t="shared" si="511"/>
        <v>5</v>
      </c>
      <c r="Q1270" s="2">
        <f t="shared" si="511"/>
        <v>63.7</v>
      </c>
      <c r="R1270" s="2">
        <f t="shared" si="511"/>
        <v>15.01</v>
      </c>
      <c r="S1270" s="2">
        <f t="shared" si="511"/>
        <v>27</v>
      </c>
      <c r="T1270" s="2">
        <f t="shared" si="511"/>
        <v>33.82</v>
      </c>
      <c r="U1270" s="2">
        <f t="shared" si="511"/>
        <v>28.05</v>
      </c>
      <c r="V1270" s="2">
        <f t="shared" si="511"/>
        <v>8</v>
      </c>
      <c r="W1270" s="2">
        <f t="shared" si="511"/>
        <v>13</v>
      </c>
      <c r="X1270" s="2">
        <f t="shared" si="511"/>
        <v>1</v>
      </c>
      <c r="Y1270" s="2">
        <f t="shared" si="511"/>
        <v>6</v>
      </c>
      <c r="AF1270" s="2">
        <f t="shared" si="509"/>
        <v>11309.39</v>
      </c>
    </row>
    <row r="1271">
      <c r="C1271" s="1">
        <v>4.0</v>
      </c>
      <c r="D1271" s="2">
        <f t="shared" si="507"/>
        <v>0.01831078125</v>
      </c>
      <c r="E1271" s="2">
        <f t="shared" ref="E1271:Y1271" si="512">INDIRECT(CONCATENATE("'ClusterID",E$6,"'!H",$C1271+$H$1263+2))</f>
        <v>1</v>
      </c>
      <c r="F1271" s="2">
        <f t="shared" si="512"/>
        <v>12</v>
      </c>
      <c r="G1271" s="2">
        <f t="shared" si="512"/>
        <v>50.84</v>
      </c>
      <c r="H1271" s="2">
        <f t="shared" si="512"/>
        <v>42.77</v>
      </c>
      <c r="I1271" s="2">
        <f t="shared" si="512"/>
        <v>0</v>
      </c>
      <c r="J1271" s="2">
        <f t="shared" si="512"/>
        <v>2</v>
      </c>
      <c r="K1271" s="2">
        <f t="shared" si="512"/>
        <v>60.3</v>
      </c>
      <c r="L1271" s="2">
        <f t="shared" si="512"/>
        <v>274.35</v>
      </c>
      <c r="M1271" s="2">
        <f t="shared" si="512"/>
        <v>10.01</v>
      </c>
      <c r="N1271" s="2">
        <f t="shared" si="512"/>
        <v>2</v>
      </c>
      <c r="O1271" s="2">
        <f t="shared" si="512"/>
        <v>1311</v>
      </c>
      <c r="P1271" s="2">
        <f t="shared" si="512"/>
        <v>5</v>
      </c>
      <c r="Q1271" s="2">
        <f t="shared" si="512"/>
        <v>185.18</v>
      </c>
      <c r="R1271" s="2">
        <f t="shared" si="512"/>
        <v>120.56</v>
      </c>
      <c r="S1271" s="2">
        <f t="shared" si="512"/>
        <v>233.7</v>
      </c>
      <c r="T1271" s="2">
        <f t="shared" si="512"/>
        <v>1</v>
      </c>
      <c r="U1271" s="2">
        <f t="shared" si="512"/>
        <v>7.04</v>
      </c>
      <c r="V1271" s="2">
        <f t="shared" si="512"/>
        <v>15.98</v>
      </c>
      <c r="W1271" s="2">
        <f t="shared" si="512"/>
        <v>2.01</v>
      </c>
      <c r="X1271" s="2">
        <f t="shared" si="512"/>
        <v>7.04</v>
      </c>
      <c r="Y1271" s="2">
        <f t="shared" si="512"/>
        <v>0</v>
      </c>
      <c r="AF1271" s="2">
        <f t="shared" si="509"/>
        <v>2343.78</v>
      </c>
    </row>
    <row r="1272">
      <c r="C1272" s="1">
        <v>5.0</v>
      </c>
      <c r="D1272" s="2">
        <f t="shared" si="507"/>
        <v>0.032153125</v>
      </c>
      <c r="E1272" s="2">
        <f t="shared" ref="E1272:Y1272" si="513">INDIRECT(CONCATENATE("'ClusterID",E$6,"'!H",$C1272+$H$1263+2))</f>
        <v>105.56</v>
      </c>
      <c r="F1272" s="2">
        <f t="shared" si="513"/>
        <v>376.74</v>
      </c>
      <c r="G1272" s="2">
        <f t="shared" si="513"/>
        <v>726.33</v>
      </c>
      <c r="H1272" s="2">
        <f t="shared" si="513"/>
        <v>224.46</v>
      </c>
      <c r="I1272" s="2">
        <f t="shared" si="513"/>
        <v>0.99</v>
      </c>
      <c r="J1272" s="2">
        <f t="shared" si="513"/>
        <v>559.65</v>
      </c>
      <c r="K1272" s="2">
        <f t="shared" si="513"/>
        <v>690.24</v>
      </c>
      <c r="L1272" s="2">
        <f t="shared" si="513"/>
        <v>349.6</v>
      </c>
      <c r="M1272" s="2">
        <f t="shared" si="513"/>
        <v>384.93</v>
      </c>
      <c r="N1272" s="2">
        <f t="shared" si="513"/>
        <v>266.02</v>
      </c>
      <c r="O1272" s="2">
        <f t="shared" si="513"/>
        <v>130.5</v>
      </c>
      <c r="P1272" s="2">
        <f t="shared" si="513"/>
        <v>2</v>
      </c>
      <c r="Q1272" s="2">
        <f t="shared" si="513"/>
        <v>9</v>
      </c>
      <c r="R1272" s="2">
        <f t="shared" si="513"/>
        <v>67.16</v>
      </c>
      <c r="S1272" s="2">
        <f t="shared" si="513"/>
        <v>11.96</v>
      </c>
      <c r="T1272" s="2">
        <f t="shared" si="513"/>
        <v>45.08</v>
      </c>
      <c r="U1272" s="2">
        <f t="shared" si="513"/>
        <v>48.96</v>
      </c>
      <c r="V1272" s="2">
        <f t="shared" si="513"/>
        <v>66.3</v>
      </c>
      <c r="W1272" s="2">
        <f t="shared" si="513"/>
        <v>45.12</v>
      </c>
      <c r="X1272" s="2">
        <f t="shared" si="513"/>
        <v>5</v>
      </c>
      <c r="Y1272" s="2">
        <f t="shared" si="513"/>
        <v>0</v>
      </c>
      <c r="AF1272" s="2">
        <f t="shared" si="509"/>
        <v>4115.6</v>
      </c>
    </row>
    <row r="1273">
      <c r="C1273" s="1">
        <v>6.0</v>
      </c>
      <c r="D1273" s="2">
        <f t="shared" si="507"/>
        <v>0.1144770313</v>
      </c>
      <c r="E1273" s="2">
        <f t="shared" ref="E1273:Y1273" si="514">INDIRECT(CONCATENATE("'ClusterID",E$6,"'!H",$C1273+$H$1263+2))</f>
        <v>16.91</v>
      </c>
      <c r="F1273" s="2">
        <f t="shared" si="514"/>
        <v>5619.32</v>
      </c>
      <c r="G1273" s="2">
        <f t="shared" si="514"/>
        <v>2918.4</v>
      </c>
      <c r="H1273" s="2">
        <f t="shared" si="514"/>
        <v>501.02</v>
      </c>
      <c r="I1273" s="2">
        <f t="shared" si="514"/>
        <v>4.96</v>
      </c>
      <c r="J1273" s="2">
        <f t="shared" si="514"/>
        <v>1210.3</v>
      </c>
      <c r="K1273" s="2">
        <f t="shared" si="514"/>
        <v>404.2</v>
      </c>
      <c r="L1273" s="2">
        <f t="shared" si="514"/>
        <v>17.04</v>
      </c>
      <c r="M1273" s="2">
        <f t="shared" si="514"/>
        <v>498.48</v>
      </c>
      <c r="N1273" s="2">
        <f t="shared" si="514"/>
        <v>496.32</v>
      </c>
      <c r="O1273" s="2">
        <f t="shared" si="514"/>
        <v>1232.64</v>
      </c>
      <c r="P1273" s="2">
        <f t="shared" si="514"/>
        <v>0</v>
      </c>
      <c r="Q1273" s="2">
        <f t="shared" si="514"/>
        <v>0</v>
      </c>
      <c r="R1273" s="2">
        <f t="shared" si="514"/>
        <v>0</v>
      </c>
      <c r="S1273" s="2">
        <f t="shared" si="514"/>
        <v>3</v>
      </c>
      <c r="T1273" s="2">
        <f t="shared" si="514"/>
        <v>33.15</v>
      </c>
      <c r="U1273" s="2">
        <f t="shared" si="514"/>
        <v>58.96</v>
      </c>
      <c r="V1273" s="2">
        <f t="shared" si="514"/>
        <v>1184.37</v>
      </c>
      <c r="W1273" s="2">
        <f t="shared" si="514"/>
        <v>452.99</v>
      </c>
      <c r="X1273" s="2">
        <f t="shared" si="514"/>
        <v>1</v>
      </c>
      <c r="Y1273" s="2">
        <f t="shared" si="514"/>
        <v>0</v>
      </c>
      <c r="AF1273" s="2">
        <f t="shared" si="509"/>
        <v>14653.06</v>
      </c>
    </row>
    <row r="1274">
      <c r="C1274" s="1">
        <v>7.0</v>
      </c>
      <c r="D1274" s="2">
        <f t="shared" si="507"/>
        <v>0.2375485156</v>
      </c>
      <c r="E1274" s="2">
        <f t="shared" ref="E1274:Y1274" si="515">INDIRECT(CONCATENATE("'ClusterID",E$6,"'!H",$C1274+$H$1263+2))</f>
        <v>16.92</v>
      </c>
      <c r="F1274" s="2">
        <f t="shared" si="515"/>
        <v>40.85</v>
      </c>
      <c r="G1274" s="2">
        <f t="shared" si="515"/>
        <v>52.8</v>
      </c>
      <c r="H1274" s="2">
        <f t="shared" si="515"/>
        <v>8.97</v>
      </c>
      <c r="I1274" s="2">
        <f t="shared" si="515"/>
        <v>117.03</v>
      </c>
      <c r="J1274" s="2">
        <f t="shared" si="515"/>
        <v>8.01</v>
      </c>
      <c r="K1274" s="2">
        <f t="shared" si="515"/>
        <v>135.36</v>
      </c>
      <c r="L1274" s="2">
        <f t="shared" si="515"/>
        <v>6413.12</v>
      </c>
      <c r="M1274" s="2">
        <f t="shared" si="515"/>
        <v>36.1</v>
      </c>
      <c r="N1274" s="2">
        <f t="shared" si="515"/>
        <v>48.95</v>
      </c>
      <c r="O1274" s="2">
        <f t="shared" si="515"/>
        <v>384.46</v>
      </c>
      <c r="P1274" s="2">
        <f t="shared" si="515"/>
        <v>8056</v>
      </c>
      <c r="Q1274" s="2">
        <f t="shared" si="515"/>
        <v>4632.21</v>
      </c>
      <c r="R1274" s="2">
        <f t="shared" si="515"/>
        <v>6859.71</v>
      </c>
      <c r="S1274" s="2">
        <f t="shared" si="515"/>
        <v>404.74</v>
      </c>
      <c r="T1274" s="2">
        <f t="shared" si="515"/>
        <v>1</v>
      </c>
      <c r="U1274" s="2">
        <f t="shared" si="515"/>
        <v>7</v>
      </c>
      <c r="V1274" s="2">
        <f t="shared" si="515"/>
        <v>3</v>
      </c>
      <c r="W1274" s="2">
        <f t="shared" si="515"/>
        <v>15.98</v>
      </c>
      <c r="X1274" s="2">
        <f t="shared" si="515"/>
        <v>3164</v>
      </c>
      <c r="Y1274" s="2">
        <f t="shared" si="515"/>
        <v>0</v>
      </c>
      <c r="AF1274" s="2">
        <f t="shared" si="509"/>
        <v>30406.21</v>
      </c>
    </row>
    <row r="1275">
      <c r="C1275" s="1">
        <v>8.0</v>
      </c>
      <c r="D1275" s="2">
        <f t="shared" si="507"/>
        <v>0.2416391406</v>
      </c>
      <c r="E1275" s="2">
        <f t="shared" ref="E1275:Y1275" si="516">INDIRECT(CONCATENATE("'ClusterID",E$6,"'!H",$C1275+$H$1263+2))</f>
        <v>1257.8</v>
      </c>
      <c r="F1275" s="2">
        <f t="shared" si="516"/>
        <v>654.72</v>
      </c>
      <c r="G1275" s="2">
        <f t="shared" si="516"/>
        <v>5707.2</v>
      </c>
      <c r="H1275" s="2">
        <f t="shared" si="516"/>
        <v>2254.35</v>
      </c>
      <c r="I1275" s="2">
        <f t="shared" si="516"/>
        <v>138.6</v>
      </c>
      <c r="J1275" s="2">
        <f t="shared" si="516"/>
        <v>5744.76</v>
      </c>
      <c r="K1275" s="2">
        <f t="shared" si="516"/>
        <v>1774.13</v>
      </c>
      <c r="L1275" s="2">
        <f t="shared" si="516"/>
        <v>153</v>
      </c>
      <c r="M1275" s="2">
        <f t="shared" si="516"/>
        <v>4690.62</v>
      </c>
      <c r="N1275" s="2">
        <f t="shared" si="516"/>
        <v>1073.79</v>
      </c>
      <c r="O1275" s="2">
        <f t="shared" si="516"/>
        <v>822.12</v>
      </c>
      <c r="P1275" s="2">
        <f t="shared" si="516"/>
        <v>2</v>
      </c>
      <c r="Q1275" s="2">
        <f t="shared" si="516"/>
        <v>184.73</v>
      </c>
      <c r="R1275" s="2">
        <f t="shared" si="516"/>
        <v>204.7</v>
      </c>
      <c r="S1275" s="2">
        <f t="shared" si="516"/>
        <v>75.33</v>
      </c>
      <c r="T1275" s="2">
        <f t="shared" si="516"/>
        <v>2677.95</v>
      </c>
      <c r="U1275" s="2">
        <f t="shared" si="516"/>
        <v>2855.16</v>
      </c>
      <c r="V1275" s="2">
        <f t="shared" si="516"/>
        <v>570</v>
      </c>
      <c r="W1275" s="2">
        <f t="shared" si="516"/>
        <v>78.85</v>
      </c>
      <c r="X1275" s="2">
        <f t="shared" si="516"/>
        <v>2</v>
      </c>
      <c r="Y1275" s="2">
        <f t="shared" si="516"/>
        <v>8</v>
      </c>
      <c r="AF1275" s="2">
        <f t="shared" si="509"/>
        <v>30929.81</v>
      </c>
    </row>
    <row r="1276">
      <c r="C1276" s="1">
        <v>9.0</v>
      </c>
      <c r="D1276" s="2">
        <f t="shared" si="507"/>
        <v>0</v>
      </c>
      <c r="E1276" s="2">
        <f t="shared" ref="E1276:Y1276" si="517">INDIRECT(CONCATENATE("'ClusterID",E$6,"'!H",$C1276+$H$1263+2))</f>
        <v>0</v>
      </c>
      <c r="F1276" s="2">
        <f t="shared" si="517"/>
        <v>0</v>
      </c>
      <c r="G1276" s="2">
        <f t="shared" si="517"/>
        <v>0</v>
      </c>
      <c r="H1276" s="2">
        <f t="shared" si="517"/>
        <v>0</v>
      </c>
      <c r="I1276" s="2">
        <f t="shared" si="517"/>
        <v>0</v>
      </c>
      <c r="J1276" s="2">
        <f t="shared" si="517"/>
        <v>0</v>
      </c>
      <c r="K1276" s="2">
        <f t="shared" si="517"/>
        <v>0</v>
      </c>
      <c r="L1276" s="2">
        <f t="shared" si="517"/>
        <v>0</v>
      </c>
      <c r="M1276" s="2">
        <f t="shared" si="517"/>
        <v>0</v>
      </c>
      <c r="N1276" s="2">
        <f t="shared" si="517"/>
        <v>0</v>
      </c>
      <c r="O1276" s="2">
        <f t="shared" si="517"/>
        <v>0</v>
      </c>
      <c r="P1276" s="2">
        <f t="shared" si="517"/>
        <v>0</v>
      </c>
      <c r="Q1276" s="2">
        <f t="shared" si="517"/>
        <v>0</v>
      </c>
      <c r="R1276" s="2">
        <f t="shared" si="517"/>
        <v>0</v>
      </c>
      <c r="S1276" s="2">
        <f t="shared" si="517"/>
        <v>0</v>
      </c>
      <c r="T1276" s="2">
        <f t="shared" si="517"/>
        <v>0</v>
      </c>
      <c r="U1276" s="2">
        <f t="shared" si="517"/>
        <v>0</v>
      </c>
      <c r="V1276" s="2">
        <f t="shared" si="517"/>
        <v>0</v>
      </c>
      <c r="W1276" s="2">
        <f t="shared" si="517"/>
        <v>0</v>
      </c>
      <c r="X1276" s="2">
        <f t="shared" si="517"/>
        <v>0</v>
      </c>
      <c r="Y1276" s="2">
        <f t="shared" si="517"/>
        <v>0</v>
      </c>
      <c r="AF1276" s="2">
        <f t="shared" si="509"/>
        <v>0</v>
      </c>
    </row>
    <row r="1277">
      <c r="C1277" s="1" t="s">
        <v>28</v>
      </c>
      <c r="D1277" s="2">
        <f t="shared" si="507"/>
        <v>0.1640720313</v>
      </c>
      <c r="AF1277" s="2">
        <f>$B$2-Sum(AF1267:AF1276)</f>
        <v>21001.22</v>
      </c>
    </row>
    <row r="1278">
      <c r="C1278" s="1"/>
    </row>
    <row r="1279">
      <c r="C1279" s="1"/>
    </row>
    <row r="1280">
      <c r="C1280" s="1"/>
    </row>
    <row r="1281">
      <c r="C1281" s="1"/>
    </row>
    <row r="1282">
      <c r="C1282" s="1"/>
    </row>
    <row r="1283">
      <c r="C1283" s="1"/>
    </row>
    <row r="1284">
      <c r="C1284" s="1"/>
    </row>
    <row r="1285">
      <c r="C1285" s="1"/>
    </row>
    <row r="1286">
      <c r="C1286" s="1"/>
    </row>
    <row r="1287">
      <c r="C1287" s="1"/>
    </row>
    <row r="1288">
      <c r="C1288" s="1"/>
    </row>
    <row r="1289">
      <c r="C1289" s="1"/>
    </row>
    <row r="1290">
      <c r="C1290" s="1"/>
    </row>
    <row r="1291">
      <c r="C1291" s="1"/>
    </row>
    <row r="1292">
      <c r="C1292" s="1"/>
    </row>
    <row r="1293">
      <c r="C1293" s="1" t="s">
        <v>6</v>
      </c>
      <c r="D1293" s="2">
        <f>INDIRECT(CONCATENATE("Events!C",C1294))</f>
        <v>44</v>
      </c>
      <c r="E1293" s="1">
        <f>INDIRECT(CONCATENATE("Events!D",C1294))</f>
        <v>21999</v>
      </c>
      <c r="G1293" s="1" t="s">
        <v>127</v>
      </c>
      <c r="H1293" s="1">
        <f>H1263+30</f>
        <v>1298</v>
      </c>
    </row>
    <row r="1294">
      <c r="C1294" s="1">
        <f>C1264+1</f>
        <v>48</v>
      </c>
    </row>
    <row r="1296">
      <c r="C1296" s="1" t="s">
        <v>138</v>
      </c>
      <c r="D1296" s="1" t="s">
        <v>139</v>
      </c>
      <c r="E1296" s="1">
        <v>0.0</v>
      </c>
      <c r="F1296" s="1">
        <v>1.0</v>
      </c>
      <c r="G1296" s="1">
        <v>2.0</v>
      </c>
      <c r="H1296" s="1">
        <v>3.0</v>
      </c>
      <c r="I1296" s="1">
        <v>4.0</v>
      </c>
      <c r="J1296" s="1">
        <v>5.0</v>
      </c>
      <c r="K1296" s="1">
        <v>6.0</v>
      </c>
      <c r="L1296" s="1"/>
      <c r="M1296" s="1"/>
      <c r="N1296" s="1"/>
      <c r="O1296" s="1"/>
      <c r="P1296" s="1"/>
      <c r="Q1296" s="1"/>
      <c r="AF1296" s="1" t="s">
        <v>29</v>
      </c>
    </row>
    <row r="1297">
      <c r="C1297" s="1">
        <v>0.0</v>
      </c>
      <c r="D1297" s="2">
        <f t="shared" ref="D1297:D1307" si="519">AF1297/$B$2</f>
        <v>0.01461796875</v>
      </c>
      <c r="E1297" s="2">
        <f t="shared" ref="E1297:Y1297" si="518">INDIRECT(CONCATENATE("'ClusterID",E$6,"'!H",$C1297+$H$1293+2))</f>
        <v>15.98</v>
      </c>
      <c r="F1297" s="2">
        <f t="shared" si="518"/>
        <v>430.59</v>
      </c>
      <c r="G1297" s="2">
        <f t="shared" si="518"/>
        <v>754.39</v>
      </c>
      <c r="H1297" s="2">
        <f t="shared" si="518"/>
        <v>1</v>
      </c>
      <c r="I1297" s="2">
        <f t="shared" si="518"/>
        <v>0</v>
      </c>
      <c r="J1297" s="2">
        <f t="shared" si="518"/>
        <v>114.08</v>
      </c>
      <c r="K1297" s="2">
        <f t="shared" si="518"/>
        <v>186.93</v>
      </c>
      <c r="L1297" s="2">
        <f t="shared" si="518"/>
        <v>38</v>
      </c>
      <c r="M1297" s="2">
        <f t="shared" si="518"/>
        <v>36.1</v>
      </c>
      <c r="N1297" s="2">
        <f t="shared" si="518"/>
        <v>208.05</v>
      </c>
      <c r="O1297" s="2">
        <f t="shared" si="518"/>
        <v>3</v>
      </c>
      <c r="P1297" s="2">
        <f t="shared" si="518"/>
        <v>0</v>
      </c>
      <c r="Q1297" s="2">
        <f t="shared" si="518"/>
        <v>0</v>
      </c>
      <c r="R1297" s="2">
        <f t="shared" si="518"/>
        <v>4.98</v>
      </c>
      <c r="S1297" s="2">
        <f t="shared" si="518"/>
        <v>0</v>
      </c>
      <c r="T1297" s="2">
        <f t="shared" si="518"/>
        <v>0</v>
      </c>
      <c r="U1297" s="2">
        <f t="shared" si="518"/>
        <v>4</v>
      </c>
      <c r="V1297" s="2">
        <f t="shared" si="518"/>
        <v>27</v>
      </c>
      <c r="W1297" s="2">
        <f t="shared" si="518"/>
        <v>47</v>
      </c>
      <c r="X1297" s="2">
        <f t="shared" si="518"/>
        <v>0</v>
      </c>
      <c r="Y1297" s="2">
        <f t="shared" si="518"/>
        <v>0</v>
      </c>
      <c r="AF1297" s="2">
        <f t="shared" ref="AF1297:AF1306" si="521">Sum(E1297:AD1297)</f>
        <v>1871.1</v>
      </c>
    </row>
    <row r="1298">
      <c r="C1298" s="1">
        <v>1.0</v>
      </c>
      <c r="D1298" s="2">
        <f t="shared" si="519"/>
        <v>0.06096429688</v>
      </c>
      <c r="E1298" s="2">
        <f t="shared" ref="E1298:Y1298" si="520">INDIRECT(CONCATENATE("'ClusterID",E$6,"'!H",$C1298+$H$1293+2))</f>
        <v>0</v>
      </c>
      <c r="F1298" s="2">
        <f t="shared" si="520"/>
        <v>15.96</v>
      </c>
      <c r="G1298" s="2">
        <f t="shared" si="520"/>
        <v>18</v>
      </c>
      <c r="H1298" s="2">
        <f t="shared" si="520"/>
        <v>190.53</v>
      </c>
      <c r="I1298" s="2">
        <f t="shared" si="520"/>
        <v>7524.99</v>
      </c>
      <c r="J1298" s="2">
        <f t="shared" si="520"/>
        <v>0</v>
      </c>
      <c r="K1298" s="2">
        <f t="shared" si="520"/>
        <v>8.03</v>
      </c>
      <c r="L1298" s="2">
        <f t="shared" si="520"/>
        <v>0</v>
      </c>
      <c r="M1298" s="2">
        <f t="shared" si="520"/>
        <v>3</v>
      </c>
      <c r="N1298" s="2">
        <f t="shared" si="520"/>
        <v>6</v>
      </c>
      <c r="O1298" s="2">
        <f t="shared" si="520"/>
        <v>2</v>
      </c>
      <c r="P1298" s="2">
        <f t="shared" si="520"/>
        <v>1</v>
      </c>
      <c r="Q1298" s="2">
        <f t="shared" si="520"/>
        <v>18.92</v>
      </c>
      <c r="R1298" s="2">
        <f t="shared" si="520"/>
        <v>0</v>
      </c>
      <c r="S1298" s="2">
        <f t="shared" si="520"/>
        <v>3</v>
      </c>
      <c r="T1298" s="2">
        <f t="shared" si="520"/>
        <v>0</v>
      </c>
      <c r="U1298" s="2">
        <f t="shared" si="520"/>
        <v>6</v>
      </c>
      <c r="V1298" s="2">
        <f t="shared" si="520"/>
        <v>4</v>
      </c>
      <c r="W1298" s="2">
        <f t="shared" si="520"/>
        <v>2</v>
      </c>
      <c r="X1298" s="2">
        <f t="shared" si="520"/>
        <v>0</v>
      </c>
      <c r="Y1298" s="2">
        <f t="shared" si="520"/>
        <v>0</v>
      </c>
      <c r="AF1298" s="2">
        <f t="shared" si="521"/>
        <v>7803.43</v>
      </c>
    </row>
    <row r="1299">
      <c r="C1299" s="1">
        <v>2.0</v>
      </c>
      <c r="D1299" s="2">
        <f t="shared" si="519"/>
        <v>0.02982601563</v>
      </c>
      <c r="E1299" s="2">
        <f t="shared" ref="E1299:Y1299" si="522">INDIRECT(CONCATENATE("'ClusterID",E$6,"'!H",$C1299+$H$1293+2))</f>
        <v>199.76</v>
      </c>
      <c r="F1299" s="2">
        <f t="shared" si="522"/>
        <v>35.1</v>
      </c>
      <c r="G1299" s="2">
        <f t="shared" si="522"/>
        <v>38</v>
      </c>
      <c r="H1299" s="2">
        <f t="shared" si="522"/>
        <v>3085.44</v>
      </c>
      <c r="I1299" s="2">
        <f t="shared" si="522"/>
        <v>69.7</v>
      </c>
      <c r="J1299" s="2">
        <f t="shared" si="522"/>
        <v>84.6</v>
      </c>
      <c r="K1299" s="2">
        <f t="shared" si="522"/>
        <v>105.84</v>
      </c>
      <c r="L1299" s="2">
        <f t="shared" si="522"/>
        <v>6</v>
      </c>
      <c r="M1299" s="2">
        <f t="shared" si="522"/>
        <v>68.25</v>
      </c>
      <c r="N1299" s="2">
        <f t="shared" si="522"/>
        <v>71.1</v>
      </c>
      <c r="O1299" s="2">
        <f t="shared" si="522"/>
        <v>26.97</v>
      </c>
      <c r="P1299" s="2">
        <f t="shared" si="522"/>
        <v>0</v>
      </c>
      <c r="Q1299" s="2">
        <f t="shared" si="522"/>
        <v>0</v>
      </c>
      <c r="R1299" s="2">
        <f t="shared" si="522"/>
        <v>1</v>
      </c>
      <c r="S1299" s="2">
        <f t="shared" si="522"/>
        <v>2.01</v>
      </c>
      <c r="T1299" s="2">
        <f t="shared" si="522"/>
        <v>3</v>
      </c>
      <c r="U1299" s="2">
        <f t="shared" si="522"/>
        <v>3</v>
      </c>
      <c r="V1299" s="2">
        <f t="shared" si="522"/>
        <v>11.96</v>
      </c>
      <c r="W1299" s="2">
        <f t="shared" si="522"/>
        <v>6</v>
      </c>
      <c r="X1299" s="2">
        <f t="shared" si="522"/>
        <v>0</v>
      </c>
      <c r="Y1299" s="2">
        <f t="shared" si="522"/>
        <v>0</v>
      </c>
      <c r="AF1299" s="2">
        <f t="shared" si="521"/>
        <v>3817.73</v>
      </c>
    </row>
    <row r="1300">
      <c r="C1300" s="1">
        <v>3.0</v>
      </c>
      <c r="D1300" s="2">
        <f t="shared" si="519"/>
        <v>0.09119929688</v>
      </c>
      <c r="E1300" s="2">
        <f t="shared" ref="E1300:Y1300" si="523">INDIRECT(CONCATENATE("'ClusterID",E$6,"'!H",$C1300+$H$1293+2))</f>
        <v>8872.38</v>
      </c>
      <c r="F1300" s="2">
        <f t="shared" si="523"/>
        <v>60.3</v>
      </c>
      <c r="G1300" s="2">
        <f t="shared" si="523"/>
        <v>34.04</v>
      </c>
      <c r="H1300" s="2">
        <f t="shared" si="523"/>
        <v>1364.88</v>
      </c>
      <c r="I1300" s="2">
        <f t="shared" si="523"/>
        <v>88.2</v>
      </c>
      <c r="J1300" s="2">
        <f t="shared" si="523"/>
        <v>227.24</v>
      </c>
      <c r="K1300" s="2">
        <f t="shared" si="523"/>
        <v>110.49</v>
      </c>
      <c r="L1300" s="2">
        <f t="shared" si="523"/>
        <v>36.8</v>
      </c>
      <c r="M1300" s="2">
        <f t="shared" si="523"/>
        <v>358.15</v>
      </c>
      <c r="N1300" s="2">
        <f t="shared" si="523"/>
        <v>215.65</v>
      </c>
      <c r="O1300" s="2">
        <f t="shared" si="523"/>
        <v>112.14</v>
      </c>
      <c r="P1300" s="2">
        <f t="shared" si="523"/>
        <v>3</v>
      </c>
      <c r="Q1300" s="2">
        <f t="shared" si="523"/>
        <v>70.07</v>
      </c>
      <c r="R1300" s="2">
        <f t="shared" si="523"/>
        <v>21</v>
      </c>
      <c r="S1300" s="2">
        <f t="shared" si="523"/>
        <v>34.04</v>
      </c>
      <c r="T1300" s="2">
        <f t="shared" si="523"/>
        <v>15</v>
      </c>
      <c r="U1300" s="2">
        <f t="shared" si="523"/>
        <v>24.08</v>
      </c>
      <c r="V1300" s="2">
        <f t="shared" si="523"/>
        <v>8.01</v>
      </c>
      <c r="W1300" s="2">
        <f t="shared" si="523"/>
        <v>11.04</v>
      </c>
      <c r="X1300" s="2">
        <f t="shared" si="523"/>
        <v>3</v>
      </c>
      <c r="Y1300" s="2">
        <f t="shared" si="523"/>
        <v>4</v>
      </c>
      <c r="AF1300" s="2">
        <f t="shared" si="521"/>
        <v>11673.51</v>
      </c>
    </row>
    <row r="1301">
      <c r="C1301" s="1">
        <v>4.0</v>
      </c>
      <c r="D1301" s="2">
        <f t="shared" si="519"/>
        <v>0.01893828125</v>
      </c>
      <c r="E1301" s="2">
        <f t="shared" ref="E1301:Y1301" si="524">INDIRECT(CONCATENATE("'ClusterID",E$6,"'!H",$C1301+$H$1293+2))</f>
        <v>2</v>
      </c>
      <c r="F1301" s="2">
        <f t="shared" si="524"/>
        <v>9.02</v>
      </c>
      <c r="G1301" s="2">
        <f t="shared" si="524"/>
        <v>59.86</v>
      </c>
      <c r="H1301" s="2">
        <f t="shared" si="524"/>
        <v>25.92</v>
      </c>
      <c r="I1301" s="2">
        <f t="shared" si="524"/>
        <v>0</v>
      </c>
      <c r="J1301" s="2">
        <f t="shared" si="524"/>
        <v>1</v>
      </c>
      <c r="K1301" s="2">
        <f t="shared" si="524"/>
        <v>50.05</v>
      </c>
      <c r="L1301" s="2">
        <f t="shared" si="524"/>
        <v>309.12</v>
      </c>
      <c r="M1301" s="2">
        <f t="shared" si="524"/>
        <v>2</v>
      </c>
      <c r="N1301" s="2">
        <f t="shared" si="524"/>
        <v>4.96</v>
      </c>
      <c r="O1301" s="2">
        <f t="shared" si="524"/>
        <v>1364.16</v>
      </c>
      <c r="P1301" s="2">
        <f t="shared" si="524"/>
        <v>4</v>
      </c>
      <c r="Q1301" s="2">
        <f t="shared" si="524"/>
        <v>167.44</v>
      </c>
      <c r="R1301" s="2">
        <f t="shared" si="524"/>
        <v>113.05</v>
      </c>
      <c r="S1301" s="2">
        <f t="shared" si="524"/>
        <v>272.65</v>
      </c>
      <c r="T1301" s="2">
        <f t="shared" si="524"/>
        <v>2.01</v>
      </c>
      <c r="U1301" s="2">
        <f t="shared" si="524"/>
        <v>4</v>
      </c>
      <c r="V1301" s="2">
        <f t="shared" si="524"/>
        <v>13.94</v>
      </c>
      <c r="W1301" s="2">
        <f t="shared" si="524"/>
        <v>2</v>
      </c>
      <c r="X1301" s="2">
        <f t="shared" si="524"/>
        <v>16.92</v>
      </c>
      <c r="Y1301" s="2">
        <f t="shared" si="524"/>
        <v>0</v>
      </c>
      <c r="AF1301" s="2">
        <f t="shared" si="521"/>
        <v>2424.1</v>
      </c>
    </row>
    <row r="1302">
      <c r="C1302" s="1">
        <v>5.0</v>
      </c>
      <c r="D1302" s="2">
        <f t="shared" si="519"/>
        <v>0.03252210938</v>
      </c>
      <c r="E1302" s="2">
        <f t="shared" ref="E1302:Y1302" si="525">INDIRECT(CONCATENATE("'ClusterID",E$6,"'!H",$C1302+$H$1293+2))</f>
        <v>94.83</v>
      </c>
      <c r="F1302" s="2">
        <f t="shared" si="525"/>
        <v>384.02</v>
      </c>
      <c r="G1302" s="2">
        <f t="shared" si="525"/>
        <v>798.56</v>
      </c>
      <c r="H1302" s="2">
        <f t="shared" si="525"/>
        <v>227.24</v>
      </c>
      <c r="I1302" s="2">
        <f t="shared" si="525"/>
        <v>3</v>
      </c>
      <c r="J1302" s="2">
        <f t="shared" si="525"/>
        <v>568.56</v>
      </c>
      <c r="K1302" s="2">
        <f t="shared" si="525"/>
        <v>588.44</v>
      </c>
      <c r="L1302" s="2">
        <f t="shared" si="525"/>
        <v>366.42</v>
      </c>
      <c r="M1302" s="2">
        <f t="shared" si="525"/>
        <v>383.64</v>
      </c>
      <c r="N1302" s="2">
        <f t="shared" si="525"/>
        <v>308.32</v>
      </c>
      <c r="O1302" s="2">
        <f t="shared" si="525"/>
        <v>126.42</v>
      </c>
      <c r="P1302" s="2">
        <f t="shared" si="525"/>
        <v>0</v>
      </c>
      <c r="Q1302" s="2">
        <f t="shared" si="525"/>
        <v>8.01</v>
      </c>
      <c r="R1302" s="2">
        <f t="shared" si="525"/>
        <v>78.26</v>
      </c>
      <c r="S1302" s="2">
        <f t="shared" si="525"/>
        <v>22.08</v>
      </c>
      <c r="T1302" s="2">
        <f t="shared" si="525"/>
        <v>52.08</v>
      </c>
      <c r="U1302" s="2">
        <f t="shared" si="525"/>
        <v>33.06</v>
      </c>
      <c r="V1302" s="2">
        <f t="shared" si="525"/>
        <v>65.61</v>
      </c>
      <c r="W1302" s="2">
        <f t="shared" si="525"/>
        <v>49.28</v>
      </c>
      <c r="X1302" s="2">
        <f t="shared" si="525"/>
        <v>4</v>
      </c>
      <c r="Y1302" s="2">
        <f t="shared" si="525"/>
        <v>1</v>
      </c>
      <c r="AF1302" s="2">
        <f t="shared" si="521"/>
        <v>4162.83</v>
      </c>
    </row>
    <row r="1303">
      <c r="C1303" s="1">
        <v>6.0</v>
      </c>
      <c r="D1303" s="2">
        <f t="shared" si="519"/>
        <v>0.1093921094</v>
      </c>
      <c r="E1303" s="2">
        <f t="shared" ref="E1303:Y1303" si="526">INDIRECT(CONCATENATE("'ClusterID",E$6,"'!H",$C1303+$H$1293+2))</f>
        <v>14.08</v>
      </c>
      <c r="F1303" s="2">
        <f t="shared" si="526"/>
        <v>5960.79</v>
      </c>
      <c r="G1303" s="2">
        <f t="shared" si="526"/>
        <v>2550.75</v>
      </c>
      <c r="H1303" s="2">
        <f t="shared" si="526"/>
        <v>484.53</v>
      </c>
      <c r="I1303" s="2">
        <f t="shared" si="526"/>
        <v>7.04</v>
      </c>
      <c r="J1303" s="2">
        <f t="shared" si="526"/>
        <v>961.4</v>
      </c>
      <c r="K1303" s="2">
        <f t="shared" si="526"/>
        <v>290.7</v>
      </c>
      <c r="L1303" s="2">
        <f t="shared" si="526"/>
        <v>24.09</v>
      </c>
      <c r="M1303" s="2">
        <f t="shared" si="526"/>
        <v>411.99</v>
      </c>
      <c r="N1303" s="2">
        <f t="shared" si="526"/>
        <v>410.78</v>
      </c>
      <c r="O1303" s="2">
        <f t="shared" si="526"/>
        <v>1261.44</v>
      </c>
      <c r="P1303" s="2">
        <f t="shared" si="526"/>
        <v>0</v>
      </c>
      <c r="Q1303" s="2">
        <f t="shared" si="526"/>
        <v>0</v>
      </c>
      <c r="R1303" s="2">
        <f t="shared" si="526"/>
        <v>0</v>
      </c>
      <c r="S1303" s="2">
        <f t="shared" si="526"/>
        <v>4.98</v>
      </c>
      <c r="T1303" s="2">
        <f t="shared" si="526"/>
        <v>19.09</v>
      </c>
      <c r="U1303" s="2">
        <f t="shared" si="526"/>
        <v>46.8</v>
      </c>
      <c r="V1303" s="2">
        <f t="shared" si="526"/>
        <v>1095.36</v>
      </c>
      <c r="W1303" s="2">
        <f t="shared" si="526"/>
        <v>458.37</v>
      </c>
      <c r="X1303" s="2">
        <f t="shared" si="526"/>
        <v>0</v>
      </c>
      <c r="Y1303" s="2">
        <f t="shared" si="526"/>
        <v>0</v>
      </c>
      <c r="AF1303" s="2">
        <f t="shared" si="521"/>
        <v>14002.19</v>
      </c>
    </row>
    <row r="1304">
      <c r="C1304" s="1">
        <v>7.0</v>
      </c>
      <c r="D1304" s="2">
        <f t="shared" si="519"/>
        <v>0.2342355469</v>
      </c>
      <c r="E1304" s="2">
        <f t="shared" ref="E1304:Y1304" si="527">INDIRECT(CONCATENATE("'ClusterID",E$6,"'!H",$C1304+$H$1293+2))</f>
        <v>9.96</v>
      </c>
      <c r="F1304" s="2">
        <f t="shared" si="527"/>
        <v>25.11</v>
      </c>
      <c r="G1304" s="2">
        <f t="shared" si="527"/>
        <v>56.05</v>
      </c>
      <c r="H1304" s="2">
        <f t="shared" si="527"/>
        <v>4.98</v>
      </c>
      <c r="I1304" s="2">
        <f t="shared" si="527"/>
        <v>76.44</v>
      </c>
      <c r="J1304" s="2">
        <f t="shared" si="527"/>
        <v>2</v>
      </c>
      <c r="K1304" s="2">
        <f t="shared" si="527"/>
        <v>137.24</v>
      </c>
      <c r="L1304" s="2">
        <f t="shared" si="527"/>
        <v>6198.5</v>
      </c>
      <c r="M1304" s="2">
        <f t="shared" si="527"/>
        <v>20.02</v>
      </c>
      <c r="N1304" s="2">
        <f t="shared" si="527"/>
        <v>47.84</v>
      </c>
      <c r="O1304" s="2">
        <f t="shared" si="527"/>
        <v>318.32</v>
      </c>
      <c r="P1304" s="2">
        <f t="shared" si="527"/>
        <v>8024</v>
      </c>
      <c r="Q1304" s="2">
        <f t="shared" si="527"/>
        <v>4687.65</v>
      </c>
      <c r="R1304" s="2">
        <f t="shared" si="527"/>
        <v>6756.75</v>
      </c>
      <c r="S1304" s="2">
        <f t="shared" si="527"/>
        <v>410.31</v>
      </c>
      <c r="T1304" s="2">
        <f t="shared" si="527"/>
        <v>4</v>
      </c>
      <c r="U1304" s="2">
        <f t="shared" si="527"/>
        <v>4.98</v>
      </c>
      <c r="V1304" s="2">
        <f t="shared" si="527"/>
        <v>1</v>
      </c>
      <c r="W1304" s="2">
        <f t="shared" si="527"/>
        <v>8</v>
      </c>
      <c r="X1304" s="2">
        <f t="shared" si="527"/>
        <v>3189</v>
      </c>
      <c r="Y1304" s="2">
        <f t="shared" si="527"/>
        <v>0</v>
      </c>
      <c r="AF1304" s="2">
        <f t="shared" si="521"/>
        <v>29982.15</v>
      </c>
    </row>
    <row r="1305">
      <c r="C1305" s="1">
        <v>8.0</v>
      </c>
      <c r="D1305" s="2">
        <f t="shared" si="519"/>
        <v>0.2532579688</v>
      </c>
      <c r="E1305" s="2">
        <f t="shared" ref="E1305:Y1305" si="528">INDIRECT(CONCATENATE("'ClusterID",E$6,"'!H",$C1305+$H$1293+2))</f>
        <v>1194.24</v>
      </c>
      <c r="F1305" s="2">
        <f t="shared" si="528"/>
        <v>649.8</v>
      </c>
      <c r="G1305" s="2">
        <f t="shared" si="528"/>
        <v>6255.36</v>
      </c>
      <c r="H1305" s="2">
        <f t="shared" si="528"/>
        <v>2083.2</v>
      </c>
      <c r="I1305" s="2">
        <f t="shared" si="528"/>
        <v>149.96</v>
      </c>
      <c r="J1305" s="2">
        <f t="shared" si="528"/>
        <v>6139.7</v>
      </c>
      <c r="K1305" s="2">
        <f t="shared" si="528"/>
        <v>2033.28</v>
      </c>
      <c r="L1305" s="2">
        <f t="shared" si="528"/>
        <v>151.06</v>
      </c>
      <c r="M1305" s="2">
        <f t="shared" si="528"/>
        <v>4922.54</v>
      </c>
      <c r="N1305" s="2">
        <f t="shared" si="528"/>
        <v>1083.49</v>
      </c>
      <c r="O1305" s="2">
        <f t="shared" si="528"/>
        <v>814.2</v>
      </c>
      <c r="P1305" s="2">
        <f t="shared" si="528"/>
        <v>3</v>
      </c>
      <c r="Q1305" s="2">
        <f t="shared" si="528"/>
        <v>149.96</v>
      </c>
      <c r="R1305" s="2">
        <f t="shared" si="528"/>
        <v>187.68</v>
      </c>
      <c r="S1305" s="2">
        <f t="shared" si="528"/>
        <v>87.42</v>
      </c>
      <c r="T1305" s="2">
        <f t="shared" si="528"/>
        <v>2862</v>
      </c>
      <c r="U1305" s="2">
        <f t="shared" si="528"/>
        <v>3012.57</v>
      </c>
      <c r="V1305" s="2">
        <f t="shared" si="528"/>
        <v>559.69</v>
      </c>
      <c r="W1305" s="2">
        <f t="shared" si="528"/>
        <v>68.87</v>
      </c>
      <c r="X1305" s="2">
        <f t="shared" si="528"/>
        <v>3</v>
      </c>
      <c r="Y1305" s="2">
        <f t="shared" si="528"/>
        <v>6</v>
      </c>
      <c r="AF1305" s="2">
        <f t="shared" si="521"/>
        <v>32417.02</v>
      </c>
    </row>
    <row r="1306">
      <c r="C1306" s="1">
        <v>9.0</v>
      </c>
      <c r="D1306" s="2">
        <f t="shared" si="519"/>
        <v>0</v>
      </c>
      <c r="E1306" s="2">
        <f t="shared" ref="E1306:Y1306" si="529">INDIRECT(CONCATENATE("'ClusterID",E$6,"'!H",$C1306+$H$1293+2))</f>
        <v>0</v>
      </c>
      <c r="F1306" s="2">
        <f t="shared" si="529"/>
        <v>0</v>
      </c>
      <c r="G1306" s="2">
        <f t="shared" si="529"/>
        <v>0</v>
      </c>
      <c r="H1306" s="2">
        <f t="shared" si="529"/>
        <v>0</v>
      </c>
      <c r="I1306" s="2">
        <f t="shared" si="529"/>
        <v>0</v>
      </c>
      <c r="J1306" s="2">
        <f t="shared" si="529"/>
        <v>0</v>
      </c>
      <c r="K1306" s="2">
        <f t="shared" si="529"/>
        <v>0</v>
      </c>
      <c r="L1306" s="2">
        <f t="shared" si="529"/>
        <v>0</v>
      </c>
      <c r="M1306" s="2">
        <f t="shared" si="529"/>
        <v>0</v>
      </c>
      <c r="N1306" s="2">
        <f t="shared" si="529"/>
        <v>0</v>
      </c>
      <c r="O1306" s="2">
        <f t="shared" si="529"/>
        <v>0</v>
      </c>
      <c r="P1306" s="2">
        <f t="shared" si="529"/>
        <v>0</v>
      </c>
      <c r="Q1306" s="2">
        <f t="shared" si="529"/>
        <v>0</v>
      </c>
      <c r="R1306" s="2">
        <f t="shared" si="529"/>
        <v>0</v>
      </c>
      <c r="S1306" s="2">
        <f t="shared" si="529"/>
        <v>0</v>
      </c>
      <c r="T1306" s="2">
        <f t="shared" si="529"/>
        <v>0</v>
      </c>
      <c r="U1306" s="2">
        <f t="shared" si="529"/>
        <v>0</v>
      </c>
      <c r="V1306" s="2">
        <f t="shared" si="529"/>
        <v>0</v>
      </c>
      <c r="W1306" s="2">
        <f t="shared" si="529"/>
        <v>0</v>
      </c>
      <c r="X1306" s="2">
        <f t="shared" si="529"/>
        <v>0</v>
      </c>
      <c r="Y1306" s="2">
        <f t="shared" si="529"/>
        <v>0</v>
      </c>
      <c r="AF1306" s="2">
        <f t="shared" si="521"/>
        <v>0</v>
      </c>
    </row>
    <row r="1307">
      <c r="C1307" s="1" t="s">
        <v>28</v>
      </c>
      <c r="D1307" s="2">
        <f t="shared" si="519"/>
        <v>0.1550464063</v>
      </c>
      <c r="AF1307" s="2">
        <f>$B$2-Sum(AF1297:AF1306)</f>
        <v>19845.94</v>
      </c>
    </row>
    <row r="1308">
      <c r="C1308" s="1"/>
    </row>
    <row r="1309">
      <c r="C1309" s="1"/>
    </row>
    <row r="1310">
      <c r="C1310" s="1"/>
    </row>
    <row r="1311">
      <c r="C1311" s="1"/>
    </row>
    <row r="1312">
      <c r="C1312" s="1"/>
    </row>
    <row r="1313">
      <c r="C1313" s="1"/>
    </row>
    <row r="1314">
      <c r="C1314" s="1"/>
    </row>
    <row r="1315">
      <c r="C1315" s="1"/>
    </row>
    <row r="1316">
      <c r="C1316" s="1"/>
    </row>
    <row r="1317">
      <c r="C1317" s="1"/>
    </row>
    <row r="1318">
      <c r="C1318" s="1"/>
    </row>
    <row r="1319">
      <c r="C1319" s="1"/>
    </row>
    <row r="1320">
      <c r="C1320" s="1"/>
    </row>
    <row r="1321">
      <c r="C1321" s="1"/>
    </row>
    <row r="1322">
      <c r="C1322" s="1"/>
    </row>
    <row r="1323">
      <c r="C1323" s="1" t="s">
        <v>6</v>
      </c>
      <c r="D1323" s="2">
        <f>INDIRECT(CONCATENATE("Events!C",C1324))</f>
        <v>45</v>
      </c>
      <c r="E1323" s="1">
        <f>INDIRECT(CONCATENATE("Events!D",C1324))</f>
        <v>22499</v>
      </c>
      <c r="G1323" s="1" t="s">
        <v>127</v>
      </c>
      <c r="H1323" s="1">
        <f>H1293+30</f>
        <v>1328</v>
      </c>
    </row>
    <row r="1324">
      <c r="C1324" s="1">
        <f>C1294+1</f>
        <v>49</v>
      </c>
    </row>
    <row r="1326">
      <c r="C1326" s="1" t="s">
        <v>138</v>
      </c>
      <c r="D1326" s="1" t="s">
        <v>139</v>
      </c>
      <c r="E1326" s="1">
        <v>0.0</v>
      </c>
      <c r="F1326" s="1">
        <v>1.0</v>
      </c>
      <c r="G1326" s="1">
        <v>2.0</v>
      </c>
      <c r="H1326" s="1">
        <v>3.0</v>
      </c>
      <c r="I1326" s="1">
        <v>4.0</v>
      </c>
      <c r="J1326" s="1">
        <v>5.0</v>
      </c>
      <c r="K1326" s="1">
        <v>6.0</v>
      </c>
      <c r="L1326" s="1"/>
      <c r="M1326" s="1"/>
      <c r="N1326" s="1"/>
      <c r="O1326" s="1"/>
      <c r="P1326" s="1"/>
      <c r="Q1326" s="1"/>
      <c r="AF1326" s="1" t="s">
        <v>29</v>
      </c>
    </row>
    <row r="1327">
      <c r="C1327" s="1">
        <v>0.0</v>
      </c>
      <c r="D1327" s="2">
        <f t="shared" ref="D1327:D1337" si="531">AF1327/$B$2</f>
        <v>0.008935703125</v>
      </c>
      <c r="E1327" s="2">
        <f t="shared" ref="E1327:Y1327" si="530">INDIRECT(CONCATENATE("'ClusterID",E$6,"'!H",$C1327+$H$1323+2))</f>
        <v>8.01</v>
      </c>
      <c r="F1327" s="2">
        <f t="shared" si="530"/>
        <v>318.5</v>
      </c>
      <c r="G1327" s="2">
        <f t="shared" si="530"/>
        <v>395.85</v>
      </c>
      <c r="H1327" s="2">
        <f t="shared" si="530"/>
        <v>3</v>
      </c>
      <c r="I1327" s="2">
        <f t="shared" si="530"/>
        <v>0</v>
      </c>
      <c r="J1327" s="2">
        <f t="shared" si="530"/>
        <v>50.16</v>
      </c>
      <c r="K1327" s="2">
        <f t="shared" si="530"/>
        <v>125.84</v>
      </c>
      <c r="L1327" s="2">
        <f t="shared" si="530"/>
        <v>46.11</v>
      </c>
      <c r="M1327" s="2">
        <f t="shared" si="530"/>
        <v>20.02</v>
      </c>
      <c r="N1327" s="2">
        <f t="shared" si="530"/>
        <v>106.14</v>
      </c>
      <c r="O1327" s="2">
        <f t="shared" si="530"/>
        <v>1</v>
      </c>
      <c r="P1327" s="2">
        <f t="shared" si="530"/>
        <v>0</v>
      </c>
      <c r="Q1327" s="2">
        <f t="shared" si="530"/>
        <v>0</v>
      </c>
      <c r="R1327" s="2">
        <f t="shared" si="530"/>
        <v>6</v>
      </c>
      <c r="S1327" s="2">
        <f t="shared" si="530"/>
        <v>0</v>
      </c>
      <c r="T1327" s="2">
        <f t="shared" si="530"/>
        <v>0</v>
      </c>
      <c r="U1327" s="2">
        <f t="shared" si="530"/>
        <v>1</v>
      </c>
      <c r="V1327" s="2">
        <f t="shared" si="530"/>
        <v>17.02</v>
      </c>
      <c r="W1327" s="2">
        <f t="shared" si="530"/>
        <v>45.12</v>
      </c>
      <c r="X1327" s="2">
        <f t="shared" si="530"/>
        <v>0</v>
      </c>
      <c r="Y1327" s="2">
        <f t="shared" si="530"/>
        <v>0</v>
      </c>
      <c r="AF1327" s="2">
        <f t="shared" ref="AF1327:AF1336" si="533">Sum(E1327:AD1327)</f>
        <v>1143.77</v>
      </c>
    </row>
    <row r="1328">
      <c r="C1328" s="1">
        <v>1.0</v>
      </c>
      <c r="D1328" s="2">
        <f t="shared" si="531"/>
        <v>0.06032296875</v>
      </c>
      <c r="E1328" s="2">
        <f t="shared" ref="E1328:Y1328" si="532">INDIRECT(CONCATENATE("'ClusterID",E$6,"'!H",$C1328+$H$1323+2))</f>
        <v>1</v>
      </c>
      <c r="F1328" s="2">
        <f t="shared" si="532"/>
        <v>9</v>
      </c>
      <c r="G1328" s="2">
        <f t="shared" si="532"/>
        <v>11.05</v>
      </c>
      <c r="H1328" s="2">
        <f t="shared" si="532"/>
        <v>140.22</v>
      </c>
      <c r="I1328" s="2">
        <f t="shared" si="532"/>
        <v>7518.06</v>
      </c>
      <c r="J1328" s="2">
        <f t="shared" si="532"/>
        <v>0</v>
      </c>
      <c r="K1328" s="2">
        <f t="shared" si="532"/>
        <v>4.97</v>
      </c>
      <c r="L1328" s="2">
        <f t="shared" si="532"/>
        <v>0</v>
      </c>
      <c r="M1328" s="2">
        <f t="shared" si="532"/>
        <v>4</v>
      </c>
      <c r="N1328" s="2">
        <f t="shared" si="532"/>
        <v>0</v>
      </c>
      <c r="O1328" s="2">
        <f t="shared" si="532"/>
        <v>2</v>
      </c>
      <c r="P1328" s="2">
        <f t="shared" si="532"/>
        <v>0</v>
      </c>
      <c r="Q1328" s="2">
        <f t="shared" si="532"/>
        <v>12.07</v>
      </c>
      <c r="R1328" s="2">
        <f t="shared" si="532"/>
        <v>0</v>
      </c>
      <c r="S1328" s="2">
        <f t="shared" si="532"/>
        <v>1</v>
      </c>
      <c r="T1328" s="2">
        <f t="shared" si="532"/>
        <v>0</v>
      </c>
      <c r="U1328" s="2">
        <f t="shared" si="532"/>
        <v>11.96</v>
      </c>
      <c r="V1328" s="2">
        <f t="shared" si="532"/>
        <v>4</v>
      </c>
      <c r="W1328" s="2">
        <f t="shared" si="532"/>
        <v>2.01</v>
      </c>
      <c r="X1328" s="2">
        <f t="shared" si="532"/>
        <v>0</v>
      </c>
      <c r="Y1328" s="2">
        <f t="shared" si="532"/>
        <v>0</v>
      </c>
      <c r="AF1328" s="2">
        <f t="shared" si="533"/>
        <v>7721.34</v>
      </c>
    </row>
    <row r="1329">
      <c r="C1329" s="1">
        <v>2.0</v>
      </c>
      <c r="D1329" s="2">
        <f t="shared" si="531"/>
        <v>0.02378609375</v>
      </c>
      <c r="E1329" s="2">
        <f t="shared" ref="E1329:Y1329" si="534">INDIRECT(CONCATENATE("'ClusterID",E$6,"'!H",$C1329+$H$1323+2))</f>
        <v>120.7</v>
      </c>
      <c r="F1329" s="2">
        <f t="shared" si="534"/>
        <v>16.02</v>
      </c>
      <c r="G1329" s="2">
        <f t="shared" si="534"/>
        <v>23.1</v>
      </c>
      <c r="H1329" s="2">
        <f t="shared" si="534"/>
        <v>2620.1</v>
      </c>
      <c r="I1329" s="2">
        <f t="shared" si="534"/>
        <v>36.98</v>
      </c>
      <c r="J1329" s="2">
        <f t="shared" si="534"/>
        <v>43.12</v>
      </c>
      <c r="K1329" s="2">
        <f t="shared" si="534"/>
        <v>56.7</v>
      </c>
      <c r="L1329" s="2">
        <f t="shared" si="534"/>
        <v>7</v>
      </c>
      <c r="M1329" s="2">
        <f t="shared" si="534"/>
        <v>28.16</v>
      </c>
      <c r="N1329" s="2">
        <f t="shared" si="534"/>
        <v>50.7</v>
      </c>
      <c r="O1329" s="2">
        <f t="shared" si="534"/>
        <v>15.96</v>
      </c>
      <c r="P1329" s="2">
        <f t="shared" si="534"/>
        <v>0</v>
      </c>
      <c r="Q1329" s="2">
        <f t="shared" si="534"/>
        <v>0</v>
      </c>
      <c r="R1329" s="2">
        <f t="shared" si="534"/>
        <v>1</v>
      </c>
      <c r="S1329" s="2">
        <f t="shared" si="534"/>
        <v>0</v>
      </c>
      <c r="T1329" s="2">
        <f t="shared" si="534"/>
        <v>1</v>
      </c>
      <c r="U1329" s="2">
        <f t="shared" si="534"/>
        <v>4</v>
      </c>
      <c r="V1329" s="2">
        <f t="shared" si="534"/>
        <v>6.03</v>
      </c>
      <c r="W1329" s="2">
        <f t="shared" si="534"/>
        <v>11.05</v>
      </c>
      <c r="X1329" s="2">
        <f t="shared" si="534"/>
        <v>0</v>
      </c>
      <c r="Y1329" s="2">
        <f t="shared" si="534"/>
        <v>3</v>
      </c>
      <c r="AF1329" s="2">
        <f t="shared" si="533"/>
        <v>3044.62</v>
      </c>
    </row>
    <row r="1330">
      <c r="C1330" s="1">
        <v>3.0</v>
      </c>
      <c r="D1330" s="2">
        <f t="shared" si="531"/>
        <v>0.08392382813</v>
      </c>
      <c r="E1330" s="2">
        <f t="shared" ref="E1330:Y1330" si="535">INDIRECT(CONCATENATE("'ClusterID",E$6,"'!H",$C1330+$H$1323+2))</f>
        <v>8257.59</v>
      </c>
      <c r="F1330" s="2">
        <f t="shared" si="535"/>
        <v>57.96</v>
      </c>
      <c r="G1330" s="2">
        <f t="shared" si="535"/>
        <v>31.08</v>
      </c>
      <c r="H1330" s="2">
        <f t="shared" si="535"/>
        <v>1148.68</v>
      </c>
      <c r="I1330" s="2">
        <f t="shared" si="535"/>
        <v>54.78</v>
      </c>
      <c r="J1330" s="2">
        <f t="shared" si="535"/>
        <v>190.65</v>
      </c>
      <c r="K1330" s="2">
        <f t="shared" si="535"/>
        <v>108.1</v>
      </c>
      <c r="L1330" s="2">
        <f t="shared" si="535"/>
        <v>32</v>
      </c>
      <c r="M1330" s="2">
        <f t="shared" si="535"/>
        <v>336.66</v>
      </c>
      <c r="N1330" s="2">
        <f t="shared" si="535"/>
        <v>197.16</v>
      </c>
      <c r="O1330" s="2">
        <f t="shared" si="535"/>
        <v>93.45</v>
      </c>
      <c r="P1330" s="2">
        <f t="shared" si="535"/>
        <v>2</v>
      </c>
      <c r="Q1330" s="2">
        <f t="shared" si="535"/>
        <v>58.28</v>
      </c>
      <c r="R1330" s="2">
        <f t="shared" si="535"/>
        <v>17</v>
      </c>
      <c r="S1330" s="2">
        <f t="shared" si="535"/>
        <v>33.12</v>
      </c>
      <c r="T1330" s="2">
        <f t="shared" si="535"/>
        <v>31.82</v>
      </c>
      <c r="U1330" s="2">
        <f t="shared" si="535"/>
        <v>15.96</v>
      </c>
      <c r="V1330" s="2">
        <f t="shared" si="535"/>
        <v>8.03</v>
      </c>
      <c r="W1330" s="2">
        <f t="shared" si="535"/>
        <v>16.92</v>
      </c>
      <c r="X1330" s="2">
        <f t="shared" si="535"/>
        <v>2.01</v>
      </c>
      <c r="Y1330" s="2">
        <f t="shared" si="535"/>
        <v>49</v>
      </c>
      <c r="AF1330" s="2">
        <f t="shared" si="533"/>
        <v>10742.25</v>
      </c>
    </row>
    <row r="1331">
      <c r="C1331" s="1">
        <v>4.0</v>
      </c>
      <c r="D1331" s="2">
        <f t="shared" si="531"/>
        <v>0.01708</v>
      </c>
      <c r="E1331" s="2">
        <f t="shared" ref="E1331:Y1331" si="536">INDIRECT(CONCATENATE("'ClusterID",E$6,"'!H",$C1331+$H$1323+2))</f>
        <v>1</v>
      </c>
      <c r="F1331" s="2">
        <f t="shared" si="536"/>
        <v>9.02</v>
      </c>
      <c r="G1331" s="2">
        <f t="shared" si="536"/>
        <v>27.9</v>
      </c>
      <c r="H1331" s="2">
        <f t="shared" si="536"/>
        <v>30.1</v>
      </c>
      <c r="I1331" s="2">
        <f t="shared" si="536"/>
        <v>0</v>
      </c>
      <c r="J1331" s="2">
        <f t="shared" si="536"/>
        <v>0</v>
      </c>
      <c r="K1331" s="2">
        <f t="shared" si="536"/>
        <v>19.95</v>
      </c>
      <c r="L1331" s="2">
        <f t="shared" si="536"/>
        <v>306.85</v>
      </c>
      <c r="M1331" s="2">
        <f t="shared" si="536"/>
        <v>9.02</v>
      </c>
      <c r="N1331" s="2">
        <f t="shared" si="536"/>
        <v>9</v>
      </c>
      <c r="O1331" s="2">
        <f t="shared" si="536"/>
        <v>1236.9</v>
      </c>
      <c r="P1331" s="2">
        <f t="shared" si="536"/>
        <v>2</v>
      </c>
      <c r="Q1331" s="2">
        <f t="shared" si="536"/>
        <v>135.24</v>
      </c>
      <c r="R1331" s="2">
        <f t="shared" si="536"/>
        <v>82.8</v>
      </c>
      <c r="S1331" s="2">
        <f t="shared" si="536"/>
        <v>277.42</v>
      </c>
      <c r="T1331" s="2">
        <f t="shared" si="536"/>
        <v>2.01</v>
      </c>
      <c r="U1331" s="2">
        <f t="shared" si="536"/>
        <v>2</v>
      </c>
      <c r="V1331" s="2">
        <f t="shared" si="536"/>
        <v>13.05</v>
      </c>
      <c r="W1331" s="2">
        <f t="shared" si="536"/>
        <v>6</v>
      </c>
      <c r="X1331" s="2">
        <f t="shared" si="536"/>
        <v>15.98</v>
      </c>
      <c r="Y1331" s="2">
        <f t="shared" si="536"/>
        <v>0</v>
      </c>
      <c r="AF1331" s="2">
        <f t="shared" si="533"/>
        <v>2186.24</v>
      </c>
    </row>
    <row r="1332">
      <c r="C1332" s="1">
        <v>5.0</v>
      </c>
      <c r="D1332" s="2">
        <f t="shared" si="531"/>
        <v>0.02626335938</v>
      </c>
      <c r="E1332" s="2">
        <f t="shared" ref="E1332:Y1332" si="537">INDIRECT(CONCATENATE("'ClusterID",E$6,"'!H",$C1332+$H$1323+2))</f>
        <v>94.5</v>
      </c>
      <c r="F1332" s="2">
        <f t="shared" si="537"/>
        <v>396.9</v>
      </c>
      <c r="G1332" s="2">
        <f t="shared" si="537"/>
        <v>546.14</v>
      </c>
      <c r="H1332" s="2">
        <f t="shared" si="537"/>
        <v>222.5</v>
      </c>
      <c r="I1332" s="2">
        <f t="shared" si="537"/>
        <v>4</v>
      </c>
      <c r="J1332" s="2">
        <f t="shared" si="537"/>
        <v>383.11</v>
      </c>
      <c r="K1332" s="2">
        <f t="shared" si="537"/>
        <v>409.34</v>
      </c>
      <c r="L1332" s="2">
        <f t="shared" si="537"/>
        <v>290.72</v>
      </c>
      <c r="M1332" s="2">
        <f t="shared" si="537"/>
        <v>390.6</v>
      </c>
      <c r="N1332" s="2">
        <f t="shared" si="537"/>
        <v>242.52</v>
      </c>
      <c r="O1332" s="2">
        <f t="shared" si="537"/>
        <v>89.27</v>
      </c>
      <c r="P1332" s="2">
        <f t="shared" si="537"/>
        <v>0</v>
      </c>
      <c r="Q1332" s="2">
        <f t="shared" si="537"/>
        <v>11</v>
      </c>
      <c r="R1332" s="2">
        <f t="shared" si="537"/>
        <v>61.88</v>
      </c>
      <c r="S1332" s="2">
        <f t="shared" si="537"/>
        <v>18.9</v>
      </c>
      <c r="T1332" s="2">
        <f t="shared" si="537"/>
        <v>33.97</v>
      </c>
      <c r="U1332" s="2">
        <f t="shared" si="537"/>
        <v>36.9</v>
      </c>
      <c r="V1332" s="2">
        <f t="shared" si="537"/>
        <v>69.7</v>
      </c>
      <c r="W1332" s="2">
        <f t="shared" si="537"/>
        <v>50.76</v>
      </c>
      <c r="X1332" s="2">
        <f t="shared" si="537"/>
        <v>7</v>
      </c>
      <c r="Y1332" s="2">
        <f t="shared" si="537"/>
        <v>2</v>
      </c>
      <c r="AF1332" s="2">
        <f t="shared" si="533"/>
        <v>3361.71</v>
      </c>
    </row>
    <row r="1333">
      <c r="C1333" s="1">
        <v>6.0</v>
      </c>
      <c r="D1333" s="2">
        <f t="shared" si="531"/>
        <v>0.08572929688</v>
      </c>
      <c r="E1333" s="2">
        <f t="shared" ref="E1333:Y1333" si="538">INDIRECT(CONCATENATE("'ClusterID",E$6,"'!H",$C1333+$H$1323+2))</f>
        <v>12</v>
      </c>
      <c r="F1333" s="2">
        <f t="shared" si="538"/>
        <v>5293.96</v>
      </c>
      <c r="G1333" s="2">
        <f t="shared" si="538"/>
        <v>1632.15</v>
      </c>
      <c r="H1333" s="2">
        <f t="shared" si="538"/>
        <v>442.74</v>
      </c>
      <c r="I1333" s="2">
        <f t="shared" si="538"/>
        <v>2.01</v>
      </c>
      <c r="J1333" s="2">
        <f t="shared" si="538"/>
        <v>567.76</v>
      </c>
      <c r="K1333" s="2">
        <f t="shared" si="538"/>
        <v>162.75</v>
      </c>
      <c r="L1333" s="2">
        <f t="shared" si="538"/>
        <v>18.06</v>
      </c>
      <c r="M1333" s="2">
        <f t="shared" si="538"/>
        <v>311.14</v>
      </c>
      <c r="N1333" s="2">
        <f t="shared" si="538"/>
        <v>272.64</v>
      </c>
      <c r="O1333" s="2">
        <f t="shared" si="538"/>
        <v>995.6</v>
      </c>
      <c r="P1333" s="2">
        <f t="shared" si="538"/>
        <v>0</v>
      </c>
      <c r="Q1333" s="2">
        <f t="shared" si="538"/>
        <v>0</v>
      </c>
      <c r="R1333" s="2">
        <f t="shared" si="538"/>
        <v>0</v>
      </c>
      <c r="S1333" s="2">
        <f t="shared" si="538"/>
        <v>2</v>
      </c>
      <c r="T1333" s="2">
        <f t="shared" si="538"/>
        <v>11.96</v>
      </c>
      <c r="U1333" s="2">
        <f t="shared" si="538"/>
        <v>16.02</v>
      </c>
      <c r="V1333" s="2">
        <f t="shared" si="538"/>
        <v>767.04</v>
      </c>
      <c r="W1333" s="2">
        <f t="shared" si="538"/>
        <v>464.52</v>
      </c>
      <c r="X1333" s="2">
        <f t="shared" si="538"/>
        <v>1</v>
      </c>
      <c r="Y1333" s="2">
        <f t="shared" si="538"/>
        <v>0</v>
      </c>
      <c r="AF1333" s="2">
        <f t="shared" si="533"/>
        <v>10973.35</v>
      </c>
    </row>
    <row r="1334">
      <c r="C1334" s="1">
        <v>7.0</v>
      </c>
      <c r="D1334" s="2">
        <f t="shared" si="531"/>
        <v>0.2212053906</v>
      </c>
      <c r="E1334" s="2">
        <f t="shared" ref="E1334:Y1334" si="539">INDIRECT(CONCATENATE("'ClusterID",E$6,"'!H",$C1334+$H$1323+2))</f>
        <v>4.97</v>
      </c>
      <c r="F1334" s="2">
        <f t="shared" si="539"/>
        <v>22.12</v>
      </c>
      <c r="G1334" s="2">
        <f t="shared" si="539"/>
        <v>57.96</v>
      </c>
      <c r="H1334" s="2">
        <f t="shared" si="539"/>
        <v>4</v>
      </c>
      <c r="I1334" s="2">
        <f t="shared" si="539"/>
        <v>77.28</v>
      </c>
      <c r="J1334" s="2">
        <f t="shared" si="539"/>
        <v>1</v>
      </c>
      <c r="K1334" s="2">
        <f t="shared" si="539"/>
        <v>80.91</v>
      </c>
      <c r="L1334" s="2">
        <f t="shared" si="539"/>
        <v>5803.56</v>
      </c>
      <c r="M1334" s="2">
        <f t="shared" si="539"/>
        <v>21.12</v>
      </c>
      <c r="N1334" s="2">
        <f t="shared" si="539"/>
        <v>19</v>
      </c>
      <c r="O1334" s="2">
        <f t="shared" si="539"/>
        <v>232.2</v>
      </c>
      <c r="P1334" s="2">
        <f t="shared" si="539"/>
        <v>7546</v>
      </c>
      <c r="Q1334" s="2">
        <f t="shared" si="539"/>
        <v>4433.22</v>
      </c>
      <c r="R1334" s="2">
        <f t="shared" si="539"/>
        <v>6570.63</v>
      </c>
      <c r="S1334" s="2">
        <f t="shared" si="539"/>
        <v>280.28</v>
      </c>
      <c r="T1334" s="2">
        <f t="shared" si="539"/>
        <v>3</v>
      </c>
      <c r="U1334" s="2">
        <f t="shared" si="539"/>
        <v>4</v>
      </c>
      <c r="V1334" s="2">
        <f t="shared" si="539"/>
        <v>1</v>
      </c>
      <c r="W1334" s="2">
        <f t="shared" si="539"/>
        <v>7.04</v>
      </c>
      <c r="X1334" s="2">
        <f t="shared" si="539"/>
        <v>3145</v>
      </c>
      <c r="Y1334" s="2">
        <f t="shared" si="539"/>
        <v>0</v>
      </c>
      <c r="AF1334" s="2">
        <f t="shared" si="533"/>
        <v>28314.29</v>
      </c>
    </row>
    <row r="1335">
      <c r="C1335" s="1">
        <v>8.0</v>
      </c>
      <c r="D1335" s="2">
        <f t="shared" si="531"/>
        <v>0.3164611719</v>
      </c>
      <c r="E1335" s="2">
        <f t="shared" ref="E1335:Y1335" si="540">INDIRECT(CONCATENATE("'ClusterID",E$6,"'!H",$C1335+$H$1323+2))</f>
        <v>1253.24</v>
      </c>
      <c r="F1335" s="2">
        <f t="shared" si="540"/>
        <v>772.35</v>
      </c>
      <c r="G1335" s="2">
        <f t="shared" si="540"/>
        <v>7987</v>
      </c>
      <c r="H1335" s="2">
        <f t="shared" si="540"/>
        <v>2564.16</v>
      </c>
      <c r="I1335" s="2">
        <f t="shared" si="540"/>
        <v>119.04</v>
      </c>
      <c r="J1335" s="2">
        <f t="shared" si="540"/>
        <v>7244.82</v>
      </c>
      <c r="K1335" s="2">
        <f t="shared" si="540"/>
        <v>2781.24</v>
      </c>
      <c r="L1335" s="2">
        <f t="shared" si="540"/>
        <v>191.76</v>
      </c>
      <c r="M1335" s="2">
        <f t="shared" si="540"/>
        <v>5708.34</v>
      </c>
      <c r="N1335" s="2">
        <f t="shared" si="540"/>
        <v>1266.82</v>
      </c>
      <c r="O1335" s="2">
        <f t="shared" si="540"/>
        <v>960.69</v>
      </c>
      <c r="P1335" s="2">
        <f t="shared" si="540"/>
        <v>3</v>
      </c>
      <c r="Q1335" s="2">
        <f t="shared" si="540"/>
        <v>126.42</v>
      </c>
      <c r="R1335" s="2">
        <f t="shared" si="540"/>
        <v>183.57</v>
      </c>
      <c r="S1335" s="2">
        <f t="shared" si="540"/>
        <v>106.95</v>
      </c>
      <c r="T1335" s="2">
        <f t="shared" si="540"/>
        <v>4218</v>
      </c>
      <c r="U1335" s="2">
        <f t="shared" si="540"/>
        <v>3942.18</v>
      </c>
      <c r="V1335" s="2">
        <f t="shared" si="540"/>
        <v>920.53</v>
      </c>
      <c r="W1335" s="2">
        <f t="shared" si="540"/>
        <v>122.88</v>
      </c>
      <c r="X1335" s="2">
        <f t="shared" si="540"/>
        <v>3</v>
      </c>
      <c r="Y1335" s="2">
        <f t="shared" si="540"/>
        <v>31.04</v>
      </c>
      <c r="AF1335" s="2">
        <f t="shared" si="533"/>
        <v>40507.03</v>
      </c>
    </row>
    <row r="1336">
      <c r="C1336" s="1">
        <v>9.0</v>
      </c>
      <c r="D1336" s="2">
        <f t="shared" si="531"/>
        <v>0</v>
      </c>
      <c r="E1336" s="2">
        <f t="shared" ref="E1336:Y1336" si="541">INDIRECT(CONCATENATE("'ClusterID",E$6,"'!H",$C1336+$H$1323+2))</f>
        <v>0</v>
      </c>
      <c r="F1336" s="2">
        <f t="shared" si="541"/>
        <v>0</v>
      </c>
      <c r="G1336" s="2">
        <f t="shared" si="541"/>
        <v>0</v>
      </c>
      <c r="H1336" s="2">
        <f t="shared" si="541"/>
        <v>0</v>
      </c>
      <c r="I1336" s="2">
        <f t="shared" si="541"/>
        <v>0</v>
      </c>
      <c r="J1336" s="2">
        <f t="shared" si="541"/>
        <v>0</v>
      </c>
      <c r="K1336" s="2">
        <f t="shared" si="541"/>
        <v>0</v>
      </c>
      <c r="L1336" s="2">
        <f t="shared" si="541"/>
        <v>0</v>
      </c>
      <c r="M1336" s="2">
        <f t="shared" si="541"/>
        <v>0</v>
      </c>
      <c r="N1336" s="2">
        <f t="shared" si="541"/>
        <v>0</v>
      </c>
      <c r="O1336" s="2">
        <f t="shared" si="541"/>
        <v>0</v>
      </c>
      <c r="P1336" s="2">
        <f t="shared" si="541"/>
        <v>0</v>
      </c>
      <c r="Q1336" s="2">
        <f t="shared" si="541"/>
        <v>0</v>
      </c>
      <c r="R1336" s="2">
        <f t="shared" si="541"/>
        <v>0</v>
      </c>
      <c r="S1336" s="2">
        <f t="shared" si="541"/>
        <v>0</v>
      </c>
      <c r="T1336" s="2">
        <f t="shared" si="541"/>
        <v>0</v>
      </c>
      <c r="U1336" s="2">
        <f t="shared" si="541"/>
        <v>0</v>
      </c>
      <c r="V1336" s="2">
        <f t="shared" si="541"/>
        <v>0</v>
      </c>
      <c r="W1336" s="2">
        <f t="shared" si="541"/>
        <v>0</v>
      </c>
      <c r="X1336" s="2">
        <f t="shared" si="541"/>
        <v>0</v>
      </c>
      <c r="Y1336" s="2">
        <f t="shared" si="541"/>
        <v>0</v>
      </c>
      <c r="AF1336" s="2">
        <f t="shared" si="533"/>
        <v>0</v>
      </c>
    </row>
    <row r="1337">
      <c r="C1337" s="1" t="s">
        <v>28</v>
      </c>
      <c r="D1337" s="2">
        <f t="shared" si="531"/>
        <v>0.1562921875</v>
      </c>
      <c r="AF1337" s="2">
        <f>$B$2-Sum(AF1327:AF1336)</f>
        <v>20005.4</v>
      </c>
    </row>
    <row r="1338">
      <c r="C1338" s="1"/>
    </row>
    <row r="1339">
      <c r="C1339" s="1"/>
    </row>
    <row r="1340">
      <c r="C1340" s="1"/>
    </row>
    <row r="1341">
      <c r="C1341" s="1"/>
    </row>
    <row r="1342">
      <c r="C1342" s="1"/>
    </row>
    <row r="1343">
      <c r="C1343" s="1"/>
    </row>
    <row r="1344">
      <c r="C1344" s="1"/>
    </row>
    <row r="1345">
      <c r="C1345" s="1"/>
    </row>
    <row r="1346">
      <c r="C1346" s="1"/>
    </row>
    <row r="1347">
      <c r="C1347" s="1"/>
    </row>
    <row r="1348">
      <c r="C1348" s="1"/>
    </row>
    <row r="1349">
      <c r="C1349" s="1"/>
    </row>
    <row r="1350">
      <c r="C1350" s="1"/>
    </row>
    <row r="1351">
      <c r="C1351" s="1"/>
    </row>
    <row r="1352">
      <c r="C1352" s="1"/>
    </row>
    <row r="1353">
      <c r="C1353" s="1" t="s">
        <v>6</v>
      </c>
      <c r="D1353" s="2">
        <f>INDIRECT(CONCATENATE("Events!C",C1354))</f>
        <v>46</v>
      </c>
      <c r="E1353" s="1">
        <f>INDIRECT(CONCATENATE("Events!D",C1354))</f>
        <v>22999</v>
      </c>
      <c r="G1353" s="1" t="s">
        <v>127</v>
      </c>
      <c r="H1353" s="1">
        <f>H1323+30</f>
        <v>1358</v>
      </c>
    </row>
    <row r="1354">
      <c r="C1354" s="1">
        <f>C1324+1</f>
        <v>50</v>
      </c>
    </row>
    <row r="1356">
      <c r="C1356" s="1" t="s">
        <v>138</v>
      </c>
      <c r="D1356" s="1" t="s">
        <v>139</v>
      </c>
      <c r="E1356" s="1">
        <v>0.0</v>
      </c>
      <c r="F1356" s="1">
        <v>1.0</v>
      </c>
      <c r="G1356" s="1">
        <v>2.0</v>
      </c>
      <c r="H1356" s="1">
        <v>3.0</v>
      </c>
      <c r="I1356" s="1">
        <v>4.0</v>
      </c>
      <c r="J1356" s="1">
        <v>5.0</v>
      </c>
      <c r="K1356" s="1">
        <v>6.0</v>
      </c>
      <c r="L1356" s="1"/>
      <c r="M1356" s="1"/>
      <c r="N1356" s="1"/>
      <c r="O1356" s="1"/>
      <c r="P1356" s="1"/>
      <c r="Q1356" s="1"/>
      <c r="AF1356" s="1" t="s">
        <v>29</v>
      </c>
    </row>
    <row r="1357">
      <c r="C1357" s="1">
        <v>0.0</v>
      </c>
      <c r="D1357" s="2">
        <f t="shared" ref="D1357:D1367" si="543">AF1357/$B$2</f>
        <v>0.01232601563</v>
      </c>
      <c r="E1357" s="2">
        <f t="shared" ref="E1357:Y1357" si="542">INDIRECT(CONCATENATE("'ClusterID",E$6,"'!H",$C1357+$H$1353+2))</f>
        <v>4.98</v>
      </c>
      <c r="F1357" s="2">
        <f t="shared" si="542"/>
        <v>337.61</v>
      </c>
      <c r="G1357" s="2">
        <f t="shared" si="542"/>
        <v>542.88</v>
      </c>
      <c r="H1357" s="2">
        <f t="shared" si="542"/>
        <v>3</v>
      </c>
      <c r="I1357" s="2">
        <f t="shared" si="542"/>
        <v>0</v>
      </c>
      <c r="J1357" s="2">
        <f t="shared" si="542"/>
        <v>51.24</v>
      </c>
      <c r="K1357" s="2">
        <f t="shared" si="542"/>
        <v>268.64</v>
      </c>
      <c r="L1357" s="2">
        <f t="shared" si="542"/>
        <v>111.35</v>
      </c>
      <c r="M1357" s="2">
        <f t="shared" si="542"/>
        <v>20.93</v>
      </c>
      <c r="N1357" s="2">
        <f t="shared" si="542"/>
        <v>146.88</v>
      </c>
      <c r="O1357" s="2">
        <f t="shared" si="542"/>
        <v>2.01</v>
      </c>
      <c r="P1357" s="2">
        <f t="shared" si="542"/>
        <v>1</v>
      </c>
      <c r="Q1357" s="2">
        <f t="shared" si="542"/>
        <v>0</v>
      </c>
      <c r="R1357" s="2">
        <f t="shared" si="542"/>
        <v>8.01</v>
      </c>
      <c r="S1357" s="2">
        <f t="shared" si="542"/>
        <v>0</v>
      </c>
      <c r="T1357" s="2">
        <f t="shared" si="542"/>
        <v>1</v>
      </c>
      <c r="U1357" s="2">
        <f t="shared" si="542"/>
        <v>6.02</v>
      </c>
      <c r="V1357" s="2">
        <f t="shared" si="542"/>
        <v>16.06</v>
      </c>
      <c r="W1357" s="2">
        <f t="shared" si="542"/>
        <v>56.12</v>
      </c>
      <c r="X1357" s="2">
        <f t="shared" si="542"/>
        <v>0</v>
      </c>
      <c r="Y1357" s="2">
        <f t="shared" si="542"/>
        <v>0</v>
      </c>
      <c r="AF1357" s="2">
        <f t="shared" ref="AF1357:AF1366" si="545">Sum(E1357:AD1357)</f>
        <v>1577.73</v>
      </c>
    </row>
    <row r="1358">
      <c r="C1358" s="1">
        <v>1.0</v>
      </c>
      <c r="D1358" s="2">
        <f t="shared" si="543"/>
        <v>0.05901328125</v>
      </c>
      <c r="E1358" s="2">
        <f t="shared" ref="E1358:Y1358" si="544">INDIRECT(CONCATENATE("'ClusterID",E$6,"'!H",$C1358+$H$1353+2))</f>
        <v>1</v>
      </c>
      <c r="F1358" s="2">
        <f t="shared" si="544"/>
        <v>4.02</v>
      </c>
      <c r="G1358" s="2">
        <f t="shared" si="544"/>
        <v>8.06</v>
      </c>
      <c r="H1358" s="2">
        <f t="shared" si="544"/>
        <v>97.58</v>
      </c>
      <c r="I1358" s="2">
        <f t="shared" si="544"/>
        <v>7417.08</v>
      </c>
      <c r="J1358" s="2">
        <f t="shared" si="544"/>
        <v>0</v>
      </c>
      <c r="K1358" s="2">
        <f t="shared" si="544"/>
        <v>1</v>
      </c>
      <c r="L1358" s="2">
        <f t="shared" si="544"/>
        <v>7</v>
      </c>
      <c r="M1358" s="2">
        <f t="shared" si="544"/>
        <v>1</v>
      </c>
      <c r="N1358" s="2">
        <f t="shared" si="544"/>
        <v>1</v>
      </c>
      <c r="O1358" s="2">
        <f t="shared" si="544"/>
        <v>0</v>
      </c>
      <c r="P1358" s="2">
        <f t="shared" si="544"/>
        <v>0</v>
      </c>
      <c r="Q1358" s="2">
        <f t="shared" si="544"/>
        <v>6</v>
      </c>
      <c r="R1358" s="2">
        <f t="shared" si="544"/>
        <v>0</v>
      </c>
      <c r="S1358" s="2">
        <f t="shared" si="544"/>
        <v>0</v>
      </c>
      <c r="T1358" s="2">
        <f t="shared" si="544"/>
        <v>0</v>
      </c>
      <c r="U1358" s="2">
        <f t="shared" si="544"/>
        <v>9.96</v>
      </c>
      <c r="V1358" s="2">
        <f t="shared" si="544"/>
        <v>0</v>
      </c>
      <c r="W1358" s="2">
        <f t="shared" si="544"/>
        <v>0</v>
      </c>
      <c r="X1358" s="2">
        <f t="shared" si="544"/>
        <v>0</v>
      </c>
      <c r="Y1358" s="2">
        <f t="shared" si="544"/>
        <v>0</v>
      </c>
      <c r="AF1358" s="2">
        <f t="shared" si="545"/>
        <v>7553.7</v>
      </c>
    </row>
    <row r="1359">
      <c r="C1359" s="1">
        <v>2.0</v>
      </c>
      <c r="D1359" s="2">
        <f t="shared" si="543"/>
        <v>0.02967195313</v>
      </c>
      <c r="E1359" s="2">
        <f t="shared" ref="E1359:Y1359" si="546">INDIRECT(CONCATENATE("'ClusterID",E$6,"'!H",$C1359+$H$1353+2))</f>
        <v>141.68</v>
      </c>
      <c r="F1359" s="2">
        <f t="shared" si="546"/>
        <v>22.08</v>
      </c>
      <c r="G1359" s="2">
        <f t="shared" si="546"/>
        <v>18</v>
      </c>
      <c r="H1359" s="2">
        <f t="shared" si="546"/>
        <v>3351.36</v>
      </c>
      <c r="I1359" s="2">
        <f t="shared" si="546"/>
        <v>22.08</v>
      </c>
      <c r="J1359" s="2">
        <f t="shared" si="546"/>
        <v>20</v>
      </c>
      <c r="K1359" s="2">
        <f t="shared" si="546"/>
        <v>96.8</v>
      </c>
      <c r="L1359" s="2">
        <f t="shared" si="546"/>
        <v>19.09</v>
      </c>
      <c r="M1359" s="2">
        <f t="shared" si="546"/>
        <v>24.92</v>
      </c>
      <c r="N1359" s="2">
        <f t="shared" si="546"/>
        <v>47.04</v>
      </c>
      <c r="O1359" s="2">
        <f t="shared" si="546"/>
        <v>15.01</v>
      </c>
      <c r="P1359" s="2">
        <f t="shared" si="546"/>
        <v>0</v>
      </c>
      <c r="Q1359" s="2">
        <f t="shared" si="546"/>
        <v>0</v>
      </c>
      <c r="R1359" s="2">
        <f t="shared" si="546"/>
        <v>1</v>
      </c>
      <c r="S1359" s="2">
        <f t="shared" si="546"/>
        <v>0</v>
      </c>
      <c r="T1359" s="2">
        <f t="shared" si="546"/>
        <v>0</v>
      </c>
      <c r="U1359" s="2">
        <f t="shared" si="546"/>
        <v>1</v>
      </c>
      <c r="V1359" s="2">
        <f t="shared" si="546"/>
        <v>2</v>
      </c>
      <c r="W1359" s="2">
        <f t="shared" si="546"/>
        <v>13.95</v>
      </c>
      <c r="X1359" s="2">
        <f t="shared" si="546"/>
        <v>0</v>
      </c>
      <c r="Y1359" s="2">
        <f t="shared" si="546"/>
        <v>2</v>
      </c>
      <c r="AF1359" s="2">
        <f t="shared" si="545"/>
        <v>3798.01</v>
      </c>
    </row>
    <row r="1360">
      <c r="C1360" s="1">
        <v>3.0</v>
      </c>
      <c r="D1360" s="2">
        <f t="shared" si="543"/>
        <v>0.07681257813</v>
      </c>
      <c r="E1360" s="2">
        <f t="shared" ref="E1360:Y1360" si="547">INDIRECT(CONCATENATE("'ClusterID",E$6,"'!H",$C1360+$H$1353+2))</f>
        <v>8174.43</v>
      </c>
      <c r="F1360" s="2">
        <f t="shared" si="547"/>
        <v>44.88</v>
      </c>
      <c r="G1360" s="2">
        <f t="shared" si="547"/>
        <v>15.96</v>
      </c>
      <c r="H1360" s="2">
        <f t="shared" si="547"/>
        <v>798.95</v>
      </c>
      <c r="I1360" s="2">
        <f t="shared" si="547"/>
        <v>51.04</v>
      </c>
      <c r="J1360" s="2">
        <f t="shared" si="547"/>
        <v>88.32</v>
      </c>
      <c r="K1360" s="2">
        <f t="shared" si="547"/>
        <v>73.71</v>
      </c>
      <c r="L1360" s="2">
        <f t="shared" si="547"/>
        <v>15.04</v>
      </c>
      <c r="M1360" s="2">
        <f t="shared" si="547"/>
        <v>203.98</v>
      </c>
      <c r="N1360" s="2">
        <f t="shared" si="547"/>
        <v>173.91</v>
      </c>
      <c r="O1360" s="2">
        <f t="shared" si="547"/>
        <v>37.8</v>
      </c>
      <c r="P1360" s="2">
        <f t="shared" si="547"/>
        <v>12</v>
      </c>
      <c r="Q1360" s="2">
        <f t="shared" si="547"/>
        <v>29.04</v>
      </c>
      <c r="R1360" s="2">
        <f t="shared" si="547"/>
        <v>7.04</v>
      </c>
      <c r="S1360" s="2">
        <f t="shared" si="547"/>
        <v>2.01</v>
      </c>
      <c r="T1360" s="2">
        <f t="shared" si="547"/>
        <v>9.96</v>
      </c>
      <c r="U1360" s="2">
        <f t="shared" si="547"/>
        <v>18.06</v>
      </c>
      <c r="V1360" s="2">
        <f t="shared" si="547"/>
        <v>1</v>
      </c>
      <c r="W1360" s="2">
        <f t="shared" si="547"/>
        <v>11.04</v>
      </c>
      <c r="X1360" s="2">
        <f t="shared" si="547"/>
        <v>6.02</v>
      </c>
      <c r="Y1360" s="2">
        <f t="shared" si="547"/>
        <v>57.82</v>
      </c>
      <c r="AF1360" s="2">
        <f t="shared" si="545"/>
        <v>9832.01</v>
      </c>
    </row>
    <row r="1361">
      <c r="C1361" s="1">
        <v>4.0</v>
      </c>
      <c r="D1361" s="2">
        <f t="shared" si="543"/>
        <v>0.005390234375</v>
      </c>
      <c r="E1361" s="2">
        <f t="shared" ref="E1361:Y1361" si="548">INDIRECT(CONCATENATE("'ClusterID",E$6,"'!H",$C1361+$H$1353+2))</f>
        <v>0</v>
      </c>
      <c r="F1361" s="2">
        <f t="shared" si="548"/>
        <v>9.96</v>
      </c>
      <c r="G1361" s="2">
        <f t="shared" si="548"/>
        <v>14.04</v>
      </c>
      <c r="H1361" s="2">
        <f t="shared" si="548"/>
        <v>4</v>
      </c>
      <c r="I1361" s="2">
        <f t="shared" si="548"/>
        <v>1</v>
      </c>
      <c r="J1361" s="2">
        <f t="shared" si="548"/>
        <v>0</v>
      </c>
      <c r="K1361" s="2">
        <f t="shared" si="548"/>
        <v>6.02</v>
      </c>
      <c r="L1361" s="2">
        <f t="shared" si="548"/>
        <v>71.34</v>
      </c>
      <c r="M1361" s="2">
        <f t="shared" si="548"/>
        <v>2</v>
      </c>
      <c r="N1361" s="2">
        <f t="shared" si="548"/>
        <v>0</v>
      </c>
      <c r="O1361" s="2">
        <f t="shared" si="548"/>
        <v>518.7</v>
      </c>
      <c r="P1361" s="2">
        <f t="shared" si="548"/>
        <v>0</v>
      </c>
      <c r="Q1361" s="2">
        <f t="shared" si="548"/>
        <v>15.96</v>
      </c>
      <c r="R1361" s="2">
        <f t="shared" si="548"/>
        <v>31.92</v>
      </c>
      <c r="S1361" s="2">
        <f t="shared" si="548"/>
        <v>3</v>
      </c>
      <c r="T1361" s="2">
        <f t="shared" si="548"/>
        <v>0</v>
      </c>
      <c r="U1361" s="2">
        <f t="shared" si="548"/>
        <v>1</v>
      </c>
      <c r="V1361" s="2">
        <f t="shared" si="548"/>
        <v>1</v>
      </c>
      <c r="W1361" s="2">
        <f t="shared" si="548"/>
        <v>2</v>
      </c>
      <c r="X1361" s="2">
        <f t="shared" si="548"/>
        <v>8.01</v>
      </c>
      <c r="Y1361" s="2">
        <f t="shared" si="548"/>
        <v>0</v>
      </c>
      <c r="AF1361" s="2">
        <f t="shared" si="545"/>
        <v>689.95</v>
      </c>
    </row>
    <row r="1362">
      <c r="C1362" s="1">
        <v>5.0</v>
      </c>
      <c r="D1362" s="2">
        <f t="shared" si="543"/>
        <v>0.01823523438</v>
      </c>
      <c r="E1362" s="2">
        <f t="shared" ref="E1362:Y1362" si="549">INDIRECT(CONCATENATE("'ClusterID",E$6,"'!H",$C1362+$H$1353+2))</f>
        <v>83.66</v>
      </c>
      <c r="F1362" s="2">
        <f t="shared" si="549"/>
        <v>363.4</v>
      </c>
      <c r="G1362" s="2">
        <f t="shared" si="549"/>
        <v>267.3</v>
      </c>
      <c r="H1362" s="2">
        <f t="shared" si="549"/>
        <v>147.74</v>
      </c>
      <c r="I1362" s="2">
        <f t="shared" si="549"/>
        <v>4</v>
      </c>
      <c r="J1362" s="2">
        <f t="shared" si="549"/>
        <v>317.4</v>
      </c>
      <c r="K1362" s="2">
        <f t="shared" si="549"/>
        <v>243.9</v>
      </c>
      <c r="L1362" s="2">
        <f t="shared" si="549"/>
        <v>71.28</v>
      </c>
      <c r="M1362" s="2">
        <f t="shared" si="549"/>
        <v>386.4</v>
      </c>
      <c r="N1362" s="2">
        <f t="shared" si="549"/>
        <v>244.64</v>
      </c>
      <c r="O1362" s="2">
        <f t="shared" si="549"/>
        <v>41.16</v>
      </c>
      <c r="P1362" s="2">
        <f t="shared" si="549"/>
        <v>1</v>
      </c>
      <c r="Q1362" s="2">
        <f t="shared" si="549"/>
        <v>1</v>
      </c>
      <c r="R1362" s="2">
        <f t="shared" si="549"/>
        <v>15.98</v>
      </c>
      <c r="S1362" s="2">
        <f t="shared" si="549"/>
        <v>1</v>
      </c>
      <c r="T1362" s="2">
        <f t="shared" si="549"/>
        <v>29.93</v>
      </c>
      <c r="U1362" s="2">
        <f t="shared" si="549"/>
        <v>12.96</v>
      </c>
      <c r="V1362" s="2">
        <f t="shared" si="549"/>
        <v>51.2</v>
      </c>
      <c r="W1362" s="2">
        <f t="shared" si="549"/>
        <v>44.16</v>
      </c>
      <c r="X1362" s="2">
        <f t="shared" si="549"/>
        <v>3</v>
      </c>
      <c r="Y1362" s="2">
        <f t="shared" si="549"/>
        <v>3</v>
      </c>
      <c r="AF1362" s="2">
        <f t="shared" si="545"/>
        <v>2334.11</v>
      </c>
    </row>
    <row r="1363">
      <c r="C1363" s="1">
        <v>6.0</v>
      </c>
      <c r="D1363" s="2">
        <f t="shared" si="543"/>
        <v>0.08797421875</v>
      </c>
      <c r="E1363" s="2">
        <f t="shared" ref="E1363:Y1363" si="550">INDIRECT(CONCATENATE("'ClusterID",E$6,"'!H",$C1363+$H$1353+2))</f>
        <v>7</v>
      </c>
      <c r="F1363" s="2">
        <f t="shared" si="550"/>
        <v>5605.6</v>
      </c>
      <c r="G1363" s="2">
        <f t="shared" si="550"/>
        <v>2114.06</v>
      </c>
      <c r="H1363" s="2">
        <f t="shared" si="550"/>
        <v>398.97</v>
      </c>
      <c r="I1363" s="2">
        <f t="shared" si="550"/>
        <v>5</v>
      </c>
      <c r="J1363" s="2">
        <f t="shared" si="550"/>
        <v>493.5</v>
      </c>
      <c r="K1363" s="2">
        <f t="shared" si="550"/>
        <v>139.92</v>
      </c>
      <c r="L1363" s="2">
        <f t="shared" si="550"/>
        <v>28.08</v>
      </c>
      <c r="M1363" s="2">
        <f t="shared" si="550"/>
        <v>342</v>
      </c>
      <c r="N1363" s="2">
        <f t="shared" si="550"/>
        <v>296.66</v>
      </c>
      <c r="O1363" s="2">
        <f t="shared" si="550"/>
        <v>357.88</v>
      </c>
      <c r="P1363" s="2">
        <f t="shared" si="550"/>
        <v>0</v>
      </c>
      <c r="Q1363" s="2">
        <f t="shared" si="550"/>
        <v>0</v>
      </c>
      <c r="R1363" s="2">
        <f t="shared" si="550"/>
        <v>1</v>
      </c>
      <c r="S1363" s="2">
        <f t="shared" si="550"/>
        <v>2</v>
      </c>
      <c r="T1363" s="2">
        <f t="shared" si="550"/>
        <v>20.01</v>
      </c>
      <c r="U1363" s="2">
        <f t="shared" si="550"/>
        <v>29.14</v>
      </c>
      <c r="V1363" s="2">
        <f t="shared" si="550"/>
        <v>1000.32</v>
      </c>
      <c r="W1363" s="2">
        <f t="shared" si="550"/>
        <v>418.56</v>
      </c>
      <c r="X1363" s="2">
        <f t="shared" si="550"/>
        <v>0</v>
      </c>
      <c r="Y1363" s="2">
        <f t="shared" si="550"/>
        <v>1</v>
      </c>
      <c r="AF1363" s="2">
        <f t="shared" si="545"/>
        <v>11260.7</v>
      </c>
    </row>
    <row r="1364">
      <c r="C1364" s="1">
        <v>7.0</v>
      </c>
      <c r="D1364" s="2">
        <f t="shared" si="543"/>
        <v>0.1205807031</v>
      </c>
      <c r="E1364" s="2">
        <f t="shared" ref="E1364:Y1364" si="551">INDIRECT(CONCATENATE("'ClusterID",E$6,"'!H",$C1364+$H$1353+2))</f>
        <v>4.98</v>
      </c>
      <c r="F1364" s="2">
        <f t="shared" si="551"/>
        <v>2</v>
      </c>
      <c r="G1364" s="2">
        <f t="shared" si="551"/>
        <v>16.92</v>
      </c>
      <c r="H1364" s="2">
        <f t="shared" si="551"/>
        <v>4</v>
      </c>
      <c r="I1364" s="2">
        <f t="shared" si="551"/>
        <v>7.98</v>
      </c>
      <c r="J1364" s="2">
        <f t="shared" si="551"/>
        <v>0</v>
      </c>
      <c r="K1364" s="2">
        <f t="shared" si="551"/>
        <v>62.31</v>
      </c>
      <c r="L1364" s="2">
        <f t="shared" si="551"/>
        <v>3326.13</v>
      </c>
      <c r="M1364" s="2">
        <f t="shared" si="551"/>
        <v>9</v>
      </c>
      <c r="N1364" s="2">
        <f t="shared" si="551"/>
        <v>28.9</v>
      </c>
      <c r="O1364" s="2">
        <f t="shared" si="551"/>
        <v>207.48</v>
      </c>
      <c r="P1364" s="2">
        <f t="shared" si="551"/>
        <v>5392.53</v>
      </c>
      <c r="Q1364" s="2">
        <f t="shared" si="551"/>
        <v>1358.4</v>
      </c>
      <c r="R1364" s="2">
        <f t="shared" si="551"/>
        <v>3291.82</v>
      </c>
      <c r="S1364" s="2">
        <f t="shared" si="551"/>
        <v>93.84</v>
      </c>
      <c r="T1364" s="2">
        <f t="shared" si="551"/>
        <v>0</v>
      </c>
      <c r="U1364" s="2">
        <f t="shared" si="551"/>
        <v>2</v>
      </c>
      <c r="V1364" s="2">
        <f t="shared" si="551"/>
        <v>3</v>
      </c>
      <c r="W1364" s="2">
        <f t="shared" si="551"/>
        <v>8</v>
      </c>
      <c r="X1364" s="2">
        <f t="shared" si="551"/>
        <v>1615.04</v>
      </c>
      <c r="Y1364" s="2">
        <f t="shared" si="551"/>
        <v>0</v>
      </c>
      <c r="AF1364" s="2">
        <f t="shared" si="545"/>
        <v>15434.33</v>
      </c>
    </row>
    <row r="1365">
      <c r="C1365" s="1">
        <v>8.0</v>
      </c>
      <c r="D1365" s="2">
        <f t="shared" si="543"/>
        <v>0.2783574219</v>
      </c>
      <c r="E1365" s="2">
        <f t="shared" ref="E1365:Y1365" si="552">INDIRECT(CONCATENATE("'ClusterID",E$6,"'!H",$C1365+$H$1353+2))</f>
        <v>1296.96</v>
      </c>
      <c r="F1365" s="2">
        <f t="shared" si="552"/>
        <v>547.4</v>
      </c>
      <c r="G1365" s="2">
        <f t="shared" si="552"/>
        <v>6415.68</v>
      </c>
      <c r="H1365" s="2">
        <f t="shared" si="552"/>
        <v>2297.28</v>
      </c>
      <c r="I1365" s="2">
        <f t="shared" si="552"/>
        <v>86.45</v>
      </c>
      <c r="J1365" s="2">
        <f t="shared" si="552"/>
        <v>7281.45</v>
      </c>
      <c r="K1365" s="2">
        <f t="shared" si="552"/>
        <v>2578.26</v>
      </c>
      <c r="L1365" s="2">
        <f t="shared" si="552"/>
        <v>82.77</v>
      </c>
      <c r="M1365" s="2">
        <f t="shared" si="552"/>
        <v>5436.06</v>
      </c>
      <c r="N1365" s="2">
        <f t="shared" si="552"/>
        <v>1039.68</v>
      </c>
      <c r="O1365" s="2">
        <f t="shared" si="552"/>
        <v>137.46</v>
      </c>
      <c r="P1365" s="2">
        <f t="shared" si="552"/>
        <v>2</v>
      </c>
      <c r="Q1365" s="2">
        <f t="shared" si="552"/>
        <v>18.92</v>
      </c>
      <c r="R1365" s="2">
        <f t="shared" si="552"/>
        <v>46.06</v>
      </c>
      <c r="S1365" s="2">
        <f t="shared" si="552"/>
        <v>4.98</v>
      </c>
      <c r="T1365" s="2">
        <f t="shared" si="552"/>
        <v>3673.89</v>
      </c>
      <c r="U1365" s="2">
        <f t="shared" si="552"/>
        <v>3996.63</v>
      </c>
      <c r="V1365" s="2">
        <f t="shared" si="552"/>
        <v>571.95</v>
      </c>
      <c r="W1365" s="2">
        <f t="shared" si="552"/>
        <v>64.86</v>
      </c>
      <c r="X1365" s="2">
        <f t="shared" si="552"/>
        <v>2.01</v>
      </c>
      <c r="Y1365" s="2">
        <f t="shared" si="552"/>
        <v>49</v>
      </c>
      <c r="AF1365" s="2">
        <f t="shared" si="545"/>
        <v>35629.75</v>
      </c>
    </row>
    <row r="1366">
      <c r="C1366" s="1">
        <v>9.0</v>
      </c>
      <c r="D1366" s="2">
        <f t="shared" si="543"/>
        <v>0.1450724219</v>
      </c>
      <c r="E1366" s="2">
        <f t="shared" ref="E1366:Y1366" si="553">INDIRECT(CONCATENATE("'ClusterID",E$6,"'!H",$C1366+$H$1353+2))</f>
        <v>25.92</v>
      </c>
      <c r="F1366" s="2">
        <f t="shared" si="553"/>
        <v>70.07</v>
      </c>
      <c r="G1366" s="2">
        <f t="shared" si="553"/>
        <v>377.58</v>
      </c>
      <c r="H1366" s="2">
        <f t="shared" si="553"/>
        <v>212.8</v>
      </c>
      <c r="I1366" s="2">
        <f t="shared" si="553"/>
        <v>12.04</v>
      </c>
      <c r="J1366" s="2">
        <f t="shared" si="553"/>
        <v>89.3</v>
      </c>
      <c r="K1366" s="2">
        <f t="shared" si="553"/>
        <v>203.81</v>
      </c>
      <c r="L1366" s="2">
        <f t="shared" si="553"/>
        <v>2592</v>
      </c>
      <c r="M1366" s="2">
        <f t="shared" si="553"/>
        <v>389.84</v>
      </c>
      <c r="N1366" s="2">
        <f t="shared" si="553"/>
        <v>149.6</v>
      </c>
      <c r="O1366" s="2">
        <f t="shared" si="553"/>
        <v>3232.04</v>
      </c>
      <c r="P1366" s="2">
        <f t="shared" si="553"/>
        <v>1777.72</v>
      </c>
      <c r="Q1366" s="2">
        <f t="shared" si="553"/>
        <v>3424.12</v>
      </c>
      <c r="R1366" s="2">
        <f t="shared" si="553"/>
        <v>3402.56</v>
      </c>
      <c r="S1366" s="2">
        <f t="shared" si="553"/>
        <v>906.5</v>
      </c>
      <c r="T1366" s="2">
        <f t="shared" si="553"/>
        <v>498.75</v>
      </c>
      <c r="U1366" s="2">
        <f t="shared" si="553"/>
        <v>131.52</v>
      </c>
      <c r="V1366" s="2">
        <f t="shared" si="553"/>
        <v>44.82</v>
      </c>
      <c r="W1366" s="2">
        <f t="shared" si="553"/>
        <v>34.03</v>
      </c>
      <c r="X1366" s="2">
        <f t="shared" si="553"/>
        <v>994.25</v>
      </c>
      <c r="Y1366" s="2">
        <f t="shared" si="553"/>
        <v>0</v>
      </c>
      <c r="AF1366" s="2">
        <f t="shared" si="545"/>
        <v>18569.27</v>
      </c>
    </row>
    <row r="1367">
      <c r="C1367" s="1" t="s">
        <v>28</v>
      </c>
      <c r="D1367" s="2">
        <f t="shared" si="543"/>
        <v>0.1665659375</v>
      </c>
      <c r="AF1367" s="2">
        <f>$B$2-Sum(AF1357:AF1366)</f>
        <v>21320.44</v>
      </c>
    </row>
    <row r="1368">
      <c r="C1368" s="1"/>
    </row>
    <row r="1369">
      <c r="C1369" s="1"/>
    </row>
    <row r="1370">
      <c r="C1370" s="1"/>
    </row>
    <row r="1371">
      <c r="C1371" s="1"/>
    </row>
    <row r="1372">
      <c r="C1372" s="1"/>
    </row>
    <row r="1373">
      <c r="C1373" s="1"/>
    </row>
    <row r="1374">
      <c r="C1374" s="1"/>
    </row>
    <row r="1375">
      <c r="C1375" s="1"/>
    </row>
    <row r="1376">
      <c r="C1376" s="1"/>
    </row>
    <row r="1377">
      <c r="C1377" s="1"/>
    </row>
    <row r="1378">
      <c r="C1378" s="1"/>
    </row>
    <row r="1379">
      <c r="C1379" s="1"/>
    </row>
    <row r="1380">
      <c r="C1380" s="1"/>
    </row>
    <row r="1381">
      <c r="C1381" s="1"/>
    </row>
    <row r="1382">
      <c r="C1382" s="1"/>
    </row>
    <row r="1383">
      <c r="C1383" s="1" t="s">
        <v>6</v>
      </c>
      <c r="D1383" s="2">
        <f>INDIRECT(CONCATENATE("Events!C",C1384))</f>
        <v>47</v>
      </c>
      <c r="E1383" s="1">
        <f>INDIRECT(CONCATENATE("Events!D",C1384))</f>
        <v>23499</v>
      </c>
      <c r="G1383" s="1" t="s">
        <v>127</v>
      </c>
      <c r="H1383" s="1">
        <f>H1353+30</f>
        <v>1388</v>
      </c>
    </row>
    <row r="1384">
      <c r="C1384" s="1">
        <f>C1354+1</f>
        <v>51</v>
      </c>
    </row>
    <row r="1386">
      <c r="C1386" s="1" t="s">
        <v>138</v>
      </c>
      <c r="D1386" s="1" t="s">
        <v>139</v>
      </c>
      <c r="E1386" s="1">
        <v>0.0</v>
      </c>
      <c r="F1386" s="1">
        <v>1.0</v>
      </c>
      <c r="G1386" s="1">
        <v>2.0</v>
      </c>
      <c r="H1386" s="1">
        <v>3.0</v>
      </c>
      <c r="I1386" s="1">
        <v>4.0</v>
      </c>
      <c r="J1386" s="1">
        <v>5.0</v>
      </c>
      <c r="K1386" s="1">
        <v>6.0</v>
      </c>
      <c r="L1386" s="1"/>
      <c r="M1386" s="1"/>
      <c r="N1386" s="1"/>
      <c r="O1386" s="1"/>
      <c r="P1386" s="1"/>
      <c r="Q1386" s="1"/>
      <c r="AF1386" s="1" t="s">
        <v>29</v>
      </c>
    </row>
    <row r="1387">
      <c r="C1387" s="1">
        <v>0.0</v>
      </c>
      <c r="D1387" s="2">
        <f t="shared" ref="D1387:D1397" si="555">AF1387/$B$2</f>
        <v>0.01238875</v>
      </c>
      <c r="E1387" s="2">
        <f t="shared" ref="E1387:Y1387" si="554">INDIRECT(CONCATENATE("'ClusterID",E$6,"'!H",$C1387+$H$1383+2))</f>
        <v>3</v>
      </c>
      <c r="F1387" s="2">
        <f t="shared" si="554"/>
        <v>347.82</v>
      </c>
      <c r="G1387" s="2">
        <f t="shared" si="554"/>
        <v>608.96</v>
      </c>
      <c r="H1387" s="2">
        <f t="shared" si="554"/>
        <v>2</v>
      </c>
      <c r="I1387" s="2">
        <f t="shared" si="554"/>
        <v>0</v>
      </c>
      <c r="J1387" s="2">
        <f t="shared" si="554"/>
        <v>47.88</v>
      </c>
      <c r="K1387" s="2">
        <f t="shared" si="554"/>
        <v>236.7</v>
      </c>
      <c r="L1387" s="2">
        <f t="shared" si="554"/>
        <v>92.7</v>
      </c>
      <c r="M1387" s="2">
        <f t="shared" si="554"/>
        <v>20.88</v>
      </c>
      <c r="N1387" s="2">
        <f t="shared" si="554"/>
        <v>136.71</v>
      </c>
      <c r="O1387" s="2">
        <f t="shared" si="554"/>
        <v>3</v>
      </c>
      <c r="P1387" s="2">
        <f t="shared" si="554"/>
        <v>0</v>
      </c>
      <c r="Q1387" s="2">
        <f t="shared" si="554"/>
        <v>0</v>
      </c>
      <c r="R1387" s="2">
        <f t="shared" si="554"/>
        <v>4</v>
      </c>
      <c r="S1387" s="2">
        <f t="shared" si="554"/>
        <v>0</v>
      </c>
      <c r="T1387" s="2">
        <f t="shared" si="554"/>
        <v>1</v>
      </c>
      <c r="U1387" s="2">
        <f t="shared" si="554"/>
        <v>2.01</v>
      </c>
      <c r="V1387" s="2">
        <f t="shared" si="554"/>
        <v>19.95</v>
      </c>
      <c r="W1387" s="2">
        <f t="shared" si="554"/>
        <v>59.15</v>
      </c>
      <c r="X1387" s="2">
        <f t="shared" si="554"/>
        <v>0</v>
      </c>
      <c r="Y1387" s="2">
        <f t="shared" si="554"/>
        <v>0</v>
      </c>
      <c r="AF1387" s="2">
        <f t="shared" ref="AF1387:AF1396" si="557">Sum(E1387:AD1387)</f>
        <v>1585.76</v>
      </c>
    </row>
    <row r="1388">
      <c r="C1388" s="1">
        <v>1.0</v>
      </c>
      <c r="D1388" s="2">
        <f t="shared" si="555"/>
        <v>0.05880828125</v>
      </c>
      <c r="E1388" s="2">
        <f t="shared" ref="E1388:Y1388" si="556">INDIRECT(CONCATENATE("'ClusterID",E$6,"'!H",$C1388+$H$1383+2))</f>
        <v>0</v>
      </c>
      <c r="F1388" s="2">
        <f t="shared" si="556"/>
        <v>4.98</v>
      </c>
      <c r="G1388" s="2">
        <f t="shared" si="556"/>
        <v>9</v>
      </c>
      <c r="H1388" s="2">
        <f t="shared" si="556"/>
        <v>108</v>
      </c>
      <c r="I1388" s="2">
        <f t="shared" si="556"/>
        <v>7380.45</v>
      </c>
      <c r="J1388" s="2">
        <f t="shared" si="556"/>
        <v>0</v>
      </c>
      <c r="K1388" s="2">
        <f t="shared" si="556"/>
        <v>0</v>
      </c>
      <c r="L1388" s="2">
        <f t="shared" si="556"/>
        <v>3</v>
      </c>
      <c r="M1388" s="2">
        <f t="shared" si="556"/>
        <v>1</v>
      </c>
      <c r="N1388" s="2">
        <f t="shared" si="556"/>
        <v>1</v>
      </c>
      <c r="O1388" s="2">
        <f t="shared" si="556"/>
        <v>0</v>
      </c>
      <c r="P1388" s="2">
        <f t="shared" si="556"/>
        <v>0</v>
      </c>
      <c r="Q1388" s="2">
        <f t="shared" si="556"/>
        <v>8.01</v>
      </c>
      <c r="R1388" s="2">
        <f t="shared" si="556"/>
        <v>0</v>
      </c>
      <c r="S1388" s="2">
        <f t="shared" si="556"/>
        <v>0</v>
      </c>
      <c r="T1388" s="2">
        <f t="shared" si="556"/>
        <v>0</v>
      </c>
      <c r="U1388" s="2">
        <f t="shared" si="556"/>
        <v>9.02</v>
      </c>
      <c r="V1388" s="2">
        <f t="shared" si="556"/>
        <v>3</v>
      </c>
      <c r="W1388" s="2">
        <f t="shared" si="556"/>
        <v>0</v>
      </c>
      <c r="X1388" s="2">
        <f t="shared" si="556"/>
        <v>0</v>
      </c>
      <c r="Y1388" s="2">
        <f t="shared" si="556"/>
        <v>0</v>
      </c>
      <c r="AF1388" s="2">
        <f t="shared" si="557"/>
        <v>7527.46</v>
      </c>
    </row>
    <row r="1389">
      <c r="C1389" s="1">
        <v>2.0</v>
      </c>
      <c r="D1389" s="2">
        <f t="shared" si="555"/>
        <v>0.03124242188</v>
      </c>
      <c r="E1389" s="2">
        <f t="shared" ref="E1389:Y1389" si="558">INDIRECT(CONCATENATE("'ClusterID",E$6,"'!H",$C1389+$H$1383+2))</f>
        <v>112.53</v>
      </c>
      <c r="F1389" s="2">
        <f t="shared" si="558"/>
        <v>24.03</v>
      </c>
      <c r="G1389" s="2">
        <f t="shared" si="558"/>
        <v>20.02</v>
      </c>
      <c r="H1389" s="2">
        <f t="shared" si="558"/>
        <v>3545.28</v>
      </c>
      <c r="I1389" s="2">
        <f t="shared" si="558"/>
        <v>21</v>
      </c>
      <c r="J1389" s="2">
        <f t="shared" si="558"/>
        <v>39.13</v>
      </c>
      <c r="K1389" s="2">
        <f t="shared" si="558"/>
        <v>93.09</v>
      </c>
      <c r="L1389" s="2">
        <f t="shared" si="558"/>
        <v>10.03</v>
      </c>
      <c r="M1389" s="2">
        <f t="shared" si="558"/>
        <v>29.14</v>
      </c>
      <c r="N1389" s="2">
        <f t="shared" si="558"/>
        <v>74.7</v>
      </c>
      <c r="O1389" s="2">
        <f t="shared" si="558"/>
        <v>11.06</v>
      </c>
      <c r="P1389" s="2">
        <f t="shared" si="558"/>
        <v>0</v>
      </c>
      <c r="Q1389" s="2">
        <f t="shared" si="558"/>
        <v>0</v>
      </c>
      <c r="R1389" s="2">
        <f t="shared" si="558"/>
        <v>0</v>
      </c>
      <c r="S1389" s="2">
        <f t="shared" si="558"/>
        <v>0</v>
      </c>
      <c r="T1389" s="2">
        <f t="shared" si="558"/>
        <v>1</v>
      </c>
      <c r="U1389" s="2">
        <f t="shared" si="558"/>
        <v>3</v>
      </c>
      <c r="V1389" s="2">
        <f t="shared" si="558"/>
        <v>2</v>
      </c>
      <c r="W1389" s="2">
        <f t="shared" si="558"/>
        <v>9.02</v>
      </c>
      <c r="X1389" s="2">
        <f t="shared" si="558"/>
        <v>0</v>
      </c>
      <c r="Y1389" s="2">
        <f t="shared" si="558"/>
        <v>4</v>
      </c>
      <c r="AF1389" s="2">
        <f t="shared" si="557"/>
        <v>3999.03</v>
      </c>
    </row>
    <row r="1390">
      <c r="C1390" s="1">
        <v>3.0</v>
      </c>
      <c r="D1390" s="2">
        <f t="shared" si="555"/>
        <v>0.07855421875</v>
      </c>
      <c r="E1390" s="2">
        <f t="shared" ref="E1390:Y1390" si="559">INDIRECT(CONCATENATE("'ClusterID",E$6,"'!H",$C1390+$H$1383+2))</f>
        <v>8408.07</v>
      </c>
      <c r="F1390" s="2">
        <f t="shared" si="559"/>
        <v>38.18</v>
      </c>
      <c r="G1390" s="2">
        <f t="shared" si="559"/>
        <v>13.05</v>
      </c>
      <c r="H1390" s="2">
        <f t="shared" si="559"/>
        <v>801.82</v>
      </c>
      <c r="I1390" s="2">
        <f t="shared" si="559"/>
        <v>44.82</v>
      </c>
      <c r="J1390" s="2">
        <f t="shared" si="559"/>
        <v>104.88</v>
      </c>
      <c r="K1390" s="2">
        <f t="shared" si="559"/>
        <v>70.31</v>
      </c>
      <c r="L1390" s="2">
        <f t="shared" si="559"/>
        <v>7</v>
      </c>
      <c r="M1390" s="2">
        <f t="shared" si="559"/>
        <v>212.97</v>
      </c>
      <c r="N1390" s="2">
        <f t="shared" si="559"/>
        <v>172.9</v>
      </c>
      <c r="O1390" s="2">
        <f t="shared" si="559"/>
        <v>26.97</v>
      </c>
      <c r="P1390" s="2">
        <f t="shared" si="559"/>
        <v>8.01</v>
      </c>
      <c r="Q1390" s="2">
        <f t="shared" si="559"/>
        <v>11.05</v>
      </c>
      <c r="R1390" s="2">
        <f t="shared" si="559"/>
        <v>3</v>
      </c>
      <c r="S1390" s="2">
        <f t="shared" si="559"/>
        <v>2.01</v>
      </c>
      <c r="T1390" s="2">
        <f t="shared" si="559"/>
        <v>19.92</v>
      </c>
      <c r="U1390" s="2">
        <f t="shared" si="559"/>
        <v>15.96</v>
      </c>
      <c r="V1390" s="2">
        <f t="shared" si="559"/>
        <v>3</v>
      </c>
      <c r="W1390" s="2">
        <f t="shared" si="559"/>
        <v>13.02</v>
      </c>
      <c r="X1390" s="2">
        <f t="shared" si="559"/>
        <v>2</v>
      </c>
      <c r="Y1390" s="2">
        <f t="shared" si="559"/>
        <v>76</v>
      </c>
      <c r="AF1390" s="2">
        <f t="shared" si="557"/>
        <v>10054.94</v>
      </c>
    </row>
    <row r="1391">
      <c r="C1391" s="1">
        <v>4.0</v>
      </c>
      <c r="D1391" s="2">
        <f t="shared" si="555"/>
        <v>0.0047840625</v>
      </c>
      <c r="E1391" s="2">
        <f t="shared" ref="E1391:Y1391" si="560">INDIRECT(CONCATENATE("'ClusterID",E$6,"'!H",$C1391+$H$1383+2))</f>
        <v>0</v>
      </c>
      <c r="F1391" s="2">
        <f t="shared" si="560"/>
        <v>18.92</v>
      </c>
      <c r="G1391" s="2">
        <f t="shared" si="560"/>
        <v>18</v>
      </c>
      <c r="H1391" s="2">
        <f t="shared" si="560"/>
        <v>3</v>
      </c>
      <c r="I1391" s="2">
        <f t="shared" si="560"/>
        <v>0</v>
      </c>
      <c r="J1391" s="2">
        <f t="shared" si="560"/>
        <v>0</v>
      </c>
      <c r="K1391" s="2">
        <f t="shared" si="560"/>
        <v>6</v>
      </c>
      <c r="L1391" s="2">
        <f t="shared" si="560"/>
        <v>62.05</v>
      </c>
      <c r="M1391" s="2">
        <f t="shared" si="560"/>
        <v>3</v>
      </c>
      <c r="N1391" s="2">
        <f t="shared" si="560"/>
        <v>6.02</v>
      </c>
      <c r="O1391" s="2">
        <f t="shared" si="560"/>
        <v>433.32</v>
      </c>
      <c r="P1391" s="2">
        <f t="shared" si="560"/>
        <v>0</v>
      </c>
      <c r="Q1391" s="2">
        <f t="shared" si="560"/>
        <v>14</v>
      </c>
      <c r="R1391" s="2">
        <f t="shared" si="560"/>
        <v>20.02</v>
      </c>
      <c r="S1391" s="2">
        <f t="shared" si="560"/>
        <v>9.02</v>
      </c>
      <c r="T1391" s="2">
        <f t="shared" si="560"/>
        <v>1</v>
      </c>
      <c r="U1391" s="2">
        <f t="shared" si="560"/>
        <v>0</v>
      </c>
      <c r="V1391" s="2">
        <f t="shared" si="560"/>
        <v>4.97</v>
      </c>
      <c r="W1391" s="2">
        <f t="shared" si="560"/>
        <v>2</v>
      </c>
      <c r="X1391" s="2">
        <f t="shared" si="560"/>
        <v>11.04</v>
      </c>
      <c r="Y1391" s="2">
        <f t="shared" si="560"/>
        <v>0</v>
      </c>
      <c r="AF1391" s="2">
        <f t="shared" si="557"/>
        <v>612.36</v>
      </c>
    </row>
    <row r="1392">
      <c r="C1392" s="1">
        <v>5.0</v>
      </c>
      <c r="D1392" s="2">
        <f t="shared" si="555"/>
        <v>0.01701640625</v>
      </c>
      <c r="E1392" s="2">
        <f t="shared" ref="E1392:Y1392" si="561">INDIRECT(CONCATENATE("'ClusterID",E$6,"'!H",$C1392+$H$1383+2))</f>
        <v>59.78</v>
      </c>
      <c r="F1392" s="2">
        <f t="shared" si="561"/>
        <v>351.55</v>
      </c>
      <c r="G1392" s="2">
        <f t="shared" si="561"/>
        <v>258.1</v>
      </c>
      <c r="H1392" s="2">
        <f t="shared" si="561"/>
        <v>150.3</v>
      </c>
      <c r="I1392" s="2">
        <f t="shared" si="561"/>
        <v>2</v>
      </c>
      <c r="J1392" s="2">
        <f t="shared" si="561"/>
        <v>272.32</v>
      </c>
      <c r="K1392" s="2">
        <f t="shared" si="561"/>
        <v>184</v>
      </c>
      <c r="L1392" s="2">
        <f t="shared" si="561"/>
        <v>88.27</v>
      </c>
      <c r="M1392" s="2">
        <f t="shared" si="561"/>
        <v>342.16</v>
      </c>
      <c r="N1392" s="2">
        <f t="shared" si="561"/>
        <v>251.16</v>
      </c>
      <c r="O1392" s="2">
        <f t="shared" si="561"/>
        <v>30.1</v>
      </c>
      <c r="P1392" s="2">
        <f t="shared" si="561"/>
        <v>0</v>
      </c>
      <c r="Q1392" s="2">
        <f t="shared" si="561"/>
        <v>4</v>
      </c>
      <c r="R1392" s="2">
        <f t="shared" si="561"/>
        <v>20.02</v>
      </c>
      <c r="S1392" s="2">
        <f t="shared" si="561"/>
        <v>0</v>
      </c>
      <c r="T1392" s="2">
        <f t="shared" si="561"/>
        <v>30.03</v>
      </c>
      <c r="U1392" s="2">
        <f t="shared" si="561"/>
        <v>9</v>
      </c>
      <c r="V1392" s="2">
        <f t="shared" si="561"/>
        <v>64.24</v>
      </c>
      <c r="W1392" s="2">
        <f t="shared" si="561"/>
        <v>56.05</v>
      </c>
      <c r="X1392" s="2">
        <f t="shared" si="561"/>
        <v>4.02</v>
      </c>
      <c r="Y1392" s="2">
        <f t="shared" si="561"/>
        <v>1</v>
      </c>
      <c r="AF1392" s="2">
        <f t="shared" si="557"/>
        <v>2178.1</v>
      </c>
    </row>
    <row r="1393">
      <c r="C1393" s="1">
        <v>6.0</v>
      </c>
      <c r="D1393" s="2">
        <f t="shared" si="555"/>
        <v>0.08242726563</v>
      </c>
      <c r="E1393" s="2">
        <f t="shared" ref="E1393:Y1393" si="562">INDIRECT(CONCATENATE("'ClusterID",E$6,"'!H",$C1393+$H$1383+2))</f>
        <v>3</v>
      </c>
      <c r="F1393" s="2">
        <f t="shared" si="562"/>
        <v>5573.7</v>
      </c>
      <c r="G1393" s="2">
        <f t="shared" si="562"/>
        <v>2072.97</v>
      </c>
      <c r="H1393" s="2">
        <f t="shared" si="562"/>
        <v>324.76</v>
      </c>
      <c r="I1393" s="2">
        <f t="shared" si="562"/>
        <v>4</v>
      </c>
      <c r="J1393" s="2">
        <f t="shared" si="562"/>
        <v>357.63</v>
      </c>
      <c r="K1393" s="2">
        <f t="shared" si="562"/>
        <v>113.03</v>
      </c>
      <c r="L1393" s="2">
        <f t="shared" si="562"/>
        <v>13.05</v>
      </c>
      <c r="M1393" s="2">
        <f t="shared" si="562"/>
        <v>293.88</v>
      </c>
      <c r="N1393" s="2">
        <f t="shared" si="562"/>
        <v>258.4</v>
      </c>
      <c r="O1393" s="2">
        <f t="shared" si="562"/>
        <v>130.64</v>
      </c>
      <c r="P1393" s="2">
        <f t="shared" si="562"/>
        <v>0</v>
      </c>
      <c r="Q1393" s="2">
        <f t="shared" si="562"/>
        <v>0</v>
      </c>
      <c r="R1393" s="2">
        <f t="shared" si="562"/>
        <v>1</v>
      </c>
      <c r="S1393" s="2">
        <f t="shared" si="562"/>
        <v>0</v>
      </c>
      <c r="T1393" s="2">
        <f t="shared" si="562"/>
        <v>9</v>
      </c>
      <c r="U1393" s="2">
        <f t="shared" si="562"/>
        <v>22.08</v>
      </c>
      <c r="V1393" s="2">
        <f t="shared" si="562"/>
        <v>975.65</v>
      </c>
      <c r="W1393" s="2">
        <f t="shared" si="562"/>
        <v>396.9</v>
      </c>
      <c r="X1393" s="2">
        <f t="shared" si="562"/>
        <v>1</v>
      </c>
      <c r="Y1393" s="2">
        <f t="shared" si="562"/>
        <v>0</v>
      </c>
      <c r="AF1393" s="2">
        <f t="shared" si="557"/>
        <v>10550.69</v>
      </c>
    </row>
    <row r="1394">
      <c r="C1394" s="1">
        <v>7.0</v>
      </c>
      <c r="D1394" s="2">
        <f t="shared" si="555"/>
        <v>0.1046970313</v>
      </c>
      <c r="E1394" s="2">
        <f t="shared" ref="E1394:Y1394" si="563">INDIRECT(CONCATENATE("'ClusterID",E$6,"'!H",$C1394+$H$1383+2))</f>
        <v>6</v>
      </c>
      <c r="F1394" s="2">
        <f t="shared" si="563"/>
        <v>6</v>
      </c>
      <c r="G1394" s="2">
        <f t="shared" si="563"/>
        <v>13.95</v>
      </c>
      <c r="H1394" s="2">
        <f t="shared" si="563"/>
        <v>1</v>
      </c>
      <c r="I1394" s="2">
        <f t="shared" si="563"/>
        <v>24</v>
      </c>
      <c r="J1394" s="2">
        <f t="shared" si="563"/>
        <v>2</v>
      </c>
      <c r="K1394" s="2">
        <f t="shared" si="563"/>
        <v>55</v>
      </c>
      <c r="L1394" s="2">
        <f t="shared" si="563"/>
        <v>3127.28</v>
      </c>
      <c r="M1394" s="2">
        <f t="shared" si="563"/>
        <v>9.96</v>
      </c>
      <c r="N1394" s="2">
        <f t="shared" si="563"/>
        <v>42.77</v>
      </c>
      <c r="O1394" s="2">
        <f t="shared" si="563"/>
        <v>179.49</v>
      </c>
      <c r="P1394" s="2">
        <f t="shared" si="563"/>
        <v>4828.23</v>
      </c>
      <c r="Q1394" s="2">
        <f t="shared" si="563"/>
        <v>1010.8</v>
      </c>
      <c r="R1394" s="2">
        <f t="shared" si="563"/>
        <v>2649.92</v>
      </c>
      <c r="S1394" s="2">
        <f t="shared" si="563"/>
        <v>57.12</v>
      </c>
      <c r="T1394" s="2">
        <f t="shared" si="563"/>
        <v>1</v>
      </c>
      <c r="U1394" s="2">
        <f t="shared" si="563"/>
        <v>2</v>
      </c>
      <c r="V1394" s="2">
        <f t="shared" si="563"/>
        <v>1</v>
      </c>
      <c r="W1394" s="2">
        <f t="shared" si="563"/>
        <v>16</v>
      </c>
      <c r="X1394" s="2">
        <f t="shared" si="563"/>
        <v>1367.7</v>
      </c>
      <c r="Y1394" s="2">
        <f t="shared" si="563"/>
        <v>0</v>
      </c>
      <c r="AF1394" s="2">
        <f t="shared" si="557"/>
        <v>13401.22</v>
      </c>
    </row>
    <row r="1395">
      <c r="C1395" s="1">
        <v>8.0</v>
      </c>
      <c r="D1395" s="2">
        <f t="shared" si="555"/>
        <v>0.2828050781</v>
      </c>
      <c r="E1395" s="2">
        <f t="shared" ref="E1395:Y1395" si="564">INDIRECT(CONCATENATE("'ClusterID",E$6,"'!H",$C1395+$H$1383+2))</f>
        <v>1151.39</v>
      </c>
      <c r="F1395" s="2">
        <f t="shared" si="564"/>
        <v>517.5</v>
      </c>
      <c r="G1395" s="2">
        <f t="shared" si="564"/>
        <v>6537.6</v>
      </c>
      <c r="H1395" s="2">
        <f t="shared" si="564"/>
        <v>2117.55</v>
      </c>
      <c r="I1395" s="2">
        <f t="shared" si="564"/>
        <v>71.76</v>
      </c>
      <c r="J1395" s="2">
        <f t="shared" si="564"/>
        <v>7654.68</v>
      </c>
      <c r="K1395" s="2">
        <f t="shared" si="564"/>
        <v>2748.9</v>
      </c>
      <c r="L1395" s="2">
        <f t="shared" si="564"/>
        <v>59.15</v>
      </c>
      <c r="M1395" s="2">
        <f t="shared" si="564"/>
        <v>5623.2</v>
      </c>
      <c r="N1395" s="2">
        <f t="shared" si="564"/>
        <v>1131.99</v>
      </c>
      <c r="O1395" s="2">
        <f t="shared" si="564"/>
        <v>70.31</v>
      </c>
      <c r="P1395" s="2">
        <f t="shared" si="564"/>
        <v>0</v>
      </c>
      <c r="Q1395" s="2">
        <f t="shared" si="564"/>
        <v>7.02</v>
      </c>
      <c r="R1395" s="2">
        <f t="shared" si="564"/>
        <v>39.13</v>
      </c>
      <c r="S1395" s="2">
        <f t="shared" si="564"/>
        <v>1</v>
      </c>
      <c r="T1395" s="2">
        <f t="shared" si="564"/>
        <v>3753.09</v>
      </c>
      <c r="U1395" s="2">
        <f t="shared" si="564"/>
        <v>3886.74</v>
      </c>
      <c r="V1395" s="2">
        <f t="shared" si="564"/>
        <v>704.64</v>
      </c>
      <c r="W1395" s="2">
        <f t="shared" si="564"/>
        <v>84.6</v>
      </c>
      <c r="X1395" s="2">
        <f t="shared" si="564"/>
        <v>0</v>
      </c>
      <c r="Y1395" s="2">
        <f t="shared" si="564"/>
        <v>38.8</v>
      </c>
      <c r="AF1395" s="2">
        <f t="shared" si="557"/>
        <v>36199.05</v>
      </c>
    </row>
    <row r="1396">
      <c r="C1396" s="1">
        <v>9.0</v>
      </c>
      <c r="D1396" s="2">
        <f t="shared" si="555"/>
        <v>0.1690142188</v>
      </c>
      <c r="E1396" s="2">
        <f t="shared" ref="E1396:Y1396" si="565">INDIRECT(CONCATENATE("'ClusterID",E$6,"'!H",$C1396+$H$1383+2))</f>
        <v>18.04</v>
      </c>
      <c r="F1396" s="2">
        <f t="shared" si="565"/>
        <v>47.04</v>
      </c>
      <c r="G1396" s="2">
        <f t="shared" si="565"/>
        <v>328.5</v>
      </c>
      <c r="H1396" s="2">
        <f t="shared" si="565"/>
        <v>193.13</v>
      </c>
      <c r="I1396" s="2">
        <f t="shared" si="565"/>
        <v>20</v>
      </c>
      <c r="J1396" s="2">
        <f t="shared" si="565"/>
        <v>60.97</v>
      </c>
      <c r="K1396" s="2">
        <f t="shared" si="565"/>
        <v>186.55</v>
      </c>
      <c r="L1396" s="2">
        <f t="shared" si="565"/>
        <v>3029.76</v>
      </c>
      <c r="M1396" s="2">
        <f t="shared" si="565"/>
        <v>440.68</v>
      </c>
      <c r="N1396" s="2">
        <f t="shared" si="565"/>
        <v>176.72</v>
      </c>
      <c r="O1396" s="2">
        <f t="shared" si="565"/>
        <v>3928.82</v>
      </c>
      <c r="P1396" s="2">
        <f t="shared" si="565"/>
        <v>2282.42</v>
      </c>
      <c r="Q1396" s="2">
        <f t="shared" si="565"/>
        <v>3837.68</v>
      </c>
      <c r="R1396" s="2">
        <f t="shared" si="565"/>
        <v>4035.64</v>
      </c>
      <c r="S1396" s="2">
        <f t="shared" si="565"/>
        <v>986.04</v>
      </c>
      <c r="T1396" s="2">
        <f t="shared" si="565"/>
        <v>462.21</v>
      </c>
      <c r="U1396" s="2">
        <f t="shared" si="565"/>
        <v>127.4</v>
      </c>
      <c r="V1396" s="2">
        <f t="shared" si="565"/>
        <v>50.16</v>
      </c>
      <c r="W1396" s="2">
        <f t="shared" si="565"/>
        <v>45.12</v>
      </c>
      <c r="X1396" s="2">
        <f t="shared" si="565"/>
        <v>1374.94</v>
      </c>
      <c r="Y1396" s="2">
        <f t="shared" si="565"/>
        <v>2</v>
      </c>
      <c r="AF1396" s="2">
        <f t="shared" si="557"/>
        <v>21633.82</v>
      </c>
    </row>
    <row r="1397">
      <c r="C1397" s="1" t="s">
        <v>28</v>
      </c>
      <c r="D1397" s="2">
        <f t="shared" si="555"/>
        <v>0.1582622656</v>
      </c>
      <c r="AF1397" s="2">
        <f>$B$2-Sum(AF1387:AF1396)</f>
        <v>20257.57</v>
      </c>
    </row>
    <row r="1398">
      <c r="C1398" s="1"/>
    </row>
    <row r="1399">
      <c r="C1399" s="1"/>
    </row>
    <row r="1400">
      <c r="C1400" s="1"/>
    </row>
    <row r="1401">
      <c r="C1401" s="1"/>
    </row>
    <row r="1402">
      <c r="C1402" s="1"/>
    </row>
    <row r="1403">
      <c r="C1403" s="1"/>
    </row>
    <row r="1404">
      <c r="C1404" s="1"/>
    </row>
    <row r="1405">
      <c r="C1405" s="1"/>
    </row>
    <row r="1406">
      <c r="C1406" s="1"/>
    </row>
    <row r="1407">
      <c r="C1407" s="1"/>
    </row>
    <row r="1408">
      <c r="C1408" s="1"/>
    </row>
    <row r="1409">
      <c r="C1409" s="1"/>
    </row>
    <row r="1410">
      <c r="C1410" s="1"/>
    </row>
    <row r="1411">
      <c r="C1411" s="1"/>
    </row>
    <row r="1412">
      <c r="C1412" s="1"/>
    </row>
    <row r="1413">
      <c r="C1413" s="1" t="s">
        <v>6</v>
      </c>
      <c r="D1413" s="2">
        <f>INDIRECT(CONCATENATE("Events!C",C1414))</f>
        <v>48</v>
      </c>
      <c r="E1413" s="1">
        <f>INDIRECT(CONCATENATE("Events!D",C1414))</f>
        <v>23999</v>
      </c>
      <c r="G1413" s="1" t="s">
        <v>127</v>
      </c>
      <c r="H1413" s="1">
        <f>H1383+30</f>
        <v>1418</v>
      </c>
    </row>
    <row r="1414">
      <c r="C1414" s="1">
        <f>C1384+1</f>
        <v>52</v>
      </c>
    </row>
    <row r="1416">
      <c r="C1416" s="1" t="s">
        <v>138</v>
      </c>
      <c r="D1416" s="1" t="s">
        <v>139</v>
      </c>
      <c r="E1416" s="1">
        <v>0.0</v>
      </c>
      <c r="F1416" s="1">
        <v>1.0</v>
      </c>
      <c r="G1416" s="1">
        <v>2.0</v>
      </c>
      <c r="H1416" s="1">
        <v>3.0</v>
      </c>
      <c r="I1416" s="1">
        <v>4.0</v>
      </c>
      <c r="J1416" s="1">
        <v>5.0</v>
      </c>
      <c r="K1416" s="1">
        <v>6.0</v>
      </c>
      <c r="L1416" s="1"/>
      <c r="M1416" s="1"/>
      <c r="N1416" s="1"/>
      <c r="O1416" s="1"/>
      <c r="P1416" s="1"/>
      <c r="Q1416" s="1"/>
      <c r="AF1416" s="1" t="s">
        <v>29</v>
      </c>
    </row>
    <row r="1417">
      <c r="C1417" s="1">
        <v>0.0</v>
      </c>
      <c r="D1417" s="2">
        <f t="shared" ref="D1417:D1427" si="567">AF1417/$B$2</f>
        <v>0.01323671875</v>
      </c>
      <c r="E1417" s="2">
        <f t="shared" ref="E1417:Y1417" si="566">INDIRECT(CONCATENATE("'ClusterID",E$6,"'!H",$C1417+$H$1413+2))</f>
        <v>7</v>
      </c>
      <c r="F1417" s="2">
        <f t="shared" si="566"/>
        <v>360.36</v>
      </c>
      <c r="G1417" s="2">
        <f t="shared" si="566"/>
        <v>609.87</v>
      </c>
      <c r="H1417" s="2">
        <f t="shared" si="566"/>
        <v>0</v>
      </c>
      <c r="I1417" s="2">
        <f t="shared" si="566"/>
        <v>0</v>
      </c>
      <c r="J1417" s="2">
        <f t="shared" si="566"/>
        <v>46.2</v>
      </c>
      <c r="K1417" s="2">
        <f t="shared" si="566"/>
        <v>302.12</v>
      </c>
      <c r="L1417" s="2">
        <f t="shared" si="566"/>
        <v>88.74</v>
      </c>
      <c r="M1417" s="2">
        <f t="shared" si="566"/>
        <v>28.9</v>
      </c>
      <c r="N1417" s="2">
        <f t="shared" si="566"/>
        <v>152</v>
      </c>
      <c r="O1417" s="2">
        <f t="shared" si="566"/>
        <v>3.01</v>
      </c>
      <c r="P1417" s="2">
        <f t="shared" si="566"/>
        <v>0</v>
      </c>
      <c r="Q1417" s="2">
        <f t="shared" si="566"/>
        <v>1</v>
      </c>
      <c r="R1417" s="2">
        <f t="shared" si="566"/>
        <v>4</v>
      </c>
      <c r="S1417" s="2">
        <f t="shared" si="566"/>
        <v>0</v>
      </c>
      <c r="T1417" s="2">
        <f t="shared" si="566"/>
        <v>0</v>
      </c>
      <c r="U1417" s="2">
        <f t="shared" si="566"/>
        <v>6.02</v>
      </c>
      <c r="V1417" s="2">
        <f t="shared" si="566"/>
        <v>17</v>
      </c>
      <c r="W1417" s="2">
        <f t="shared" si="566"/>
        <v>68.08</v>
      </c>
      <c r="X1417" s="2">
        <f t="shared" si="566"/>
        <v>0</v>
      </c>
      <c r="Y1417" s="2">
        <f t="shared" si="566"/>
        <v>0</v>
      </c>
      <c r="AF1417" s="2">
        <f t="shared" ref="AF1417:AF1426" si="569">Sum(E1417:AD1417)</f>
        <v>1694.3</v>
      </c>
    </row>
    <row r="1418">
      <c r="C1418" s="1">
        <v>1.0</v>
      </c>
      <c r="D1418" s="2">
        <f t="shared" si="567"/>
        <v>0.06043945313</v>
      </c>
      <c r="E1418" s="2">
        <f t="shared" ref="E1418:Y1418" si="568">INDIRECT(CONCATENATE("'ClusterID",E$6,"'!H",$C1418+$H$1413+2))</f>
        <v>0</v>
      </c>
      <c r="F1418" s="2">
        <f t="shared" si="568"/>
        <v>11.04</v>
      </c>
      <c r="G1418" s="2">
        <f t="shared" si="568"/>
        <v>12</v>
      </c>
      <c r="H1418" s="2">
        <f t="shared" si="568"/>
        <v>122.67</v>
      </c>
      <c r="I1418" s="2">
        <f t="shared" si="568"/>
        <v>7567.56</v>
      </c>
      <c r="J1418" s="2">
        <f t="shared" si="568"/>
        <v>0</v>
      </c>
      <c r="K1418" s="2">
        <f t="shared" si="568"/>
        <v>1</v>
      </c>
      <c r="L1418" s="2">
        <f t="shared" si="568"/>
        <v>4</v>
      </c>
      <c r="M1418" s="2">
        <f t="shared" si="568"/>
        <v>1</v>
      </c>
      <c r="N1418" s="2">
        <f t="shared" si="568"/>
        <v>0</v>
      </c>
      <c r="O1418" s="2">
        <f t="shared" si="568"/>
        <v>0</v>
      </c>
      <c r="P1418" s="2">
        <f t="shared" si="568"/>
        <v>0</v>
      </c>
      <c r="Q1418" s="2">
        <f t="shared" si="568"/>
        <v>4.97</v>
      </c>
      <c r="R1418" s="2">
        <f t="shared" si="568"/>
        <v>1</v>
      </c>
      <c r="S1418" s="2">
        <f t="shared" si="568"/>
        <v>0</v>
      </c>
      <c r="T1418" s="2">
        <f t="shared" si="568"/>
        <v>0</v>
      </c>
      <c r="U1418" s="2">
        <f t="shared" si="568"/>
        <v>8.01</v>
      </c>
      <c r="V1418" s="2">
        <f t="shared" si="568"/>
        <v>3</v>
      </c>
      <c r="W1418" s="2">
        <f t="shared" si="568"/>
        <v>0</v>
      </c>
      <c r="X1418" s="2">
        <f t="shared" si="568"/>
        <v>0</v>
      </c>
      <c r="Y1418" s="2">
        <f t="shared" si="568"/>
        <v>0</v>
      </c>
      <c r="AF1418" s="2">
        <f t="shared" si="569"/>
        <v>7736.25</v>
      </c>
    </row>
    <row r="1419">
      <c r="C1419" s="1">
        <v>2.0</v>
      </c>
      <c r="D1419" s="2">
        <f t="shared" si="567"/>
        <v>0.03226671875</v>
      </c>
      <c r="E1419" s="2">
        <f t="shared" ref="E1419:Y1419" si="570">INDIRECT(CONCATENATE("'ClusterID",E$6,"'!H",$C1419+$H$1413+2))</f>
        <v>99.64</v>
      </c>
      <c r="F1419" s="2">
        <f t="shared" si="570"/>
        <v>22.96</v>
      </c>
      <c r="G1419" s="2">
        <f t="shared" si="570"/>
        <v>29.92</v>
      </c>
      <c r="H1419" s="2">
        <f t="shared" si="570"/>
        <v>3736.35</v>
      </c>
      <c r="I1419" s="2">
        <f t="shared" si="570"/>
        <v>27.06</v>
      </c>
      <c r="J1419" s="2">
        <f t="shared" si="570"/>
        <v>46.98</v>
      </c>
      <c r="K1419" s="2">
        <f t="shared" si="570"/>
        <v>51</v>
      </c>
      <c r="L1419" s="2">
        <f t="shared" si="570"/>
        <v>20</v>
      </c>
      <c r="M1419" s="2">
        <f t="shared" si="570"/>
        <v>19.98</v>
      </c>
      <c r="N1419" s="2">
        <f t="shared" si="570"/>
        <v>51.24</v>
      </c>
      <c r="O1419" s="2">
        <f t="shared" si="570"/>
        <v>4.97</v>
      </c>
      <c r="P1419" s="2">
        <f t="shared" si="570"/>
        <v>0</v>
      </c>
      <c r="Q1419" s="2">
        <f t="shared" si="570"/>
        <v>0</v>
      </c>
      <c r="R1419" s="2">
        <f t="shared" si="570"/>
        <v>1</v>
      </c>
      <c r="S1419" s="2">
        <f t="shared" si="570"/>
        <v>0</v>
      </c>
      <c r="T1419" s="2">
        <f t="shared" si="570"/>
        <v>1</v>
      </c>
      <c r="U1419" s="2">
        <f t="shared" si="570"/>
        <v>1</v>
      </c>
      <c r="V1419" s="2">
        <f t="shared" si="570"/>
        <v>2</v>
      </c>
      <c r="W1419" s="2">
        <f t="shared" si="570"/>
        <v>11.04</v>
      </c>
      <c r="X1419" s="2">
        <f t="shared" si="570"/>
        <v>0</v>
      </c>
      <c r="Y1419" s="2">
        <f t="shared" si="570"/>
        <v>4</v>
      </c>
      <c r="AF1419" s="2">
        <f t="shared" si="569"/>
        <v>4130.14</v>
      </c>
    </row>
    <row r="1420">
      <c r="C1420" s="1">
        <v>3.0</v>
      </c>
      <c r="D1420" s="2">
        <f t="shared" si="567"/>
        <v>0.08195328125</v>
      </c>
      <c r="E1420" s="2">
        <f t="shared" ref="E1420:Y1420" si="571">INDIRECT(CONCATENATE("'ClusterID",E$6,"'!H",$C1420+$H$1413+2))</f>
        <v>8709.03</v>
      </c>
      <c r="F1420" s="2">
        <f t="shared" si="571"/>
        <v>36.1</v>
      </c>
      <c r="G1420" s="2">
        <f t="shared" si="571"/>
        <v>15.96</v>
      </c>
      <c r="H1420" s="2">
        <f t="shared" si="571"/>
        <v>906.3</v>
      </c>
      <c r="I1420" s="2">
        <f t="shared" si="571"/>
        <v>59.16</v>
      </c>
      <c r="J1420" s="2">
        <f t="shared" si="571"/>
        <v>118.44</v>
      </c>
      <c r="K1420" s="2">
        <f t="shared" si="571"/>
        <v>46.2</v>
      </c>
      <c r="L1420" s="2">
        <f t="shared" si="571"/>
        <v>11.04</v>
      </c>
      <c r="M1420" s="2">
        <f t="shared" si="571"/>
        <v>217.62</v>
      </c>
      <c r="N1420" s="2">
        <f t="shared" si="571"/>
        <v>158.34</v>
      </c>
      <c r="O1420" s="2">
        <f t="shared" si="571"/>
        <v>19.88</v>
      </c>
      <c r="P1420" s="2">
        <f t="shared" si="571"/>
        <v>4</v>
      </c>
      <c r="Q1420" s="2">
        <f t="shared" si="571"/>
        <v>13.02</v>
      </c>
      <c r="R1420" s="2">
        <f t="shared" si="571"/>
        <v>1</v>
      </c>
      <c r="S1420" s="2">
        <f t="shared" si="571"/>
        <v>1</v>
      </c>
      <c r="T1420" s="2">
        <f t="shared" si="571"/>
        <v>18.92</v>
      </c>
      <c r="U1420" s="2">
        <f t="shared" si="571"/>
        <v>29.12</v>
      </c>
      <c r="V1420" s="2">
        <f t="shared" si="571"/>
        <v>4.98</v>
      </c>
      <c r="W1420" s="2">
        <f t="shared" si="571"/>
        <v>17</v>
      </c>
      <c r="X1420" s="2">
        <f t="shared" si="571"/>
        <v>3</v>
      </c>
      <c r="Y1420" s="2">
        <f t="shared" si="571"/>
        <v>99.91</v>
      </c>
      <c r="AF1420" s="2">
        <f t="shared" si="569"/>
        <v>10490.02</v>
      </c>
    </row>
    <row r="1421">
      <c r="C1421" s="1">
        <v>4.0</v>
      </c>
      <c r="D1421" s="2">
        <f t="shared" si="567"/>
        <v>0.004050625</v>
      </c>
      <c r="E1421" s="2">
        <f t="shared" ref="E1421:Y1421" si="572">INDIRECT(CONCATENATE("'ClusterID",E$6,"'!H",$C1421+$H$1413+2))</f>
        <v>1</v>
      </c>
      <c r="F1421" s="2">
        <f t="shared" si="572"/>
        <v>11.04</v>
      </c>
      <c r="G1421" s="2">
        <f t="shared" si="572"/>
        <v>17.01</v>
      </c>
      <c r="H1421" s="2">
        <f t="shared" si="572"/>
        <v>3</v>
      </c>
      <c r="I1421" s="2">
        <f t="shared" si="572"/>
        <v>1</v>
      </c>
      <c r="J1421" s="2">
        <f t="shared" si="572"/>
        <v>0</v>
      </c>
      <c r="K1421" s="2">
        <f t="shared" si="572"/>
        <v>11.04</v>
      </c>
      <c r="L1421" s="2">
        <f t="shared" si="572"/>
        <v>63.14</v>
      </c>
      <c r="M1421" s="2">
        <f t="shared" si="572"/>
        <v>3</v>
      </c>
      <c r="N1421" s="2">
        <f t="shared" si="572"/>
        <v>6.02</v>
      </c>
      <c r="O1421" s="2">
        <f t="shared" si="572"/>
        <v>352.36</v>
      </c>
      <c r="P1421" s="2">
        <f t="shared" si="572"/>
        <v>0</v>
      </c>
      <c r="Q1421" s="2">
        <f t="shared" si="572"/>
        <v>7.98</v>
      </c>
      <c r="R1421" s="2">
        <f t="shared" si="572"/>
        <v>24.94</v>
      </c>
      <c r="S1421" s="2">
        <f t="shared" si="572"/>
        <v>3</v>
      </c>
      <c r="T1421" s="2">
        <f t="shared" si="572"/>
        <v>0</v>
      </c>
      <c r="U1421" s="2">
        <f t="shared" si="572"/>
        <v>1</v>
      </c>
      <c r="V1421" s="2">
        <f t="shared" si="572"/>
        <v>4.98</v>
      </c>
      <c r="W1421" s="2">
        <f t="shared" si="572"/>
        <v>3</v>
      </c>
      <c r="X1421" s="2">
        <f t="shared" si="572"/>
        <v>4.97</v>
      </c>
      <c r="Y1421" s="2">
        <f t="shared" si="572"/>
        <v>0</v>
      </c>
      <c r="AF1421" s="2">
        <f t="shared" si="569"/>
        <v>518.48</v>
      </c>
    </row>
    <row r="1422">
      <c r="C1422" s="1">
        <v>5.0</v>
      </c>
      <c r="D1422" s="2">
        <f t="shared" si="567"/>
        <v>0.0155415625</v>
      </c>
      <c r="E1422" s="2">
        <f t="shared" ref="E1422:Y1422" si="573">INDIRECT(CONCATENATE("'ClusterID",E$6,"'!H",$C1422+$H$1413+2))</f>
        <v>55.25</v>
      </c>
      <c r="F1422" s="2">
        <f t="shared" si="573"/>
        <v>292.81</v>
      </c>
      <c r="G1422" s="2">
        <f t="shared" si="573"/>
        <v>232.29</v>
      </c>
      <c r="H1422" s="2">
        <f t="shared" si="573"/>
        <v>123.2</v>
      </c>
      <c r="I1422" s="2">
        <f t="shared" si="573"/>
        <v>1</v>
      </c>
      <c r="J1422" s="2">
        <f t="shared" si="573"/>
        <v>228.42</v>
      </c>
      <c r="K1422" s="2">
        <f t="shared" si="573"/>
        <v>171.12</v>
      </c>
      <c r="L1422" s="2">
        <f t="shared" si="573"/>
        <v>67.64</v>
      </c>
      <c r="M1422" s="2">
        <f t="shared" si="573"/>
        <v>375.83</v>
      </c>
      <c r="N1422" s="2">
        <f t="shared" si="573"/>
        <v>243.66</v>
      </c>
      <c r="O1422" s="2">
        <f t="shared" si="573"/>
        <v>21.06</v>
      </c>
      <c r="P1422" s="2">
        <f t="shared" si="573"/>
        <v>0</v>
      </c>
      <c r="Q1422" s="2">
        <f t="shared" si="573"/>
        <v>3</v>
      </c>
      <c r="R1422" s="2">
        <f t="shared" si="573"/>
        <v>18.04</v>
      </c>
      <c r="S1422" s="2">
        <f t="shared" si="573"/>
        <v>0</v>
      </c>
      <c r="T1422" s="2">
        <f t="shared" si="573"/>
        <v>26.13</v>
      </c>
      <c r="U1422" s="2">
        <f t="shared" si="573"/>
        <v>14.08</v>
      </c>
      <c r="V1422" s="2">
        <f t="shared" si="573"/>
        <v>56.1</v>
      </c>
      <c r="W1422" s="2">
        <f t="shared" si="573"/>
        <v>54.72</v>
      </c>
      <c r="X1422" s="2">
        <f t="shared" si="573"/>
        <v>4.97</v>
      </c>
      <c r="Y1422" s="2">
        <f t="shared" si="573"/>
        <v>0</v>
      </c>
      <c r="AF1422" s="2">
        <f t="shared" si="569"/>
        <v>1989.32</v>
      </c>
    </row>
    <row r="1423">
      <c r="C1423" s="1">
        <v>6.0</v>
      </c>
      <c r="D1423" s="2">
        <f t="shared" si="567"/>
        <v>0.08156</v>
      </c>
      <c r="E1423" s="2">
        <f t="shared" ref="E1423:Y1423" si="574">INDIRECT(CONCATENATE("'ClusterID",E$6,"'!H",$C1423+$H$1413+2))</f>
        <v>4</v>
      </c>
      <c r="F1423" s="2">
        <f t="shared" si="574"/>
        <v>5675.67</v>
      </c>
      <c r="G1423" s="2">
        <f t="shared" si="574"/>
        <v>2031.12</v>
      </c>
      <c r="H1423" s="2">
        <f t="shared" si="574"/>
        <v>278.1</v>
      </c>
      <c r="I1423" s="2">
        <f t="shared" si="574"/>
        <v>2</v>
      </c>
      <c r="J1423" s="2">
        <f t="shared" si="574"/>
        <v>374.01</v>
      </c>
      <c r="K1423" s="2">
        <f t="shared" si="574"/>
        <v>106.8</v>
      </c>
      <c r="L1423" s="2">
        <f t="shared" si="574"/>
        <v>15</v>
      </c>
      <c r="M1423" s="2">
        <f t="shared" si="574"/>
        <v>283.92</v>
      </c>
      <c r="N1423" s="2">
        <f t="shared" si="574"/>
        <v>219.83</v>
      </c>
      <c r="O1423" s="2">
        <f t="shared" si="574"/>
        <v>91.08</v>
      </c>
      <c r="P1423" s="2">
        <f t="shared" si="574"/>
        <v>0</v>
      </c>
      <c r="Q1423" s="2">
        <f t="shared" si="574"/>
        <v>0</v>
      </c>
      <c r="R1423" s="2">
        <f t="shared" si="574"/>
        <v>1</v>
      </c>
      <c r="S1423" s="2">
        <f t="shared" si="574"/>
        <v>0</v>
      </c>
      <c r="T1423" s="2">
        <f t="shared" si="574"/>
        <v>18</v>
      </c>
      <c r="U1423" s="2">
        <f t="shared" si="574"/>
        <v>18</v>
      </c>
      <c r="V1423" s="2">
        <f t="shared" si="574"/>
        <v>969.6</v>
      </c>
      <c r="W1423" s="2">
        <f t="shared" si="574"/>
        <v>350.55</v>
      </c>
      <c r="X1423" s="2">
        <f t="shared" si="574"/>
        <v>1</v>
      </c>
      <c r="Y1423" s="2">
        <f t="shared" si="574"/>
        <v>0</v>
      </c>
      <c r="AF1423" s="2">
        <f t="shared" si="569"/>
        <v>10439.68</v>
      </c>
    </row>
    <row r="1424">
      <c r="C1424" s="1">
        <v>7.0</v>
      </c>
      <c r="D1424" s="2">
        <f t="shared" si="567"/>
        <v>0.0967453125</v>
      </c>
      <c r="E1424" s="2">
        <f t="shared" ref="E1424:Y1424" si="575">INDIRECT(CONCATENATE("'ClusterID",E$6,"'!H",$C1424+$H$1413+2))</f>
        <v>3</v>
      </c>
      <c r="F1424" s="2">
        <f t="shared" si="575"/>
        <v>8.01</v>
      </c>
      <c r="G1424" s="2">
        <f t="shared" si="575"/>
        <v>13.05</v>
      </c>
      <c r="H1424" s="2">
        <f t="shared" si="575"/>
        <v>2</v>
      </c>
      <c r="I1424" s="2">
        <f t="shared" si="575"/>
        <v>21.06</v>
      </c>
      <c r="J1424" s="2">
        <f t="shared" si="575"/>
        <v>0</v>
      </c>
      <c r="K1424" s="2">
        <f t="shared" si="575"/>
        <v>59.8</v>
      </c>
      <c r="L1424" s="2">
        <f t="shared" si="575"/>
        <v>3014.76</v>
      </c>
      <c r="M1424" s="2">
        <f t="shared" si="575"/>
        <v>4.98</v>
      </c>
      <c r="N1424" s="2">
        <f t="shared" si="575"/>
        <v>36.96</v>
      </c>
      <c r="O1424" s="2">
        <f t="shared" si="575"/>
        <v>181.09</v>
      </c>
      <c r="P1424" s="2">
        <f t="shared" si="575"/>
        <v>4512.42</v>
      </c>
      <c r="Q1424" s="2">
        <f t="shared" si="575"/>
        <v>860.7</v>
      </c>
      <c r="R1424" s="2">
        <f t="shared" si="575"/>
        <v>2463.72</v>
      </c>
      <c r="S1424" s="2">
        <f t="shared" si="575"/>
        <v>47.17</v>
      </c>
      <c r="T1424" s="2">
        <f t="shared" si="575"/>
        <v>0</v>
      </c>
      <c r="U1424" s="2">
        <f t="shared" si="575"/>
        <v>1</v>
      </c>
      <c r="V1424" s="2">
        <f t="shared" si="575"/>
        <v>1</v>
      </c>
      <c r="W1424" s="2">
        <f t="shared" si="575"/>
        <v>9.02</v>
      </c>
      <c r="X1424" s="2">
        <f t="shared" si="575"/>
        <v>1143.66</v>
      </c>
      <c r="Y1424" s="2">
        <f t="shared" si="575"/>
        <v>0</v>
      </c>
      <c r="AF1424" s="2">
        <f t="shared" si="569"/>
        <v>12383.4</v>
      </c>
    </row>
    <row r="1425">
      <c r="C1425" s="1">
        <v>8.0</v>
      </c>
      <c r="D1425" s="2">
        <f t="shared" si="567"/>
        <v>0.27572375</v>
      </c>
      <c r="E1425" s="2">
        <f t="shared" ref="E1425:Y1425" si="576">INDIRECT(CONCATENATE("'ClusterID",E$6,"'!H",$C1425+$H$1413+2))</f>
        <v>927.32</v>
      </c>
      <c r="F1425" s="2">
        <f t="shared" si="576"/>
        <v>501.96</v>
      </c>
      <c r="G1425" s="2">
        <f t="shared" si="576"/>
        <v>6549.12</v>
      </c>
      <c r="H1425" s="2">
        <f t="shared" si="576"/>
        <v>1987.2</v>
      </c>
      <c r="I1425" s="2">
        <f t="shared" si="576"/>
        <v>64.97</v>
      </c>
      <c r="J1425" s="2">
        <f t="shared" si="576"/>
        <v>7562.61</v>
      </c>
      <c r="K1425" s="2">
        <f t="shared" si="576"/>
        <v>2748.01</v>
      </c>
      <c r="L1425" s="2">
        <f t="shared" si="576"/>
        <v>48.95</v>
      </c>
      <c r="M1425" s="2">
        <f t="shared" si="576"/>
        <v>5499.76</v>
      </c>
      <c r="N1425" s="2">
        <f t="shared" si="576"/>
        <v>1082.52</v>
      </c>
      <c r="O1425" s="2">
        <f t="shared" si="576"/>
        <v>59.8</v>
      </c>
      <c r="P1425" s="2">
        <f t="shared" si="576"/>
        <v>1</v>
      </c>
      <c r="Q1425" s="2">
        <f t="shared" si="576"/>
        <v>4</v>
      </c>
      <c r="R1425" s="2">
        <f t="shared" si="576"/>
        <v>36</v>
      </c>
      <c r="S1425" s="2">
        <f t="shared" si="576"/>
        <v>2</v>
      </c>
      <c r="T1425" s="2">
        <f t="shared" si="576"/>
        <v>3523.41</v>
      </c>
      <c r="U1425" s="2">
        <f t="shared" si="576"/>
        <v>3837.24</v>
      </c>
      <c r="V1425" s="2">
        <f t="shared" si="576"/>
        <v>737.2</v>
      </c>
      <c r="W1425" s="2">
        <f t="shared" si="576"/>
        <v>77.43</v>
      </c>
      <c r="X1425" s="2">
        <f t="shared" si="576"/>
        <v>0</v>
      </c>
      <c r="Y1425" s="2">
        <f t="shared" si="576"/>
        <v>42.14</v>
      </c>
      <c r="AF1425" s="2">
        <f t="shared" si="569"/>
        <v>35292.64</v>
      </c>
    </row>
    <row r="1426">
      <c r="C1426" s="1">
        <v>9.0</v>
      </c>
      <c r="D1426" s="2">
        <f t="shared" si="567"/>
        <v>0.1823375781</v>
      </c>
      <c r="E1426" s="2">
        <f t="shared" ref="E1426:Y1426" si="577">INDIRECT(CONCATENATE("'ClusterID",E$6,"'!H",$C1426+$H$1413+2))</f>
        <v>24.96</v>
      </c>
      <c r="F1426" s="2">
        <f t="shared" si="577"/>
        <v>46.92</v>
      </c>
      <c r="G1426" s="2">
        <f t="shared" si="577"/>
        <v>320.32</v>
      </c>
      <c r="H1426" s="2">
        <f t="shared" si="577"/>
        <v>173.36</v>
      </c>
      <c r="I1426" s="2">
        <f t="shared" si="577"/>
        <v>16.92</v>
      </c>
      <c r="J1426" s="2">
        <f t="shared" si="577"/>
        <v>49.8</v>
      </c>
      <c r="K1426" s="2">
        <f t="shared" si="577"/>
        <v>189.9</v>
      </c>
      <c r="L1426" s="2">
        <f t="shared" si="577"/>
        <v>3210.7</v>
      </c>
      <c r="M1426" s="2">
        <f t="shared" si="577"/>
        <v>405.72</v>
      </c>
      <c r="N1426" s="2">
        <f t="shared" si="577"/>
        <v>212.97</v>
      </c>
      <c r="O1426" s="2">
        <f t="shared" si="577"/>
        <v>4165.92</v>
      </c>
      <c r="P1426" s="2">
        <f t="shared" si="577"/>
        <v>2656.78</v>
      </c>
      <c r="Q1426" s="2">
        <f t="shared" si="577"/>
        <v>4299.57</v>
      </c>
      <c r="R1426" s="2">
        <f t="shared" si="577"/>
        <v>4227.72</v>
      </c>
      <c r="S1426" s="2">
        <f t="shared" si="577"/>
        <v>957.33</v>
      </c>
      <c r="T1426" s="2">
        <f t="shared" si="577"/>
        <v>524.4</v>
      </c>
      <c r="U1426" s="2">
        <f t="shared" si="577"/>
        <v>142.29</v>
      </c>
      <c r="V1426" s="2">
        <f t="shared" si="577"/>
        <v>42.77</v>
      </c>
      <c r="W1426" s="2">
        <f t="shared" si="577"/>
        <v>37.2</v>
      </c>
      <c r="X1426" s="2">
        <f t="shared" si="577"/>
        <v>1633.66</v>
      </c>
      <c r="Y1426" s="2">
        <f t="shared" si="577"/>
        <v>0</v>
      </c>
      <c r="AF1426" s="2">
        <f t="shared" si="569"/>
        <v>23339.21</v>
      </c>
    </row>
    <row r="1427">
      <c r="C1427" s="1" t="s">
        <v>28</v>
      </c>
      <c r="D1427" s="2">
        <f t="shared" si="567"/>
        <v>0.156145</v>
      </c>
      <c r="AF1427" s="2">
        <f>$B$2-Sum(AF1417:AF1426)</f>
        <v>19986.56</v>
      </c>
    </row>
    <row r="1428">
      <c r="C1428" s="1"/>
    </row>
    <row r="1429">
      <c r="C1429" s="1"/>
    </row>
    <row r="1430">
      <c r="C1430" s="1"/>
    </row>
    <row r="1431">
      <c r="C1431" s="1"/>
    </row>
    <row r="1432">
      <c r="C1432" s="1"/>
    </row>
    <row r="1433">
      <c r="C1433" s="1"/>
    </row>
    <row r="1434">
      <c r="C1434" s="1"/>
    </row>
    <row r="1435">
      <c r="C1435" s="1"/>
    </row>
    <row r="1436">
      <c r="C1436" s="1"/>
    </row>
    <row r="1437">
      <c r="C1437" s="1"/>
    </row>
    <row r="1438">
      <c r="C1438" s="1"/>
    </row>
    <row r="1439">
      <c r="C1439" s="1"/>
    </row>
    <row r="1440">
      <c r="C1440" s="1"/>
    </row>
    <row r="1441">
      <c r="C1441" s="1"/>
    </row>
    <row r="1442">
      <c r="C1442" s="1"/>
    </row>
    <row r="1443">
      <c r="C1443" s="1" t="s">
        <v>6</v>
      </c>
      <c r="D1443" s="2">
        <f>INDIRECT(CONCATENATE("Events!C",C1444))</f>
        <v>49</v>
      </c>
      <c r="E1443" s="1">
        <f>INDIRECT(CONCATENATE("Events!D",C1444))</f>
        <v>24499</v>
      </c>
      <c r="G1443" s="1" t="s">
        <v>127</v>
      </c>
      <c r="H1443" s="1">
        <f>H1413+30</f>
        <v>1448</v>
      </c>
    </row>
    <row r="1444">
      <c r="C1444" s="1">
        <f>C1414+1</f>
        <v>53</v>
      </c>
    </row>
    <row r="1446">
      <c r="C1446" s="1" t="s">
        <v>138</v>
      </c>
      <c r="D1446" s="1" t="s">
        <v>139</v>
      </c>
      <c r="E1446" s="1">
        <v>0.0</v>
      </c>
      <c r="F1446" s="1">
        <v>1.0</v>
      </c>
      <c r="G1446" s="1">
        <v>2.0</v>
      </c>
      <c r="H1446" s="1">
        <v>3.0</v>
      </c>
      <c r="I1446" s="1">
        <v>4.0</v>
      </c>
      <c r="J1446" s="1">
        <v>5.0</v>
      </c>
      <c r="K1446" s="1">
        <v>6.0</v>
      </c>
      <c r="L1446" s="1"/>
      <c r="M1446" s="1"/>
      <c r="N1446" s="1"/>
      <c r="O1446" s="1"/>
      <c r="P1446" s="1"/>
      <c r="Q1446" s="1"/>
      <c r="AF1446" s="1" t="s">
        <v>29</v>
      </c>
    </row>
    <row r="1447">
      <c r="C1447" s="1">
        <v>0.0</v>
      </c>
      <c r="D1447" s="2">
        <f t="shared" ref="D1447:D1457" si="579">AF1447/$B$2</f>
        <v>0.0108890625</v>
      </c>
      <c r="E1447" s="2">
        <f t="shared" ref="E1447:Y1447" si="578">INDIRECT(CONCATENATE("'ClusterID",E$6,"'!H",$C1447+$H$1443+2))</f>
        <v>7.02</v>
      </c>
      <c r="F1447" s="2">
        <f t="shared" si="578"/>
        <v>289.23</v>
      </c>
      <c r="G1447" s="2">
        <f t="shared" si="578"/>
        <v>485.04</v>
      </c>
      <c r="H1447" s="2">
        <f t="shared" si="578"/>
        <v>1</v>
      </c>
      <c r="I1447" s="2">
        <f t="shared" si="578"/>
        <v>0</v>
      </c>
      <c r="J1447" s="2">
        <f t="shared" si="578"/>
        <v>33.06</v>
      </c>
      <c r="K1447" s="2">
        <f t="shared" si="578"/>
        <v>248.43</v>
      </c>
      <c r="L1447" s="2">
        <f t="shared" si="578"/>
        <v>59.28</v>
      </c>
      <c r="M1447" s="2">
        <f t="shared" si="578"/>
        <v>27.9</v>
      </c>
      <c r="N1447" s="2">
        <f t="shared" si="578"/>
        <v>142.6</v>
      </c>
      <c r="O1447" s="2">
        <f t="shared" si="578"/>
        <v>1</v>
      </c>
      <c r="P1447" s="2">
        <f t="shared" si="578"/>
        <v>0</v>
      </c>
      <c r="Q1447" s="2">
        <f t="shared" si="578"/>
        <v>0</v>
      </c>
      <c r="R1447" s="2">
        <f t="shared" si="578"/>
        <v>7.04</v>
      </c>
      <c r="S1447" s="2">
        <f t="shared" si="578"/>
        <v>0</v>
      </c>
      <c r="T1447" s="2">
        <f t="shared" si="578"/>
        <v>1</v>
      </c>
      <c r="U1447" s="2">
        <f t="shared" si="578"/>
        <v>5</v>
      </c>
      <c r="V1447" s="2">
        <f t="shared" si="578"/>
        <v>16</v>
      </c>
      <c r="W1447" s="2">
        <f t="shared" si="578"/>
        <v>70.2</v>
      </c>
      <c r="X1447" s="2">
        <f t="shared" si="578"/>
        <v>0</v>
      </c>
      <c r="Y1447" s="2">
        <f t="shared" si="578"/>
        <v>0</v>
      </c>
      <c r="AF1447" s="2">
        <f t="shared" ref="AF1447:AF1456" si="581">Sum(E1447:AD1447)</f>
        <v>1393.8</v>
      </c>
    </row>
    <row r="1448">
      <c r="C1448" s="1">
        <v>1.0</v>
      </c>
      <c r="D1448" s="2">
        <f t="shared" si="579"/>
        <v>0.05669476563</v>
      </c>
      <c r="E1448" s="2">
        <f t="shared" ref="E1448:Y1448" si="580">INDIRECT(CONCATENATE("'ClusterID",E$6,"'!H",$C1448+$H$1443+2))</f>
        <v>0</v>
      </c>
      <c r="F1448" s="2">
        <f t="shared" si="580"/>
        <v>10</v>
      </c>
      <c r="G1448" s="2">
        <f t="shared" si="580"/>
        <v>3.04</v>
      </c>
      <c r="H1448" s="2">
        <f t="shared" si="580"/>
        <v>119.68</v>
      </c>
      <c r="I1448" s="2">
        <f t="shared" si="580"/>
        <v>7107.21</v>
      </c>
      <c r="J1448" s="2">
        <f t="shared" si="580"/>
        <v>0</v>
      </c>
      <c r="K1448" s="2">
        <f t="shared" si="580"/>
        <v>0</v>
      </c>
      <c r="L1448" s="2">
        <f t="shared" si="580"/>
        <v>1</v>
      </c>
      <c r="M1448" s="2">
        <f t="shared" si="580"/>
        <v>0</v>
      </c>
      <c r="N1448" s="2">
        <f t="shared" si="580"/>
        <v>0</v>
      </c>
      <c r="O1448" s="2">
        <f t="shared" si="580"/>
        <v>1</v>
      </c>
      <c r="P1448" s="2">
        <f t="shared" si="580"/>
        <v>0</v>
      </c>
      <c r="Q1448" s="2">
        <f t="shared" si="580"/>
        <v>4</v>
      </c>
      <c r="R1448" s="2">
        <f t="shared" si="580"/>
        <v>0</v>
      </c>
      <c r="S1448" s="2">
        <f t="shared" si="580"/>
        <v>0</v>
      </c>
      <c r="T1448" s="2">
        <f t="shared" si="580"/>
        <v>0</v>
      </c>
      <c r="U1448" s="2">
        <f t="shared" si="580"/>
        <v>10</v>
      </c>
      <c r="V1448" s="2">
        <f t="shared" si="580"/>
        <v>1</v>
      </c>
      <c r="W1448" s="2">
        <f t="shared" si="580"/>
        <v>0</v>
      </c>
      <c r="X1448" s="2">
        <f t="shared" si="580"/>
        <v>0</v>
      </c>
      <c r="Y1448" s="2">
        <f t="shared" si="580"/>
        <v>0</v>
      </c>
      <c r="AF1448" s="2">
        <f t="shared" si="581"/>
        <v>7256.93</v>
      </c>
    </row>
    <row r="1449">
      <c r="C1449" s="1">
        <v>2.0</v>
      </c>
      <c r="D1449" s="2">
        <f t="shared" si="579"/>
        <v>0.02863179688</v>
      </c>
      <c r="E1449" s="2">
        <f t="shared" ref="E1449:Y1449" si="582">INDIRECT(CONCATENATE("'ClusterID",E$6,"'!H",$C1449+$H$1443+2))</f>
        <v>57.67</v>
      </c>
      <c r="F1449" s="2">
        <f t="shared" si="582"/>
        <v>16</v>
      </c>
      <c r="G1449" s="2">
        <f t="shared" si="582"/>
        <v>8</v>
      </c>
      <c r="H1449" s="2">
        <f t="shared" si="582"/>
        <v>3419.25</v>
      </c>
      <c r="I1449" s="2">
        <f t="shared" si="582"/>
        <v>6.96</v>
      </c>
      <c r="J1449" s="2">
        <f t="shared" si="582"/>
        <v>26.04</v>
      </c>
      <c r="K1449" s="2">
        <f t="shared" si="582"/>
        <v>31.92</v>
      </c>
      <c r="L1449" s="2">
        <f t="shared" si="582"/>
        <v>7.02</v>
      </c>
      <c r="M1449" s="2">
        <f t="shared" si="582"/>
        <v>26.97</v>
      </c>
      <c r="N1449" s="2">
        <f t="shared" si="582"/>
        <v>40.04</v>
      </c>
      <c r="O1449" s="2">
        <f t="shared" si="582"/>
        <v>4</v>
      </c>
      <c r="P1449" s="2">
        <f t="shared" si="582"/>
        <v>0</v>
      </c>
      <c r="Q1449" s="2">
        <f t="shared" si="582"/>
        <v>0</v>
      </c>
      <c r="R1449" s="2">
        <f t="shared" si="582"/>
        <v>0</v>
      </c>
      <c r="S1449" s="2">
        <f t="shared" si="582"/>
        <v>0</v>
      </c>
      <c r="T1449" s="2">
        <f t="shared" si="582"/>
        <v>0</v>
      </c>
      <c r="U1449" s="2">
        <f t="shared" si="582"/>
        <v>3</v>
      </c>
      <c r="V1449" s="2">
        <f t="shared" si="582"/>
        <v>3</v>
      </c>
      <c r="W1449" s="2">
        <f t="shared" si="582"/>
        <v>9</v>
      </c>
      <c r="X1449" s="2">
        <f t="shared" si="582"/>
        <v>1</v>
      </c>
      <c r="Y1449" s="2">
        <f t="shared" si="582"/>
        <v>5</v>
      </c>
      <c r="AF1449" s="2">
        <f t="shared" si="581"/>
        <v>3664.87</v>
      </c>
    </row>
    <row r="1450">
      <c r="C1450" s="1">
        <v>3.0</v>
      </c>
      <c r="D1450" s="2">
        <f t="shared" si="579"/>
        <v>0.076131875</v>
      </c>
      <c r="E1450" s="2">
        <f t="shared" ref="E1450:Y1450" si="583">INDIRECT(CONCATENATE("'ClusterID",E$6,"'!H",$C1450+$H$1443+2))</f>
        <v>8217</v>
      </c>
      <c r="F1450" s="2">
        <f t="shared" si="583"/>
        <v>36</v>
      </c>
      <c r="G1450" s="2">
        <f t="shared" si="583"/>
        <v>13.95</v>
      </c>
      <c r="H1450" s="2">
        <f t="shared" si="583"/>
        <v>716.28</v>
      </c>
      <c r="I1450" s="2">
        <f t="shared" si="583"/>
        <v>33.82</v>
      </c>
      <c r="J1450" s="2">
        <f t="shared" si="583"/>
        <v>113.46</v>
      </c>
      <c r="K1450" s="2">
        <f t="shared" si="583"/>
        <v>59.86</v>
      </c>
      <c r="L1450" s="2">
        <f t="shared" si="583"/>
        <v>5</v>
      </c>
      <c r="M1450" s="2">
        <f t="shared" si="583"/>
        <v>219.02</v>
      </c>
      <c r="N1450" s="2">
        <f t="shared" si="583"/>
        <v>158.24</v>
      </c>
      <c r="O1450" s="2">
        <f t="shared" si="583"/>
        <v>16</v>
      </c>
      <c r="P1450" s="2">
        <f t="shared" si="583"/>
        <v>7.04</v>
      </c>
      <c r="Q1450" s="2">
        <f t="shared" si="583"/>
        <v>4.98</v>
      </c>
      <c r="R1450" s="2">
        <f t="shared" si="583"/>
        <v>4</v>
      </c>
      <c r="S1450" s="2">
        <f t="shared" si="583"/>
        <v>1</v>
      </c>
      <c r="T1450" s="2">
        <f t="shared" si="583"/>
        <v>13.05</v>
      </c>
      <c r="U1450" s="2">
        <f t="shared" si="583"/>
        <v>22.08</v>
      </c>
      <c r="V1450" s="2">
        <f t="shared" si="583"/>
        <v>4.98</v>
      </c>
      <c r="W1450" s="2">
        <f t="shared" si="583"/>
        <v>7</v>
      </c>
      <c r="X1450" s="2">
        <f t="shared" si="583"/>
        <v>5</v>
      </c>
      <c r="Y1450" s="2">
        <f t="shared" si="583"/>
        <v>87.12</v>
      </c>
      <c r="AF1450" s="2">
        <f t="shared" si="581"/>
        <v>9744.88</v>
      </c>
    </row>
    <row r="1451">
      <c r="C1451" s="1">
        <v>4.0</v>
      </c>
      <c r="D1451" s="2">
        <f t="shared" si="579"/>
        <v>0.002477734375</v>
      </c>
      <c r="E1451" s="2">
        <f t="shared" ref="E1451:Y1451" si="584">INDIRECT(CONCATENATE("'ClusterID",E$6,"'!H",$C1451+$H$1443+2))</f>
        <v>0</v>
      </c>
      <c r="F1451" s="2">
        <f t="shared" si="584"/>
        <v>8.03</v>
      </c>
      <c r="G1451" s="2">
        <f t="shared" si="584"/>
        <v>9.02</v>
      </c>
      <c r="H1451" s="2">
        <f t="shared" si="584"/>
        <v>3</v>
      </c>
      <c r="I1451" s="2">
        <f t="shared" si="584"/>
        <v>0</v>
      </c>
      <c r="J1451" s="2">
        <f t="shared" si="584"/>
        <v>0</v>
      </c>
      <c r="K1451" s="2">
        <f t="shared" si="584"/>
        <v>5</v>
      </c>
      <c r="L1451" s="2">
        <f t="shared" si="584"/>
        <v>27.2</v>
      </c>
      <c r="M1451" s="2">
        <f t="shared" si="584"/>
        <v>0</v>
      </c>
      <c r="N1451" s="2">
        <f t="shared" si="584"/>
        <v>9.02</v>
      </c>
      <c r="O1451" s="2">
        <f t="shared" si="584"/>
        <v>202.93</v>
      </c>
      <c r="P1451" s="2">
        <f t="shared" si="584"/>
        <v>2.01</v>
      </c>
      <c r="Q1451" s="2">
        <f t="shared" si="584"/>
        <v>16.92</v>
      </c>
      <c r="R1451" s="2">
        <f t="shared" si="584"/>
        <v>12</v>
      </c>
      <c r="S1451" s="2">
        <f t="shared" si="584"/>
        <v>7.02</v>
      </c>
      <c r="T1451" s="2">
        <f t="shared" si="584"/>
        <v>0</v>
      </c>
      <c r="U1451" s="2">
        <f t="shared" si="584"/>
        <v>0</v>
      </c>
      <c r="V1451" s="2">
        <f t="shared" si="584"/>
        <v>3</v>
      </c>
      <c r="W1451" s="2">
        <f t="shared" si="584"/>
        <v>4</v>
      </c>
      <c r="X1451" s="2">
        <f t="shared" si="584"/>
        <v>8</v>
      </c>
      <c r="Y1451" s="2">
        <f t="shared" si="584"/>
        <v>0</v>
      </c>
      <c r="AF1451" s="2">
        <f t="shared" si="581"/>
        <v>317.15</v>
      </c>
    </row>
    <row r="1452">
      <c r="C1452" s="1">
        <v>5.0</v>
      </c>
      <c r="D1452" s="2">
        <f t="shared" si="579"/>
        <v>0.01383460938</v>
      </c>
      <c r="E1452" s="2">
        <f t="shared" ref="E1452:Y1452" si="585">INDIRECT(CONCATENATE("'ClusterID",E$6,"'!H",$C1452+$H$1443+2))</f>
        <v>45.24</v>
      </c>
      <c r="F1452" s="2">
        <f t="shared" si="585"/>
        <v>292.16</v>
      </c>
      <c r="G1452" s="2">
        <f t="shared" si="585"/>
        <v>204.3</v>
      </c>
      <c r="H1452" s="2">
        <f t="shared" si="585"/>
        <v>119.7</v>
      </c>
      <c r="I1452" s="2">
        <f t="shared" si="585"/>
        <v>1</v>
      </c>
      <c r="J1452" s="2">
        <f t="shared" si="585"/>
        <v>221.4</v>
      </c>
      <c r="K1452" s="2">
        <f t="shared" si="585"/>
        <v>116.48</v>
      </c>
      <c r="L1452" s="2">
        <f t="shared" si="585"/>
        <v>63.05</v>
      </c>
      <c r="M1452" s="2">
        <f t="shared" si="585"/>
        <v>318.6</v>
      </c>
      <c r="N1452" s="2">
        <f t="shared" si="585"/>
        <v>201.6</v>
      </c>
      <c r="O1452" s="2">
        <f t="shared" si="585"/>
        <v>18</v>
      </c>
      <c r="P1452" s="2">
        <f t="shared" si="585"/>
        <v>0</v>
      </c>
      <c r="Q1452" s="2">
        <f t="shared" si="585"/>
        <v>2.01</v>
      </c>
      <c r="R1452" s="2">
        <f t="shared" si="585"/>
        <v>14.04</v>
      </c>
      <c r="S1452" s="2">
        <f t="shared" si="585"/>
        <v>3</v>
      </c>
      <c r="T1452" s="2">
        <f t="shared" si="585"/>
        <v>29.88</v>
      </c>
      <c r="U1452" s="2">
        <f t="shared" si="585"/>
        <v>17</v>
      </c>
      <c r="V1452" s="2">
        <f t="shared" si="585"/>
        <v>52.2</v>
      </c>
      <c r="W1452" s="2">
        <f t="shared" si="585"/>
        <v>47.17</v>
      </c>
      <c r="X1452" s="2">
        <f t="shared" si="585"/>
        <v>3</v>
      </c>
      <c r="Y1452" s="2">
        <f t="shared" si="585"/>
        <v>1</v>
      </c>
      <c r="AF1452" s="2">
        <f t="shared" si="581"/>
        <v>1770.83</v>
      </c>
    </row>
    <row r="1453">
      <c r="C1453" s="1">
        <v>6.0</v>
      </c>
      <c r="D1453" s="2">
        <f t="shared" si="579"/>
        <v>0.07917382813</v>
      </c>
      <c r="E1453" s="2">
        <f t="shared" ref="E1453:Y1453" si="586">INDIRECT(CONCATENATE("'ClusterID",E$6,"'!H",$C1453+$H$1443+2))</f>
        <v>3</v>
      </c>
      <c r="F1453" s="2">
        <f t="shared" si="586"/>
        <v>5488.98</v>
      </c>
      <c r="G1453" s="2">
        <f t="shared" si="586"/>
        <v>1926.96</v>
      </c>
      <c r="H1453" s="2">
        <f t="shared" si="586"/>
        <v>312.8</v>
      </c>
      <c r="I1453" s="2">
        <f t="shared" si="586"/>
        <v>1</v>
      </c>
      <c r="J1453" s="2">
        <f t="shared" si="586"/>
        <v>399.49</v>
      </c>
      <c r="K1453" s="2">
        <f t="shared" si="586"/>
        <v>90.1</v>
      </c>
      <c r="L1453" s="2">
        <f t="shared" si="586"/>
        <v>14.08</v>
      </c>
      <c r="M1453" s="2">
        <f t="shared" si="586"/>
        <v>263.19</v>
      </c>
      <c r="N1453" s="2">
        <f t="shared" si="586"/>
        <v>279.3</v>
      </c>
      <c r="O1453" s="2">
        <f t="shared" si="586"/>
        <v>41.85</v>
      </c>
      <c r="P1453" s="2">
        <f t="shared" si="586"/>
        <v>0</v>
      </c>
      <c r="Q1453" s="2">
        <f t="shared" si="586"/>
        <v>0</v>
      </c>
      <c r="R1453" s="2">
        <f t="shared" si="586"/>
        <v>0</v>
      </c>
      <c r="S1453" s="2">
        <f t="shared" si="586"/>
        <v>0</v>
      </c>
      <c r="T1453" s="2">
        <f t="shared" si="586"/>
        <v>7.02</v>
      </c>
      <c r="U1453" s="2">
        <f t="shared" si="586"/>
        <v>12</v>
      </c>
      <c r="V1453" s="2">
        <f t="shared" si="586"/>
        <v>945.6</v>
      </c>
      <c r="W1453" s="2">
        <f t="shared" si="586"/>
        <v>348.88</v>
      </c>
      <c r="X1453" s="2">
        <f t="shared" si="586"/>
        <v>0</v>
      </c>
      <c r="Y1453" s="2">
        <f t="shared" si="586"/>
        <v>0</v>
      </c>
      <c r="AF1453" s="2">
        <f t="shared" si="581"/>
        <v>10134.25</v>
      </c>
    </row>
    <row r="1454">
      <c r="C1454" s="1">
        <v>7.0</v>
      </c>
      <c r="D1454" s="2">
        <f t="shared" si="579"/>
        <v>0.06805109375</v>
      </c>
      <c r="E1454" s="2">
        <f t="shared" ref="E1454:Y1454" si="587">INDIRECT(CONCATENATE("'ClusterID",E$6,"'!H",$C1454+$H$1443+2))</f>
        <v>3</v>
      </c>
      <c r="F1454" s="2">
        <f t="shared" si="587"/>
        <v>4.96</v>
      </c>
      <c r="G1454" s="2">
        <f t="shared" si="587"/>
        <v>12.04</v>
      </c>
      <c r="H1454" s="2">
        <f t="shared" si="587"/>
        <v>3</v>
      </c>
      <c r="I1454" s="2">
        <f t="shared" si="587"/>
        <v>14</v>
      </c>
      <c r="J1454" s="2">
        <f t="shared" si="587"/>
        <v>0</v>
      </c>
      <c r="K1454" s="2">
        <f t="shared" si="587"/>
        <v>38</v>
      </c>
      <c r="L1454" s="2">
        <f t="shared" si="587"/>
        <v>2321.21</v>
      </c>
      <c r="M1454" s="2">
        <f t="shared" si="587"/>
        <v>7.04</v>
      </c>
      <c r="N1454" s="2">
        <f t="shared" si="587"/>
        <v>46</v>
      </c>
      <c r="O1454" s="2">
        <f t="shared" si="587"/>
        <v>156.4</v>
      </c>
      <c r="P1454" s="2">
        <f t="shared" si="587"/>
        <v>3190.88</v>
      </c>
      <c r="Q1454" s="2">
        <f t="shared" si="587"/>
        <v>514.28</v>
      </c>
      <c r="R1454" s="2">
        <f t="shared" si="587"/>
        <v>1421.98</v>
      </c>
      <c r="S1454" s="2">
        <f t="shared" si="587"/>
        <v>81.9</v>
      </c>
      <c r="T1454" s="2">
        <f t="shared" si="587"/>
        <v>0</v>
      </c>
      <c r="U1454" s="2">
        <f t="shared" si="587"/>
        <v>0</v>
      </c>
      <c r="V1454" s="2">
        <f t="shared" si="587"/>
        <v>4</v>
      </c>
      <c r="W1454" s="2">
        <f t="shared" si="587"/>
        <v>13</v>
      </c>
      <c r="X1454" s="2">
        <f t="shared" si="587"/>
        <v>877.85</v>
      </c>
      <c r="Y1454" s="2">
        <f t="shared" si="587"/>
        <v>1</v>
      </c>
      <c r="AF1454" s="2">
        <f t="shared" si="581"/>
        <v>8710.54</v>
      </c>
    </row>
    <row r="1455">
      <c r="C1455" s="1">
        <v>8.0</v>
      </c>
      <c r="D1455" s="2">
        <f t="shared" si="579"/>
        <v>0.2521946094</v>
      </c>
      <c r="E1455" s="2">
        <f t="shared" ref="E1455:Y1455" si="588">INDIRECT(CONCATENATE("'ClusterID",E$6,"'!H",$C1455+$H$1443+2))</f>
        <v>775.03</v>
      </c>
      <c r="F1455" s="2">
        <f t="shared" si="588"/>
        <v>380.03</v>
      </c>
      <c r="G1455" s="2">
        <f t="shared" si="588"/>
        <v>6338.88</v>
      </c>
      <c r="H1455" s="2">
        <f t="shared" si="588"/>
        <v>1748.16</v>
      </c>
      <c r="I1455" s="2">
        <f t="shared" si="588"/>
        <v>37.2</v>
      </c>
      <c r="J1455" s="2">
        <f t="shared" si="588"/>
        <v>6901.29</v>
      </c>
      <c r="K1455" s="2">
        <f t="shared" si="588"/>
        <v>2694.02</v>
      </c>
      <c r="L1455" s="2">
        <f t="shared" si="588"/>
        <v>34.86</v>
      </c>
      <c r="M1455" s="2">
        <f t="shared" si="588"/>
        <v>4919.6</v>
      </c>
      <c r="N1455" s="2">
        <f t="shared" si="588"/>
        <v>943.81</v>
      </c>
      <c r="O1455" s="2">
        <f t="shared" si="588"/>
        <v>22.88</v>
      </c>
      <c r="P1455" s="2">
        <f t="shared" si="588"/>
        <v>0</v>
      </c>
      <c r="Q1455" s="2">
        <f t="shared" si="588"/>
        <v>1</v>
      </c>
      <c r="R1455" s="2">
        <f t="shared" si="588"/>
        <v>27.06</v>
      </c>
      <c r="S1455" s="2">
        <f t="shared" si="588"/>
        <v>0</v>
      </c>
      <c r="T1455" s="2">
        <f t="shared" si="588"/>
        <v>3202.65</v>
      </c>
      <c r="U1455" s="2">
        <f t="shared" si="588"/>
        <v>3575.88</v>
      </c>
      <c r="V1455" s="2">
        <f t="shared" si="588"/>
        <v>602.3</v>
      </c>
      <c r="W1455" s="2">
        <f t="shared" si="588"/>
        <v>54.18</v>
      </c>
      <c r="X1455" s="2">
        <f t="shared" si="588"/>
        <v>0</v>
      </c>
      <c r="Y1455" s="2">
        <f t="shared" si="588"/>
        <v>22.08</v>
      </c>
      <c r="AF1455" s="2">
        <f t="shared" si="581"/>
        <v>32280.91</v>
      </c>
    </row>
    <row r="1456">
      <c r="C1456" s="1">
        <v>9.0</v>
      </c>
      <c r="D1456" s="2">
        <f t="shared" si="579"/>
        <v>0.2587560938</v>
      </c>
      <c r="E1456" s="2">
        <f t="shared" ref="E1456:Y1456" si="589">INDIRECT(CONCATENATE("'ClusterID",E$6,"'!H",$C1456+$H$1443+2))</f>
        <v>29.16</v>
      </c>
      <c r="F1456" s="2">
        <f t="shared" si="589"/>
        <v>62.16</v>
      </c>
      <c r="G1456" s="2">
        <f t="shared" si="589"/>
        <v>349.6</v>
      </c>
      <c r="H1456" s="2">
        <f t="shared" si="589"/>
        <v>200.88</v>
      </c>
      <c r="I1456" s="2">
        <f t="shared" si="589"/>
        <v>16.02</v>
      </c>
      <c r="J1456" s="2">
        <f t="shared" si="589"/>
        <v>71.4</v>
      </c>
      <c r="K1456" s="2">
        <f t="shared" si="589"/>
        <v>279</v>
      </c>
      <c r="L1456" s="2">
        <f t="shared" si="589"/>
        <v>4379.55</v>
      </c>
      <c r="M1456" s="2">
        <f t="shared" si="589"/>
        <v>543.6</v>
      </c>
      <c r="N1456" s="2">
        <f t="shared" si="589"/>
        <v>316.2</v>
      </c>
      <c r="O1456" s="2">
        <f t="shared" si="589"/>
        <v>5146.02</v>
      </c>
      <c r="P1456" s="2">
        <f t="shared" si="589"/>
        <v>3941.19</v>
      </c>
      <c r="Q1456" s="2">
        <f t="shared" si="589"/>
        <v>5627.16</v>
      </c>
      <c r="R1456" s="2">
        <f t="shared" si="589"/>
        <v>5948.91</v>
      </c>
      <c r="S1456" s="2">
        <f t="shared" si="589"/>
        <v>3039.3</v>
      </c>
      <c r="T1456" s="2">
        <f t="shared" si="589"/>
        <v>689.13</v>
      </c>
      <c r="U1456" s="2">
        <f t="shared" si="589"/>
        <v>151.59</v>
      </c>
      <c r="V1456" s="2">
        <f t="shared" si="589"/>
        <v>54</v>
      </c>
      <c r="W1456" s="2">
        <f t="shared" si="589"/>
        <v>58.28</v>
      </c>
      <c r="X1456" s="2">
        <f t="shared" si="589"/>
        <v>2215.62</v>
      </c>
      <c r="Y1456" s="2">
        <f t="shared" si="589"/>
        <v>2.01</v>
      </c>
      <c r="AF1456" s="2">
        <f t="shared" si="581"/>
        <v>33120.78</v>
      </c>
    </row>
    <row r="1457">
      <c r="C1457" s="1" t="s">
        <v>28</v>
      </c>
      <c r="D1457" s="2">
        <f t="shared" si="579"/>
        <v>0.1531645313</v>
      </c>
      <c r="AF1457" s="2">
        <f>$B$2-Sum(AF1447:AF1456)</f>
        <v>19605.06</v>
      </c>
    </row>
    <row r="1458">
      <c r="C1458" s="1"/>
    </row>
    <row r="1459">
      <c r="C1459" s="1"/>
    </row>
    <row r="1460">
      <c r="C1460" s="1"/>
    </row>
    <row r="1461">
      <c r="C1461" s="1"/>
    </row>
    <row r="1462">
      <c r="C1462" s="1"/>
    </row>
    <row r="1463">
      <c r="C1463" s="1"/>
    </row>
    <row r="1464">
      <c r="C1464" s="1"/>
    </row>
    <row r="1465">
      <c r="C1465" s="1"/>
    </row>
    <row r="1466">
      <c r="C1466" s="1"/>
    </row>
    <row r="1467">
      <c r="C1467" s="1"/>
    </row>
    <row r="1468">
      <c r="C1468" s="1"/>
    </row>
    <row r="1469">
      <c r="C1469" s="1"/>
    </row>
    <row r="1470">
      <c r="C1470" s="1"/>
    </row>
    <row r="1471">
      <c r="C1471" s="1"/>
    </row>
    <row r="1472">
      <c r="C1472" s="1"/>
    </row>
    <row r="1473">
      <c r="C1473" s="1" t="s">
        <v>6</v>
      </c>
      <c r="D1473" s="2">
        <f>INDIRECT(CONCATENATE("Events!C",C1474))</f>
        <v>50</v>
      </c>
      <c r="E1473" s="1">
        <f>INDIRECT(CONCATENATE("Events!D",C1474))</f>
        <v>24999</v>
      </c>
      <c r="G1473" s="1" t="s">
        <v>127</v>
      </c>
      <c r="H1473" s="1">
        <f>H1443+30</f>
        <v>1478</v>
      </c>
    </row>
    <row r="1474">
      <c r="C1474" s="1">
        <f>C1444+1</f>
        <v>54</v>
      </c>
    </row>
    <row r="1476">
      <c r="C1476" s="1" t="s">
        <v>138</v>
      </c>
      <c r="D1476" s="1" t="s">
        <v>139</v>
      </c>
      <c r="E1476" s="1">
        <v>0.0</v>
      </c>
      <c r="F1476" s="1">
        <v>1.0</v>
      </c>
      <c r="G1476" s="1">
        <v>2.0</v>
      </c>
      <c r="H1476" s="1">
        <v>3.0</v>
      </c>
      <c r="I1476" s="1">
        <v>4.0</v>
      </c>
      <c r="J1476" s="1">
        <v>5.0</v>
      </c>
      <c r="K1476" s="1">
        <v>6.0</v>
      </c>
      <c r="L1476" s="1"/>
      <c r="M1476" s="1"/>
      <c r="N1476" s="1"/>
      <c r="O1476" s="1"/>
      <c r="P1476" s="1"/>
      <c r="Q1476" s="1"/>
      <c r="AF1476" s="1" t="s">
        <v>29</v>
      </c>
    </row>
    <row r="1477">
      <c r="C1477" s="1">
        <v>0.0</v>
      </c>
      <c r="D1477" s="2">
        <f t="shared" ref="D1477:D1487" si="591">AF1477/$B$2</f>
        <v>0.01049796875</v>
      </c>
      <c r="E1477" s="2">
        <f t="shared" ref="E1477:Y1477" si="590">INDIRECT(CONCATENATE("'ClusterID",E$6,"'!H",$C1477+$H$1473+2))</f>
        <v>4.98</v>
      </c>
      <c r="F1477" s="2">
        <f t="shared" si="590"/>
        <v>274.82</v>
      </c>
      <c r="G1477" s="2">
        <f t="shared" si="590"/>
        <v>466.12</v>
      </c>
      <c r="H1477" s="2">
        <f t="shared" si="590"/>
        <v>0</v>
      </c>
      <c r="I1477" s="2">
        <f t="shared" si="590"/>
        <v>0</v>
      </c>
      <c r="J1477" s="2">
        <f t="shared" si="590"/>
        <v>20.93</v>
      </c>
      <c r="K1477" s="2">
        <f t="shared" si="590"/>
        <v>213.84</v>
      </c>
      <c r="L1477" s="2">
        <f t="shared" si="590"/>
        <v>66.99</v>
      </c>
      <c r="M1477" s="2">
        <f t="shared" si="590"/>
        <v>23</v>
      </c>
      <c r="N1477" s="2">
        <f t="shared" si="590"/>
        <v>169.2</v>
      </c>
      <c r="O1477" s="2">
        <f t="shared" si="590"/>
        <v>1</v>
      </c>
      <c r="P1477" s="2">
        <f t="shared" si="590"/>
        <v>0</v>
      </c>
      <c r="Q1477" s="2">
        <f t="shared" si="590"/>
        <v>0</v>
      </c>
      <c r="R1477" s="2">
        <f t="shared" si="590"/>
        <v>1</v>
      </c>
      <c r="S1477" s="2">
        <f t="shared" si="590"/>
        <v>0</v>
      </c>
      <c r="T1477" s="2">
        <f t="shared" si="590"/>
        <v>1</v>
      </c>
      <c r="U1477" s="2">
        <f t="shared" si="590"/>
        <v>4.97</v>
      </c>
      <c r="V1477" s="2">
        <f t="shared" si="590"/>
        <v>17.04</v>
      </c>
      <c r="W1477" s="2">
        <f t="shared" si="590"/>
        <v>78.85</v>
      </c>
      <c r="X1477" s="2">
        <f t="shared" si="590"/>
        <v>0</v>
      </c>
      <c r="Y1477" s="2">
        <f t="shared" si="590"/>
        <v>0</v>
      </c>
      <c r="AF1477" s="2">
        <f t="shared" ref="AF1477:AF1486" si="593">Sum(E1477:AD1477)</f>
        <v>1343.74</v>
      </c>
    </row>
    <row r="1478">
      <c r="C1478" s="1">
        <v>1.0</v>
      </c>
      <c r="D1478" s="2">
        <f t="shared" si="591"/>
        <v>0.05832</v>
      </c>
      <c r="E1478" s="2">
        <f t="shared" ref="E1478:Y1478" si="592">INDIRECT(CONCATENATE("'ClusterID",E$6,"'!H",$C1478+$H$1473+2))</f>
        <v>0</v>
      </c>
      <c r="F1478" s="2">
        <f t="shared" si="592"/>
        <v>6</v>
      </c>
      <c r="G1478" s="2">
        <f t="shared" si="592"/>
        <v>4.96</v>
      </c>
      <c r="H1478" s="2">
        <f t="shared" si="592"/>
        <v>100.04</v>
      </c>
      <c r="I1478" s="2">
        <f t="shared" si="592"/>
        <v>7336.89</v>
      </c>
      <c r="J1478" s="2">
        <f t="shared" si="592"/>
        <v>0</v>
      </c>
      <c r="K1478" s="2">
        <f t="shared" si="592"/>
        <v>0</v>
      </c>
      <c r="L1478" s="2">
        <f t="shared" si="592"/>
        <v>0</v>
      </c>
      <c r="M1478" s="2">
        <f t="shared" si="592"/>
        <v>1</v>
      </c>
      <c r="N1478" s="2">
        <f t="shared" si="592"/>
        <v>0</v>
      </c>
      <c r="O1478" s="2">
        <f t="shared" si="592"/>
        <v>0</v>
      </c>
      <c r="P1478" s="2">
        <f t="shared" si="592"/>
        <v>0</v>
      </c>
      <c r="Q1478" s="2">
        <f t="shared" si="592"/>
        <v>4</v>
      </c>
      <c r="R1478" s="2">
        <f t="shared" si="592"/>
        <v>0</v>
      </c>
      <c r="S1478" s="2">
        <f t="shared" si="592"/>
        <v>0</v>
      </c>
      <c r="T1478" s="2">
        <f t="shared" si="592"/>
        <v>0</v>
      </c>
      <c r="U1478" s="2">
        <f t="shared" si="592"/>
        <v>12.07</v>
      </c>
      <c r="V1478" s="2">
        <f t="shared" si="592"/>
        <v>0</v>
      </c>
      <c r="W1478" s="2">
        <f t="shared" si="592"/>
        <v>0</v>
      </c>
      <c r="X1478" s="2">
        <f t="shared" si="592"/>
        <v>0</v>
      </c>
      <c r="Y1478" s="2">
        <f t="shared" si="592"/>
        <v>0</v>
      </c>
      <c r="AF1478" s="2">
        <f t="shared" si="593"/>
        <v>7464.96</v>
      </c>
    </row>
    <row r="1479">
      <c r="C1479" s="1">
        <v>2.0</v>
      </c>
      <c r="D1479" s="2">
        <f t="shared" si="591"/>
        <v>0.03272132813</v>
      </c>
      <c r="E1479" s="2">
        <f t="shared" ref="E1479:Y1479" si="594">INDIRECT(CONCATENATE("'ClusterID",E$6,"'!H",$C1479+$H$1473+2))</f>
        <v>73.92</v>
      </c>
      <c r="F1479" s="2">
        <f t="shared" si="594"/>
        <v>11.04</v>
      </c>
      <c r="G1479" s="2">
        <f t="shared" si="594"/>
        <v>21.87</v>
      </c>
      <c r="H1479" s="2">
        <f t="shared" si="594"/>
        <v>3885.12</v>
      </c>
      <c r="I1479" s="2">
        <f t="shared" si="594"/>
        <v>11.04</v>
      </c>
      <c r="J1479" s="2">
        <f t="shared" si="594"/>
        <v>48.16</v>
      </c>
      <c r="K1479" s="2">
        <f t="shared" si="594"/>
        <v>50.05</v>
      </c>
      <c r="L1479" s="2">
        <f t="shared" si="594"/>
        <v>6</v>
      </c>
      <c r="M1479" s="2">
        <f t="shared" si="594"/>
        <v>21.12</v>
      </c>
      <c r="N1479" s="2">
        <f t="shared" si="594"/>
        <v>34</v>
      </c>
      <c r="O1479" s="2">
        <f t="shared" si="594"/>
        <v>1</v>
      </c>
      <c r="P1479" s="2">
        <f t="shared" si="594"/>
        <v>0</v>
      </c>
      <c r="Q1479" s="2">
        <f t="shared" si="594"/>
        <v>0</v>
      </c>
      <c r="R1479" s="2">
        <f t="shared" si="594"/>
        <v>1</v>
      </c>
      <c r="S1479" s="2">
        <f t="shared" si="594"/>
        <v>0</v>
      </c>
      <c r="T1479" s="2">
        <f t="shared" si="594"/>
        <v>1</v>
      </c>
      <c r="U1479" s="2">
        <f t="shared" si="594"/>
        <v>3</v>
      </c>
      <c r="V1479" s="2">
        <f t="shared" si="594"/>
        <v>4.97</v>
      </c>
      <c r="W1479" s="2">
        <f t="shared" si="594"/>
        <v>12.04</v>
      </c>
      <c r="X1479" s="2">
        <f t="shared" si="594"/>
        <v>0</v>
      </c>
      <c r="Y1479" s="2">
        <f t="shared" si="594"/>
        <v>3</v>
      </c>
      <c r="AF1479" s="2">
        <f t="shared" si="593"/>
        <v>4188.33</v>
      </c>
    </row>
    <row r="1480">
      <c r="C1480" s="1">
        <v>3.0</v>
      </c>
      <c r="D1480" s="2">
        <f t="shared" si="591"/>
        <v>0.07427117188</v>
      </c>
      <c r="E1480" s="2">
        <f t="shared" ref="E1480:Y1480" si="595">INDIRECT(CONCATENATE("'ClusterID",E$6,"'!H",$C1480+$H$1473+2))</f>
        <v>8217.99</v>
      </c>
      <c r="F1480" s="2">
        <f t="shared" si="595"/>
        <v>21</v>
      </c>
      <c r="G1480" s="2">
        <f t="shared" si="595"/>
        <v>8.96</v>
      </c>
      <c r="H1480" s="2">
        <f t="shared" si="595"/>
        <v>637.98</v>
      </c>
      <c r="I1480" s="2">
        <f t="shared" si="595"/>
        <v>26.97</v>
      </c>
      <c r="J1480" s="2">
        <f t="shared" si="595"/>
        <v>90.24</v>
      </c>
      <c r="K1480" s="2">
        <f t="shared" si="595"/>
        <v>55.8</v>
      </c>
      <c r="L1480" s="2">
        <f t="shared" si="595"/>
        <v>6</v>
      </c>
      <c r="M1480" s="2">
        <f t="shared" si="595"/>
        <v>167.4</v>
      </c>
      <c r="N1480" s="2">
        <f t="shared" si="595"/>
        <v>133.44</v>
      </c>
      <c r="O1480" s="2">
        <f t="shared" si="595"/>
        <v>9</v>
      </c>
      <c r="P1480" s="2">
        <f t="shared" si="595"/>
        <v>6.02</v>
      </c>
      <c r="Q1480" s="2">
        <f t="shared" si="595"/>
        <v>2</v>
      </c>
      <c r="R1480" s="2">
        <f t="shared" si="595"/>
        <v>0</v>
      </c>
      <c r="S1480" s="2">
        <f t="shared" si="595"/>
        <v>0</v>
      </c>
      <c r="T1480" s="2">
        <f t="shared" si="595"/>
        <v>13.94</v>
      </c>
      <c r="U1480" s="2">
        <f t="shared" si="595"/>
        <v>23.92</v>
      </c>
      <c r="V1480" s="2">
        <f t="shared" si="595"/>
        <v>0</v>
      </c>
      <c r="W1480" s="2">
        <f t="shared" si="595"/>
        <v>11.05</v>
      </c>
      <c r="X1480" s="2">
        <f t="shared" si="595"/>
        <v>0</v>
      </c>
      <c r="Y1480" s="2">
        <f t="shared" si="595"/>
        <v>75</v>
      </c>
      <c r="AF1480" s="2">
        <f t="shared" si="593"/>
        <v>9506.71</v>
      </c>
    </row>
    <row r="1481">
      <c r="C1481" s="1">
        <v>4.0</v>
      </c>
      <c r="D1481" s="2">
        <f t="shared" si="591"/>
        <v>0.001823125</v>
      </c>
      <c r="E1481" s="2">
        <f t="shared" ref="E1481:Y1481" si="596">INDIRECT(CONCATENATE("'ClusterID",E$6,"'!H",$C1481+$H$1473+2))</f>
        <v>0</v>
      </c>
      <c r="F1481" s="2">
        <f t="shared" si="596"/>
        <v>10.01</v>
      </c>
      <c r="G1481" s="2">
        <f t="shared" si="596"/>
        <v>8.04</v>
      </c>
      <c r="H1481" s="2">
        <f t="shared" si="596"/>
        <v>2.01</v>
      </c>
      <c r="I1481" s="2">
        <f t="shared" si="596"/>
        <v>0</v>
      </c>
      <c r="J1481" s="2">
        <f t="shared" si="596"/>
        <v>0</v>
      </c>
      <c r="K1481" s="2">
        <f t="shared" si="596"/>
        <v>6</v>
      </c>
      <c r="L1481" s="2">
        <f t="shared" si="596"/>
        <v>39.2</v>
      </c>
      <c r="M1481" s="2">
        <f t="shared" si="596"/>
        <v>2</v>
      </c>
      <c r="N1481" s="2">
        <f t="shared" si="596"/>
        <v>6</v>
      </c>
      <c r="O1481" s="2">
        <f t="shared" si="596"/>
        <v>110.04</v>
      </c>
      <c r="P1481" s="2">
        <f t="shared" si="596"/>
        <v>2</v>
      </c>
      <c r="Q1481" s="2">
        <f t="shared" si="596"/>
        <v>19</v>
      </c>
      <c r="R1481" s="2">
        <f t="shared" si="596"/>
        <v>12.06</v>
      </c>
      <c r="S1481" s="2">
        <f t="shared" si="596"/>
        <v>3.01</v>
      </c>
      <c r="T1481" s="2">
        <f t="shared" si="596"/>
        <v>2</v>
      </c>
      <c r="U1481" s="2">
        <f t="shared" si="596"/>
        <v>3</v>
      </c>
      <c r="V1481" s="2">
        <f t="shared" si="596"/>
        <v>2.01</v>
      </c>
      <c r="W1481" s="2">
        <f t="shared" si="596"/>
        <v>5</v>
      </c>
      <c r="X1481" s="2">
        <f t="shared" si="596"/>
        <v>1.98</v>
      </c>
      <c r="Y1481" s="2">
        <f t="shared" si="596"/>
        <v>0</v>
      </c>
      <c r="AF1481" s="2">
        <f t="shared" si="593"/>
        <v>233.36</v>
      </c>
    </row>
    <row r="1482">
      <c r="C1482" s="1">
        <v>5.0</v>
      </c>
      <c r="D1482" s="2">
        <f t="shared" si="591"/>
        <v>0.01355195313</v>
      </c>
      <c r="E1482" s="2">
        <f t="shared" ref="E1482:Y1482" si="597">INDIRECT(CONCATENATE("'ClusterID",E$6,"'!H",$C1482+$H$1473+2))</f>
        <v>52.08</v>
      </c>
      <c r="F1482" s="2">
        <f t="shared" si="597"/>
        <v>238.22</v>
      </c>
      <c r="G1482" s="2">
        <f t="shared" si="597"/>
        <v>206.48</v>
      </c>
      <c r="H1482" s="2">
        <f t="shared" si="597"/>
        <v>100.05</v>
      </c>
      <c r="I1482" s="2">
        <f t="shared" si="597"/>
        <v>1</v>
      </c>
      <c r="J1482" s="2">
        <f t="shared" si="597"/>
        <v>216.48</v>
      </c>
      <c r="K1482" s="2">
        <f t="shared" si="597"/>
        <v>108</v>
      </c>
      <c r="L1482" s="2">
        <f t="shared" si="597"/>
        <v>40.8</v>
      </c>
      <c r="M1482" s="2">
        <f t="shared" si="597"/>
        <v>352.88</v>
      </c>
      <c r="N1482" s="2">
        <f t="shared" si="597"/>
        <v>253</v>
      </c>
      <c r="O1482" s="2">
        <f t="shared" si="597"/>
        <v>2</v>
      </c>
      <c r="P1482" s="2">
        <f t="shared" si="597"/>
        <v>0</v>
      </c>
      <c r="Q1482" s="2">
        <f t="shared" si="597"/>
        <v>1</v>
      </c>
      <c r="R1482" s="2">
        <f t="shared" si="597"/>
        <v>11.04</v>
      </c>
      <c r="S1482" s="2">
        <f t="shared" si="597"/>
        <v>0</v>
      </c>
      <c r="T1482" s="2">
        <f t="shared" si="597"/>
        <v>36.8</v>
      </c>
      <c r="U1482" s="2">
        <f t="shared" si="597"/>
        <v>6</v>
      </c>
      <c r="V1482" s="2">
        <f t="shared" si="597"/>
        <v>56.07</v>
      </c>
      <c r="W1482" s="2">
        <f t="shared" si="597"/>
        <v>46.75</v>
      </c>
      <c r="X1482" s="2">
        <f t="shared" si="597"/>
        <v>4</v>
      </c>
      <c r="Y1482" s="2">
        <f t="shared" si="597"/>
        <v>2</v>
      </c>
      <c r="AF1482" s="2">
        <f t="shared" si="593"/>
        <v>1734.65</v>
      </c>
    </row>
    <row r="1483">
      <c r="C1483" s="1">
        <v>6.0</v>
      </c>
      <c r="D1483" s="2">
        <f t="shared" si="591"/>
        <v>0.07739335938</v>
      </c>
      <c r="E1483" s="2">
        <f t="shared" ref="E1483:Y1483" si="598">INDIRECT(CONCATENATE("'ClusterID",E$6,"'!H",$C1483+$H$1473+2))</f>
        <v>1</v>
      </c>
      <c r="F1483" s="2">
        <f t="shared" si="598"/>
        <v>5763.38</v>
      </c>
      <c r="G1483" s="2">
        <f t="shared" si="598"/>
        <v>1667.04</v>
      </c>
      <c r="H1483" s="2">
        <f t="shared" si="598"/>
        <v>241.8</v>
      </c>
      <c r="I1483" s="2">
        <f t="shared" si="598"/>
        <v>0</v>
      </c>
      <c r="J1483" s="2">
        <f t="shared" si="598"/>
        <v>291.6</v>
      </c>
      <c r="K1483" s="2">
        <f t="shared" si="598"/>
        <v>80.96</v>
      </c>
      <c r="L1483" s="2">
        <f t="shared" si="598"/>
        <v>3</v>
      </c>
      <c r="M1483" s="2">
        <f t="shared" si="598"/>
        <v>256.5</v>
      </c>
      <c r="N1483" s="2">
        <f t="shared" si="598"/>
        <v>219.96</v>
      </c>
      <c r="O1483" s="2">
        <f t="shared" si="598"/>
        <v>11.96</v>
      </c>
      <c r="P1483" s="2">
        <f t="shared" si="598"/>
        <v>0</v>
      </c>
      <c r="Q1483" s="2">
        <f t="shared" si="598"/>
        <v>0</v>
      </c>
      <c r="R1483" s="2">
        <f t="shared" si="598"/>
        <v>0</v>
      </c>
      <c r="S1483" s="2">
        <f t="shared" si="598"/>
        <v>0</v>
      </c>
      <c r="T1483" s="2">
        <f t="shared" si="598"/>
        <v>11.96</v>
      </c>
      <c r="U1483" s="2">
        <f t="shared" si="598"/>
        <v>12</v>
      </c>
      <c r="V1483" s="2">
        <f t="shared" si="598"/>
        <v>950.4</v>
      </c>
      <c r="W1483" s="2">
        <f t="shared" si="598"/>
        <v>394.79</v>
      </c>
      <c r="X1483" s="2">
        <f t="shared" si="598"/>
        <v>0</v>
      </c>
      <c r="Y1483" s="2">
        <f t="shared" si="598"/>
        <v>0</v>
      </c>
      <c r="AF1483" s="2">
        <f t="shared" si="593"/>
        <v>9906.35</v>
      </c>
    </row>
    <row r="1484">
      <c r="C1484" s="1">
        <v>7.0</v>
      </c>
      <c r="D1484" s="2">
        <f t="shared" si="591"/>
        <v>0.05448976563</v>
      </c>
      <c r="E1484" s="2">
        <f t="shared" ref="E1484:Y1484" si="599">INDIRECT(CONCATENATE("'ClusterID",E$6,"'!H",$C1484+$H$1473+2))</f>
        <v>2</v>
      </c>
      <c r="F1484" s="2">
        <f t="shared" si="599"/>
        <v>4</v>
      </c>
      <c r="G1484" s="2">
        <f t="shared" si="599"/>
        <v>4</v>
      </c>
      <c r="H1484" s="2">
        <f t="shared" si="599"/>
        <v>1</v>
      </c>
      <c r="I1484" s="2">
        <f t="shared" si="599"/>
        <v>12.96</v>
      </c>
      <c r="J1484" s="2">
        <f t="shared" si="599"/>
        <v>0</v>
      </c>
      <c r="K1484" s="2">
        <f t="shared" si="599"/>
        <v>37.83</v>
      </c>
      <c r="L1484" s="2">
        <f t="shared" si="599"/>
        <v>1986.56</v>
      </c>
      <c r="M1484" s="2">
        <f t="shared" si="599"/>
        <v>3</v>
      </c>
      <c r="N1484" s="2">
        <f t="shared" si="599"/>
        <v>45</v>
      </c>
      <c r="O1484" s="2">
        <f t="shared" si="599"/>
        <v>101.46</v>
      </c>
      <c r="P1484" s="2">
        <f t="shared" si="599"/>
        <v>2452.94</v>
      </c>
      <c r="Q1484" s="2">
        <f t="shared" si="599"/>
        <v>405.65</v>
      </c>
      <c r="R1484" s="2">
        <f t="shared" si="599"/>
        <v>1135.87</v>
      </c>
      <c r="S1484" s="2">
        <f t="shared" si="599"/>
        <v>53.1</v>
      </c>
      <c r="T1484" s="2">
        <f t="shared" si="599"/>
        <v>0</v>
      </c>
      <c r="U1484" s="2">
        <f t="shared" si="599"/>
        <v>1</v>
      </c>
      <c r="V1484" s="2">
        <f t="shared" si="599"/>
        <v>0</v>
      </c>
      <c r="W1484" s="2">
        <f t="shared" si="599"/>
        <v>9</v>
      </c>
      <c r="X1484" s="2">
        <f t="shared" si="599"/>
        <v>719.32</v>
      </c>
      <c r="Y1484" s="2">
        <f t="shared" si="599"/>
        <v>0</v>
      </c>
      <c r="AF1484" s="2">
        <f t="shared" si="593"/>
        <v>6974.69</v>
      </c>
    </row>
    <row r="1485">
      <c r="C1485" s="1">
        <v>8.0</v>
      </c>
      <c r="D1485" s="2">
        <f t="shared" si="591"/>
        <v>0.2490804688</v>
      </c>
      <c r="E1485" s="2">
        <f t="shared" ref="E1485:Y1485" si="600">INDIRECT(CONCATENATE("'ClusterID",E$6,"'!H",$C1485+$H$1473+2))</f>
        <v>698.4</v>
      </c>
      <c r="F1485" s="2">
        <f t="shared" si="600"/>
        <v>337.61</v>
      </c>
      <c r="G1485" s="2">
        <f t="shared" si="600"/>
        <v>6407.75</v>
      </c>
      <c r="H1485" s="2">
        <f t="shared" si="600"/>
        <v>1591.68</v>
      </c>
      <c r="I1485" s="2">
        <f t="shared" si="600"/>
        <v>31.92</v>
      </c>
      <c r="J1485" s="2">
        <f t="shared" si="600"/>
        <v>7065.63</v>
      </c>
      <c r="K1485" s="2">
        <f t="shared" si="600"/>
        <v>2702.84</v>
      </c>
      <c r="L1485" s="2">
        <f t="shared" si="600"/>
        <v>52.2</v>
      </c>
      <c r="M1485" s="2">
        <f t="shared" si="600"/>
        <v>4785.34</v>
      </c>
      <c r="N1485" s="2">
        <f t="shared" si="600"/>
        <v>890.46</v>
      </c>
      <c r="O1485" s="2">
        <f t="shared" si="600"/>
        <v>18.9</v>
      </c>
      <c r="P1485" s="2">
        <f t="shared" si="600"/>
        <v>0</v>
      </c>
      <c r="Q1485" s="2">
        <f t="shared" si="600"/>
        <v>8</v>
      </c>
      <c r="R1485" s="2">
        <f t="shared" si="600"/>
        <v>29.14</v>
      </c>
      <c r="S1485" s="2">
        <f t="shared" si="600"/>
        <v>0</v>
      </c>
      <c r="T1485" s="2">
        <f t="shared" si="600"/>
        <v>3029.4</v>
      </c>
      <c r="U1485" s="2">
        <f t="shared" si="600"/>
        <v>3529.35</v>
      </c>
      <c r="V1485" s="2">
        <f t="shared" si="600"/>
        <v>613.82</v>
      </c>
      <c r="W1485" s="2">
        <f t="shared" si="600"/>
        <v>62.9</v>
      </c>
      <c r="X1485" s="2">
        <f t="shared" si="600"/>
        <v>2</v>
      </c>
      <c r="Y1485" s="2">
        <f t="shared" si="600"/>
        <v>24.96</v>
      </c>
      <c r="AF1485" s="2">
        <f t="shared" si="593"/>
        <v>31882.3</v>
      </c>
    </row>
    <row r="1486">
      <c r="C1486" s="1">
        <v>9.0</v>
      </c>
      <c r="D1486" s="2">
        <f t="shared" si="591"/>
        <v>0.2797842188</v>
      </c>
      <c r="E1486" s="2">
        <f t="shared" ref="E1486:Y1486" si="601">INDIRECT(CONCATENATE("'ClusterID",E$6,"'!H",$C1486+$H$1473+2))</f>
        <v>39.01</v>
      </c>
      <c r="F1486" s="2">
        <f t="shared" si="601"/>
        <v>47.85</v>
      </c>
      <c r="G1486" s="2">
        <f t="shared" si="601"/>
        <v>327.36</v>
      </c>
      <c r="H1486" s="2">
        <f t="shared" si="601"/>
        <v>217.5</v>
      </c>
      <c r="I1486" s="2">
        <f t="shared" si="601"/>
        <v>14.96</v>
      </c>
      <c r="J1486" s="2">
        <f t="shared" si="601"/>
        <v>91.2</v>
      </c>
      <c r="K1486" s="2">
        <f t="shared" si="601"/>
        <v>244.59</v>
      </c>
      <c r="L1486" s="2">
        <f t="shared" si="601"/>
        <v>4610.9</v>
      </c>
      <c r="M1486" s="2">
        <f t="shared" si="601"/>
        <v>614.25</v>
      </c>
      <c r="N1486" s="2">
        <f t="shared" si="601"/>
        <v>392.46</v>
      </c>
      <c r="O1486" s="2">
        <f t="shared" si="601"/>
        <v>5471.73</v>
      </c>
      <c r="P1486" s="2">
        <f t="shared" si="601"/>
        <v>4615.38</v>
      </c>
      <c r="Q1486" s="2">
        <f t="shared" si="601"/>
        <v>5856.84</v>
      </c>
      <c r="R1486" s="2">
        <f t="shared" si="601"/>
        <v>6356.79</v>
      </c>
      <c r="S1486" s="2">
        <f t="shared" si="601"/>
        <v>3245</v>
      </c>
      <c r="T1486" s="2">
        <f t="shared" si="601"/>
        <v>765.7</v>
      </c>
      <c r="U1486" s="2">
        <f t="shared" si="601"/>
        <v>166.53</v>
      </c>
      <c r="V1486" s="2">
        <f t="shared" si="601"/>
        <v>68.31</v>
      </c>
      <c r="W1486" s="2">
        <f t="shared" si="601"/>
        <v>66.24</v>
      </c>
      <c r="X1486" s="2">
        <f t="shared" si="601"/>
        <v>2595.78</v>
      </c>
      <c r="Y1486" s="2">
        <f t="shared" si="601"/>
        <v>4</v>
      </c>
      <c r="AF1486" s="2">
        <f t="shared" si="593"/>
        <v>35812.38</v>
      </c>
    </row>
    <row r="1487">
      <c r="C1487" s="1" t="s">
        <v>28</v>
      </c>
      <c r="D1487" s="2">
        <f t="shared" si="591"/>
        <v>0.1480666406</v>
      </c>
      <c r="AF1487" s="2">
        <f>$B$2-Sum(AF1477:AF1486)</f>
        <v>18952.53</v>
      </c>
    </row>
    <row r="1488">
      <c r="C1488" s="1"/>
    </row>
    <row r="1489">
      <c r="C1489" s="1"/>
    </row>
    <row r="1490">
      <c r="C1490" s="1"/>
    </row>
    <row r="1491">
      <c r="C1491" s="1"/>
    </row>
    <row r="1492">
      <c r="C1492" s="1"/>
    </row>
    <row r="1493">
      <c r="C1493" s="1"/>
    </row>
    <row r="1494">
      <c r="C1494" s="1"/>
    </row>
    <row r="1495">
      <c r="C1495" s="1"/>
    </row>
    <row r="1496">
      <c r="C1496" s="1"/>
    </row>
    <row r="1497">
      <c r="C1497" s="1"/>
    </row>
    <row r="1498">
      <c r="C1498" s="1"/>
    </row>
    <row r="1499">
      <c r="C1499" s="1"/>
    </row>
    <row r="1500">
      <c r="C1500" s="1"/>
    </row>
    <row r="1501">
      <c r="C1501" s="1"/>
    </row>
    <row r="1502">
      <c r="C1502" s="1"/>
    </row>
    <row r="1578">
      <c r="C1578" s="1"/>
    </row>
    <row r="1579">
      <c r="C1579" s="1"/>
    </row>
    <row r="1580">
      <c r="C1580" s="1"/>
    </row>
    <row r="1581">
      <c r="C1581" s="1"/>
    </row>
    <row r="1582">
      <c r="C1582" s="1"/>
    </row>
    <row r="1583">
      <c r="C1583" s="1"/>
    </row>
    <row r="1584">
      <c r="C1584" s="1"/>
    </row>
    <row r="1585">
      <c r="C1585" s="1"/>
    </row>
    <row r="1586">
      <c r="C1586" s="1"/>
    </row>
    <row r="1587">
      <c r="C1587" s="1"/>
    </row>
    <row r="1588">
      <c r="C1588" s="1"/>
    </row>
    <row r="1589">
      <c r="C1589" s="1"/>
    </row>
    <row r="1590">
      <c r="C1590" s="1"/>
    </row>
    <row r="1591">
      <c r="C1591" s="1"/>
    </row>
    <row r="1592">
      <c r="C1592" s="1"/>
    </row>
    <row r="1593">
      <c r="C1593" s="1"/>
    </row>
    <row r="1594">
      <c r="C1594" s="1"/>
    </row>
    <row r="1595">
      <c r="C1595" s="1"/>
    </row>
    <row r="1596">
      <c r="C1596" s="1"/>
    </row>
    <row r="1597">
      <c r="C1597" s="1"/>
    </row>
    <row r="1598">
      <c r="C1598" s="1"/>
    </row>
    <row r="1599">
      <c r="C1599" s="1"/>
    </row>
    <row r="1600">
      <c r="C1600" s="1"/>
    </row>
    <row r="1601">
      <c r="C1601" s="1"/>
    </row>
    <row r="1602">
      <c r="C1602" s="1"/>
    </row>
    <row r="1603">
      <c r="C1603" s="1"/>
    </row>
    <row r="1604">
      <c r="C1604" s="1"/>
    </row>
    <row r="1605">
      <c r="C1605" s="1"/>
    </row>
    <row r="1606">
      <c r="C1606" s="1"/>
    </row>
    <row r="1607">
      <c r="C1607" s="1"/>
    </row>
    <row r="1608">
      <c r="C1608" s="1"/>
    </row>
    <row r="1609">
      <c r="C1609" s="1"/>
    </row>
    <row r="1610">
      <c r="C1610" s="1"/>
    </row>
    <row r="1611">
      <c r="C1611" s="1"/>
    </row>
    <row r="1612">
      <c r="C1612" s="1"/>
    </row>
    <row r="1613">
      <c r="C1613" s="1"/>
    </row>
    <row r="1614">
      <c r="C1614" s="1"/>
    </row>
    <row r="1615">
      <c r="C1615" s="1"/>
    </row>
    <row r="1616">
      <c r="C1616" s="1"/>
    </row>
    <row r="1617">
      <c r="C1617" s="1"/>
    </row>
    <row r="1618">
      <c r="C1618" s="1"/>
    </row>
    <row r="1619">
      <c r="C1619" s="1"/>
    </row>
    <row r="1620">
      <c r="C1620" s="1"/>
    </row>
    <row r="1621">
      <c r="C1621" s="1"/>
    </row>
    <row r="1622">
      <c r="C1622" s="1"/>
    </row>
    <row r="1623">
      <c r="C1623" s="1"/>
    </row>
    <row r="1624">
      <c r="C1624" s="1"/>
    </row>
    <row r="1625">
      <c r="C1625" s="1"/>
    </row>
    <row r="1626">
      <c r="C1626" s="1"/>
    </row>
    <row r="1627">
      <c r="C1627" s="1"/>
    </row>
    <row r="1628">
      <c r="C1628" s="1"/>
    </row>
    <row r="1629">
      <c r="C1629" s="1"/>
    </row>
    <row r="1630">
      <c r="C1630" s="1"/>
    </row>
    <row r="1631">
      <c r="C1631" s="1"/>
    </row>
    <row r="1632">
      <c r="C1632" s="1"/>
    </row>
    <row r="1633">
      <c r="C1633" s="1"/>
    </row>
    <row r="1634">
      <c r="C1634" s="1"/>
    </row>
    <row r="1635">
      <c r="C1635" s="1"/>
    </row>
    <row r="1636">
      <c r="C1636" s="1"/>
    </row>
    <row r="1637">
      <c r="C1637" s="1"/>
    </row>
    <row r="1638">
      <c r="C1638" s="1"/>
    </row>
    <row r="1639">
      <c r="C1639" s="1"/>
    </row>
    <row r="1640">
      <c r="C1640" s="1"/>
    </row>
    <row r="1641">
      <c r="C1641" s="1"/>
    </row>
    <row r="1642">
      <c r="C1642" s="1"/>
    </row>
    <row r="1643">
      <c r="C1643" s="1"/>
    </row>
    <row r="1644">
      <c r="C1644" s="1"/>
    </row>
    <row r="1645">
      <c r="C1645" s="1"/>
    </row>
    <row r="1646">
      <c r="C1646" s="1"/>
    </row>
    <row r="1647">
      <c r="C1647" s="1"/>
    </row>
    <row r="1648">
      <c r="C1648" s="1"/>
    </row>
    <row r="1649">
      <c r="C1649" s="1"/>
    </row>
    <row r="1650">
      <c r="C1650" s="1"/>
    </row>
    <row r="1651">
      <c r="C1651" s="1"/>
    </row>
    <row r="1652">
      <c r="C1652" s="1"/>
    </row>
    <row r="1653">
      <c r="C1653" s="1"/>
    </row>
    <row r="1654">
      <c r="C1654" s="1"/>
    </row>
    <row r="1655">
      <c r="C1655" s="1"/>
    </row>
    <row r="1656">
      <c r="C1656" s="1"/>
    </row>
    <row r="1657">
      <c r="C1657" s="1"/>
    </row>
    <row r="1658">
      <c r="C1658" s="1"/>
    </row>
    <row r="1659">
      <c r="C1659" s="1"/>
    </row>
    <row r="1660">
      <c r="C1660" s="1"/>
    </row>
    <row r="1661">
      <c r="C1661" s="1"/>
    </row>
    <row r="1662">
      <c r="C1662" s="1"/>
    </row>
    <row r="1663">
      <c r="C1663" s="1"/>
    </row>
    <row r="1664">
      <c r="C1664" s="1"/>
    </row>
    <row r="1665">
      <c r="C1665" s="1"/>
    </row>
    <row r="1666">
      <c r="C1666" s="1"/>
    </row>
    <row r="1667">
      <c r="C1667" s="1"/>
    </row>
    <row r="1668">
      <c r="C1668" s="1"/>
    </row>
    <row r="1669">
      <c r="C1669" s="1"/>
    </row>
    <row r="1670">
      <c r="C1670" s="1"/>
    </row>
    <row r="1671">
      <c r="C1671" s="1"/>
    </row>
    <row r="1672">
      <c r="C1672" s="1"/>
    </row>
    <row r="1673">
      <c r="C1673" s="1"/>
    </row>
    <row r="1674">
      <c r="C1674" s="1"/>
    </row>
    <row r="1675">
      <c r="C1675" s="1"/>
    </row>
    <row r="1676">
      <c r="C1676" s="1"/>
    </row>
    <row r="1677">
      <c r="C1677" s="1"/>
    </row>
    <row r="1678">
      <c r="C1678" s="1"/>
    </row>
    <row r="1679">
      <c r="C1679" s="1"/>
    </row>
    <row r="1680">
      <c r="C1680" s="1"/>
    </row>
    <row r="1681">
      <c r="C1681" s="1"/>
    </row>
    <row r="1682">
      <c r="C1682" s="1"/>
    </row>
    <row r="1683">
      <c r="C1683" s="1"/>
    </row>
    <row r="1684">
      <c r="C1684" s="1"/>
    </row>
    <row r="1685">
      <c r="C1685" s="1"/>
    </row>
    <row r="1686">
      <c r="C1686" s="1"/>
    </row>
    <row r="1687">
      <c r="C1687" s="1"/>
    </row>
    <row r="1688">
      <c r="C1688" s="1"/>
    </row>
    <row r="1689">
      <c r="C1689" s="1"/>
    </row>
    <row r="1690">
      <c r="C1690" s="1"/>
    </row>
    <row r="1691">
      <c r="C1691" s="1"/>
    </row>
    <row r="1692">
      <c r="C1692" s="1"/>
    </row>
    <row r="1693">
      <c r="C1693" s="1"/>
    </row>
    <row r="1694">
      <c r="C1694" s="1"/>
    </row>
    <row r="1695">
      <c r="C1695" s="1"/>
    </row>
    <row r="1696">
      <c r="C1696" s="1"/>
    </row>
    <row r="1697">
      <c r="C1697" s="1"/>
    </row>
    <row r="1698">
      <c r="C1698" s="1"/>
    </row>
    <row r="1699">
      <c r="C1699" s="1"/>
    </row>
    <row r="1700">
      <c r="C1700" s="1"/>
    </row>
    <row r="1701">
      <c r="C1701" s="1"/>
    </row>
    <row r="1702">
      <c r="C1702" s="1"/>
    </row>
    <row r="1703">
      <c r="C1703" s="1"/>
    </row>
    <row r="1704">
      <c r="C1704" s="1"/>
    </row>
    <row r="1705">
      <c r="C1705" s="1"/>
    </row>
    <row r="1706">
      <c r="C1706" s="1"/>
    </row>
    <row r="1707">
      <c r="C1707" s="1"/>
    </row>
    <row r="1708">
      <c r="C1708" s="1"/>
    </row>
    <row r="1709">
      <c r="C1709" s="1"/>
    </row>
    <row r="1710">
      <c r="C1710" s="1"/>
    </row>
    <row r="1711">
      <c r="C1711" s="1"/>
    </row>
    <row r="1712">
      <c r="C1712" s="1"/>
    </row>
    <row r="1713">
      <c r="C1713" s="1"/>
    </row>
    <row r="1714">
      <c r="C1714" s="1"/>
    </row>
    <row r="1715">
      <c r="C1715" s="1"/>
    </row>
    <row r="1716">
      <c r="C1716" s="1"/>
    </row>
    <row r="1717">
      <c r="C1717" s="1"/>
    </row>
    <row r="1718">
      <c r="C1718" s="1"/>
    </row>
    <row r="1719">
      <c r="C1719" s="1"/>
    </row>
    <row r="1720">
      <c r="C1720" s="1"/>
    </row>
    <row r="1721">
      <c r="C1721" s="1"/>
    </row>
    <row r="1722">
      <c r="C1722" s="1"/>
    </row>
    <row r="1723">
      <c r="C1723" s="1"/>
    </row>
    <row r="1724">
      <c r="C1724" s="1"/>
    </row>
    <row r="1725">
      <c r="C1725" s="1"/>
    </row>
    <row r="1726">
      <c r="C1726" s="1"/>
    </row>
    <row r="1727">
      <c r="C1727" s="1"/>
    </row>
    <row r="1728">
      <c r="C1728" s="1"/>
    </row>
    <row r="1729">
      <c r="C1729" s="1"/>
    </row>
    <row r="1730">
      <c r="C1730" s="1"/>
    </row>
    <row r="1731">
      <c r="C1731" s="1"/>
    </row>
    <row r="1732">
      <c r="C1732" s="1"/>
    </row>
    <row r="1733">
      <c r="C1733" s="1"/>
    </row>
    <row r="1734">
      <c r="C1734" s="1"/>
    </row>
    <row r="1735">
      <c r="C1735" s="1"/>
    </row>
    <row r="1736">
      <c r="C1736" s="1"/>
    </row>
    <row r="1737">
      <c r="C1737" s="1"/>
    </row>
    <row r="1738">
      <c r="C1738" s="1"/>
    </row>
    <row r="1739">
      <c r="C1739" s="1"/>
    </row>
    <row r="1740">
      <c r="C1740" s="1"/>
    </row>
    <row r="1741">
      <c r="C1741" s="1"/>
    </row>
    <row r="1742">
      <c r="C1742" s="1"/>
    </row>
    <row r="1743">
      <c r="C1743" s="1"/>
    </row>
    <row r="1744">
      <c r="C1744" s="1"/>
    </row>
    <row r="1745">
      <c r="C1745" s="1"/>
    </row>
    <row r="1746">
      <c r="C1746" s="1"/>
    </row>
    <row r="1747">
      <c r="C1747" s="1"/>
    </row>
    <row r="1748">
      <c r="C1748" s="1"/>
    </row>
    <row r="1749">
      <c r="C1749" s="1"/>
    </row>
    <row r="1750">
      <c r="C1750" s="1"/>
    </row>
    <row r="1751">
      <c r="C1751" s="1"/>
    </row>
    <row r="1752">
      <c r="C1752" s="1"/>
    </row>
    <row r="1753">
      <c r="C1753" s="1"/>
    </row>
    <row r="1754">
      <c r="C1754" s="1"/>
    </row>
    <row r="1755">
      <c r="C1755" s="1"/>
    </row>
    <row r="1756">
      <c r="C1756" s="1"/>
    </row>
    <row r="1757">
      <c r="C1757" s="1"/>
    </row>
    <row r="1758">
      <c r="C1758" s="1"/>
    </row>
    <row r="1759">
      <c r="C1759" s="1"/>
    </row>
    <row r="1760">
      <c r="C1760" s="1"/>
    </row>
    <row r="1761">
      <c r="C1761" s="1"/>
    </row>
    <row r="1762">
      <c r="C1762" s="1"/>
    </row>
    <row r="1763">
      <c r="C1763" s="1"/>
    </row>
    <row r="1764">
      <c r="C1764" s="1"/>
    </row>
    <row r="1765">
      <c r="C1765" s="1"/>
    </row>
    <row r="1766">
      <c r="C1766" s="1"/>
    </row>
    <row r="1767">
      <c r="C1767" s="1"/>
    </row>
    <row r="1768">
      <c r="C1768" s="1"/>
    </row>
    <row r="1769">
      <c r="C1769" s="1"/>
    </row>
    <row r="1770">
      <c r="C1770" s="1"/>
    </row>
    <row r="1771">
      <c r="C1771" s="1"/>
    </row>
    <row r="1772">
      <c r="C1772" s="1"/>
    </row>
    <row r="1773">
      <c r="C1773" s="1"/>
    </row>
    <row r="1774">
      <c r="C1774" s="1"/>
    </row>
    <row r="1775">
      <c r="C1775" s="1"/>
    </row>
    <row r="1776">
      <c r="C1776" s="1"/>
    </row>
    <row r="1777">
      <c r="C1777" s="1"/>
    </row>
    <row r="1778">
      <c r="C1778" s="1"/>
    </row>
    <row r="1779">
      <c r="C1779" s="1"/>
    </row>
    <row r="1780">
      <c r="C1780" s="1"/>
    </row>
    <row r="1781">
      <c r="C1781" s="1"/>
    </row>
    <row r="1782">
      <c r="C1782" s="1"/>
    </row>
    <row r="1783">
      <c r="C1783" s="1"/>
    </row>
    <row r="1784">
      <c r="C1784" s="1"/>
    </row>
    <row r="1785">
      <c r="C1785" s="1"/>
    </row>
    <row r="1786">
      <c r="C1786" s="1"/>
    </row>
    <row r="1787">
      <c r="C1787" s="1"/>
    </row>
    <row r="1788">
      <c r="C1788" s="1"/>
    </row>
    <row r="1789">
      <c r="C1789" s="1"/>
    </row>
    <row r="1790">
      <c r="C1790" s="1"/>
    </row>
    <row r="1791">
      <c r="C1791" s="1"/>
    </row>
    <row r="1792">
      <c r="C1792" s="1"/>
    </row>
    <row r="1793">
      <c r="C1793" s="1"/>
    </row>
    <row r="1794">
      <c r="C1794" s="1"/>
    </row>
    <row r="1795">
      <c r="C1795" s="1"/>
    </row>
    <row r="1796">
      <c r="C1796" s="1"/>
    </row>
    <row r="1797">
      <c r="C1797" s="1"/>
    </row>
    <row r="1798">
      <c r="C1798" s="1"/>
    </row>
    <row r="1799">
      <c r="C1799" s="1"/>
    </row>
    <row r="1800">
      <c r="C1800" s="1"/>
    </row>
    <row r="1801">
      <c r="C1801" s="1"/>
    </row>
    <row r="1802">
      <c r="C1802" s="1"/>
    </row>
    <row r="1803">
      <c r="C1803" s="1"/>
    </row>
    <row r="1804">
      <c r="C1804" s="1"/>
    </row>
    <row r="1805">
      <c r="C1805" s="1"/>
    </row>
    <row r="1806">
      <c r="C1806" s="1"/>
    </row>
    <row r="1807">
      <c r="C1807" s="1"/>
    </row>
    <row r="1808">
      <c r="C1808" s="1"/>
    </row>
    <row r="1809">
      <c r="C1809" s="1"/>
    </row>
    <row r="1810">
      <c r="C1810" s="1"/>
    </row>
    <row r="1811">
      <c r="C1811" s="1"/>
    </row>
    <row r="1812">
      <c r="C1812" s="1"/>
    </row>
    <row r="1813">
      <c r="C1813" s="1"/>
    </row>
    <row r="1814">
      <c r="C1814" s="1"/>
    </row>
    <row r="1815">
      <c r="C1815" s="1"/>
    </row>
    <row r="1816">
      <c r="C1816" s="1"/>
    </row>
    <row r="1817">
      <c r="C1817" s="1"/>
    </row>
    <row r="1818">
      <c r="C1818" s="1"/>
    </row>
    <row r="1819">
      <c r="C1819" s="1"/>
    </row>
    <row r="1820">
      <c r="C1820" s="1"/>
    </row>
    <row r="1821">
      <c r="C1821" s="1"/>
    </row>
    <row r="1822">
      <c r="C1822" s="1"/>
    </row>
    <row r="1823">
      <c r="C1823" s="1"/>
    </row>
    <row r="1824">
      <c r="C1824" s="1"/>
    </row>
    <row r="1825">
      <c r="C1825" s="1"/>
    </row>
    <row r="1826">
      <c r="C1826" s="1"/>
    </row>
    <row r="1827">
      <c r="C1827" s="1"/>
    </row>
    <row r="1828">
      <c r="C1828" s="1"/>
    </row>
    <row r="1829">
      <c r="C1829" s="1"/>
    </row>
    <row r="1830">
      <c r="C1830" s="1"/>
    </row>
    <row r="1831">
      <c r="C1831" s="1"/>
    </row>
    <row r="1832">
      <c r="C1832" s="1"/>
    </row>
    <row r="1833">
      <c r="C1833" s="1"/>
    </row>
    <row r="1834">
      <c r="C1834" s="1"/>
    </row>
    <row r="1835">
      <c r="C1835" s="1"/>
    </row>
    <row r="1836">
      <c r="C1836" s="1"/>
    </row>
    <row r="1837">
      <c r="C1837" s="1"/>
    </row>
    <row r="1838">
      <c r="C1838" s="1"/>
    </row>
    <row r="1839">
      <c r="C1839" s="1"/>
    </row>
    <row r="1840">
      <c r="C1840" s="1"/>
    </row>
    <row r="1841">
      <c r="C1841" s="1"/>
    </row>
    <row r="1842">
      <c r="C1842" s="1"/>
    </row>
    <row r="1843">
      <c r="C1843" s="1"/>
    </row>
    <row r="1844">
      <c r="C1844" s="1"/>
    </row>
    <row r="1845">
      <c r="C1845" s="1"/>
    </row>
    <row r="1846">
      <c r="C1846" s="1"/>
    </row>
    <row r="1847">
      <c r="C1847" s="1"/>
    </row>
    <row r="1848">
      <c r="C1848" s="1"/>
    </row>
    <row r="1849">
      <c r="C1849" s="1"/>
    </row>
    <row r="1850">
      <c r="C1850" s="1"/>
    </row>
    <row r="1851">
      <c r="C1851" s="1"/>
    </row>
    <row r="1852">
      <c r="C1852" s="1"/>
    </row>
    <row r="1853">
      <c r="C1853" s="1"/>
    </row>
    <row r="1854">
      <c r="C1854" s="1"/>
    </row>
    <row r="1855">
      <c r="C1855" s="1"/>
    </row>
    <row r="1856">
      <c r="C1856" s="1"/>
    </row>
    <row r="1857">
      <c r="C1857" s="1"/>
    </row>
    <row r="1858">
      <c r="C1858" s="1"/>
    </row>
    <row r="1859">
      <c r="C1859" s="1"/>
    </row>
    <row r="1860">
      <c r="C1860" s="1"/>
    </row>
    <row r="1861">
      <c r="C1861" s="1"/>
    </row>
    <row r="1862">
      <c r="C1862" s="1"/>
    </row>
    <row r="1863">
      <c r="C1863" s="1"/>
    </row>
    <row r="1864">
      <c r="C1864" s="1"/>
    </row>
    <row r="1865">
      <c r="C1865" s="1"/>
    </row>
    <row r="1866">
      <c r="C1866" s="1"/>
    </row>
    <row r="1867">
      <c r="C1867" s="1"/>
    </row>
    <row r="1868">
      <c r="C1868" s="1"/>
    </row>
    <row r="1869">
      <c r="C1869" s="1"/>
    </row>
    <row r="1870">
      <c r="C1870" s="1"/>
    </row>
    <row r="1871">
      <c r="C1871" s="1"/>
    </row>
    <row r="1872">
      <c r="C1872" s="1"/>
    </row>
    <row r="1873">
      <c r="C1873" s="1"/>
    </row>
    <row r="1874">
      <c r="C1874" s="1"/>
    </row>
    <row r="1875">
      <c r="C1875" s="1"/>
    </row>
    <row r="1876">
      <c r="C1876" s="1"/>
    </row>
    <row r="1877">
      <c r="C1877" s="1"/>
    </row>
    <row r="1878">
      <c r="C1878" s="1"/>
    </row>
    <row r="1879">
      <c r="C1879" s="1"/>
    </row>
    <row r="1880">
      <c r="C1880" s="1"/>
    </row>
    <row r="1881">
      <c r="C1881" s="1"/>
    </row>
    <row r="1882">
      <c r="C1882" s="1"/>
    </row>
    <row r="1883">
      <c r="C1883" s="1"/>
    </row>
    <row r="1884">
      <c r="C1884" s="1"/>
    </row>
    <row r="1885">
      <c r="C1885" s="1"/>
    </row>
    <row r="1886">
      <c r="C1886" s="1"/>
    </row>
    <row r="1887">
      <c r="C1887" s="1"/>
    </row>
    <row r="1888">
      <c r="C1888" s="1"/>
    </row>
    <row r="1889">
      <c r="C1889" s="1"/>
    </row>
    <row r="1890">
      <c r="C1890" s="1"/>
    </row>
    <row r="1891">
      <c r="C1891" s="1"/>
    </row>
    <row r="1892">
      <c r="C1892" s="1"/>
    </row>
    <row r="1893">
      <c r="C1893" s="1"/>
    </row>
    <row r="1894">
      <c r="C1894" s="1"/>
    </row>
    <row r="1895">
      <c r="C1895" s="1"/>
    </row>
    <row r="1896">
      <c r="C1896" s="1"/>
    </row>
    <row r="1897">
      <c r="C1897" s="1"/>
    </row>
    <row r="1898">
      <c r="C1898" s="1"/>
    </row>
    <row r="1899">
      <c r="C1899" s="1"/>
    </row>
    <row r="1900">
      <c r="C1900" s="1"/>
    </row>
    <row r="1901">
      <c r="C1901" s="1"/>
    </row>
    <row r="1902">
      <c r="C1902" s="1"/>
    </row>
    <row r="1903">
      <c r="C1903" s="1"/>
    </row>
    <row r="1904">
      <c r="C1904" s="1"/>
    </row>
    <row r="1905">
      <c r="C1905" s="1"/>
    </row>
    <row r="1906">
      <c r="C1906" s="1"/>
    </row>
    <row r="1907">
      <c r="C1907" s="1"/>
    </row>
    <row r="1908">
      <c r="C1908" s="1"/>
    </row>
    <row r="1909">
      <c r="C1909" s="1"/>
    </row>
    <row r="1910">
      <c r="C1910" s="1"/>
    </row>
    <row r="1911">
      <c r="C1911" s="1"/>
    </row>
    <row r="1912">
      <c r="C1912" s="1"/>
    </row>
    <row r="1913">
      <c r="C1913" s="1"/>
    </row>
    <row r="1914">
      <c r="C1914" s="1"/>
    </row>
    <row r="1915">
      <c r="C1915" s="1"/>
    </row>
    <row r="1916">
      <c r="C1916" s="1"/>
    </row>
    <row r="1917">
      <c r="C1917" s="1"/>
    </row>
    <row r="1918">
      <c r="C1918" s="1"/>
    </row>
    <row r="1919">
      <c r="C1919" s="1"/>
    </row>
    <row r="1920">
      <c r="C1920" s="1"/>
    </row>
    <row r="1921">
      <c r="C1921" s="1"/>
    </row>
    <row r="1922">
      <c r="C1922" s="1"/>
    </row>
    <row r="1923">
      <c r="C1923" s="1"/>
    </row>
    <row r="1924">
      <c r="C1924" s="1"/>
    </row>
    <row r="1925">
      <c r="C1925" s="1"/>
    </row>
    <row r="1926">
      <c r="C1926" s="1"/>
    </row>
    <row r="1927">
      <c r="C1927" s="1"/>
    </row>
    <row r="1928">
      <c r="C1928" s="1"/>
    </row>
    <row r="1929">
      <c r="C1929" s="1"/>
    </row>
    <row r="1930">
      <c r="C1930" s="1"/>
    </row>
    <row r="1931">
      <c r="C1931" s="1"/>
    </row>
    <row r="1932">
      <c r="C1932" s="1"/>
    </row>
    <row r="1933">
      <c r="C1933" s="1"/>
    </row>
    <row r="1934">
      <c r="C1934" s="1"/>
    </row>
    <row r="1935">
      <c r="C1935" s="1"/>
    </row>
    <row r="1936">
      <c r="C1936" s="1"/>
    </row>
    <row r="1937">
      <c r="C1937" s="1"/>
    </row>
    <row r="1938">
      <c r="C1938" s="1"/>
    </row>
    <row r="1939">
      <c r="C1939" s="1"/>
    </row>
    <row r="1940">
      <c r="C1940" s="1"/>
    </row>
    <row r="1941">
      <c r="C1941" s="1"/>
    </row>
    <row r="1942">
      <c r="C1942" s="1"/>
    </row>
    <row r="1943">
      <c r="C1943" s="1"/>
    </row>
    <row r="1944">
      <c r="C1944" s="1"/>
    </row>
    <row r="1945">
      <c r="C1945" s="1"/>
    </row>
    <row r="1946">
      <c r="C1946" s="1"/>
    </row>
    <row r="1947">
      <c r="C1947" s="1"/>
    </row>
    <row r="1948">
      <c r="C1948" s="1"/>
    </row>
    <row r="1949">
      <c r="C1949" s="1"/>
    </row>
    <row r="1950">
      <c r="C1950" s="1"/>
    </row>
    <row r="1951">
      <c r="C1951" s="1"/>
    </row>
    <row r="1952">
      <c r="C1952" s="1"/>
    </row>
    <row r="1953">
      <c r="C1953" s="1"/>
    </row>
    <row r="1954">
      <c r="C1954" s="1"/>
    </row>
    <row r="1955">
      <c r="C1955" s="1"/>
    </row>
    <row r="1956">
      <c r="C1956" s="1"/>
    </row>
    <row r="1957">
      <c r="C1957" s="1"/>
    </row>
    <row r="1958">
      <c r="C1958" s="1"/>
    </row>
    <row r="1959">
      <c r="C1959" s="1"/>
    </row>
    <row r="1960">
      <c r="C1960" s="1"/>
    </row>
    <row r="1961">
      <c r="C1961" s="1"/>
    </row>
    <row r="1962">
      <c r="C1962" s="1"/>
    </row>
    <row r="1963">
      <c r="C1963" s="1"/>
    </row>
    <row r="1964">
      <c r="C1964" s="1"/>
    </row>
    <row r="1965">
      <c r="C1965" s="1"/>
    </row>
    <row r="1966">
      <c r="C1966" s="1"/>
    </row>
    <row r="1967">
      <c r="C1967" s="1"/>
    </row>
    <row r="1968">
      <c r="C1968" s="1"/>
    </row>
    <row r="1969">
      <c r="C1969" s="1"/>
    </row>
    <row r="1970">
      <c r="C1970" s="1"/>
    </row>
    <row r="1971">
      <c r="C1971" s="1"/>
    </row>
    <row r="1972">
      <c r="C1972" s="1"/>
    </row>
    <row r="1973">
      <c r="C1973" s="1"/>
    </row>
    <row r="1974">
      <c r="C1974" s="1"/>
    </row>
    <row r="1975">
      <c r="C1975" s="1"/>
    </row>
    <row r="1976">
      <c r="C1976" s="1"/>
    </row>
    <row r="1977">
      <c r="C1977" s="1"/>
    </row>
    <row r="1978">
      <c r="C1978" s="1"/>
    </row>
    <row r="1979">
      <c r="C1979" s="1"/>
    </row>
    <row r="1980">
      <c r="C1980" s="1"/>
    </row>
    <row r="1981">
      <c r="C1981" s="1"/>
    </row>
    <row r="1982">
      <c r="C1982" s="1"/>
    </row>
    <row r="1983">
      <c r="C1983" s="1"/>
    </row>
    <row r="1984">
      <c r="C1984" s="1"/>
    </row>
    <row r="1985">
      <c r="C1985" s="1"/>
    </row>
    <row r="1986">
      <c r="C1986" s="1"/>
    </row>
    <row r="1987">
      <c r="C1987" s="1"/>
    </row>
    <row r="1988">
      <c r="C1988" s="1"/>
    </row>
    <row r="1989">
      <c r="C1989" s="1"/>
    </row>
    <row r="1990">
      <c r="C1990" s="1"/>
    </row>
    <row r="1991">
      <c r="C1991" s="1"/>
    </row>
    <row r="1992">
      <c r="C1992" s="1"/>
    </row>
    <row r="1993">
      <c r="C1993" s="1"/>
    </row>
    <row r="1994">
      <c r="C1994" s="1"/>
    </row>
    <row r="1995">
      <c r="C1995" s="1"/>
    </row>
    <row r="1996">
      <c r="C1996" s="1"/>
    </row>
    <row r="1997">
      <c r="C1997" s="1"/>
    </row>
    <row r="1998">
      <c r="C1998" s="1"/>
    </row>
    <row r="1999">
      <c r="C1999" s="1"/>
    </row>
    <row r="2000">
      <c r="C2000" s="1"/>
    </row>
    <row r="2001">
      <c r="C2001" s="1"/>
    </row>
    <row r="2002">
      <c r="C2002" s="1"/>
    </row>
    <row r="2003">
      <c r="C2003" s="1"/>
    </row>
    <row r="2004">
      <c r="C2004" s="1"/>
    </row>
    <row r="2005">
      <c r="C2005" s="1"/>
    </row>
    <row r="2006">
      <c r="C2006" s="1"/>
    </row>
    <row r="2007">
      <c r="C2007" s="1"/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D2" s="1">
        <v>7.0</v>
      </c>
      <c r="E2" s="2">
        <f t="shared" ref="E2:BA2" si="1">D2+30</f>
        <v>37</v>
      </c>
      <c r="F2" s="2">
        <f t="shared" si="1"/>
        <v>67</v>
      </c>
      <c r="G2" s="2">
        <f t="shared" si="1"/>
        <v>97</v>
      </c>
      <c r="H2" s="2">
        <f t="shared" si="1"/>
        <v>127</v>
      </c>
      <c r="I2" s="2">
        <f t="shared" si="1"/>
        <v>157</v>
      </c>
      <c r="J2" s="2">
        <f t="shared" si="1"/>
        <v>187</v>
      </c>
      <c r="K2" s="2">
        <f t="shared" si="1"/>
        <v>217</v>
      </c>
      <c r="L2" s="2">
        <f t="shared" si="1"/>
        <v>247</v>
      </c>
      <c r="M2" s="2">
        <f t="shared" si="1"/>
        <v>277</v>
      </c>
      <c r="N2" s="2">
        <f t="shared" si="1"/>
        <v>307</v>
      </c>
      <c r="O2" s="2">
        <f t="shared" si="1"/>
        <v>337</v>
      </c>
      <c r="P2" s="2">
        <f t="shared" si="1"/>
        <v>367</v>
      </c>
      <c r="Q2" s="2">
        <f t="shared" si="1"/>
        <v>397</v>
      </c>
      <c r="R2" s="2">
        <f t="shared" si="1"/>
        <v>427</v>
      </c>
      <c r="S2" s="2">
        <f t="shared" si="1"/>
        <v>457</v>
      </c>
      <c r="T2" s="2">
        <f t="shared" si="1"/>
        <v>487</v>
      </c>
      <c r="U2" s="2">
        <f t="shared" si="1"/>
        <v>517</v>
      </c>
      <c r="V2" s="2">
        <f t="shared" si="1"/>
        <v>547</v>
      </c>
      <c r="W2" s="2">
        <f t="shared" si="1"/>
        <v>577</v>
      </c>
      <c r="X2" s="2">
        <f t="shared" si="1"/>
        <v>607</v>
      </c>
      <c r="Y2" s="2">
        <f t="shared" si="1"/>
        <v>637</v>
      </c>
      <c r="Z2" s="2">
        <f t="shared" si="1"/>
        <v>667</v>
      </c>
      <c r="AA2" s="2">
        <f t="shared" si="1"/>
        <v>697</v>
      </c>
      <c r="AB2" s="2">
        <f t="shared" si="1"/>
        <v>727</v>
      </c>
      <c r="AC2" s="2">
        <f t="shared" si="1"/>
        <v>757</v>
      </c>
      <c r="AD2" s="2">
        <f t="shared" si="1"/>
        <v>787</v>
      </c>
      <c r="AE2" s="2">
        <f t="shared" si="1"/>
        <v>817</v>
      </c>
      <c r="AF2" s="2">
        <f t="shared" si="1"/>
        <v>847</v>
      </c>
      <c r="AG2" s="2">
        <f t="shared" si="1"/>
        <v>877</v>
      </c>
      <c r="AH2" s="2">
        <f t="shared" si="1"/>
        <v>907</v>
      </c>
      <c r="AI2" s="2">
        <f t="shared" si="1"/>
        <v>937</v>
      </c>
      <c r="AJ2" s="2">
        <f t="shared" si="1"/>
        <v>967</v>
      </c>
      <c r="AK2" s="2">
        <f t="shared" si="1"/>
        <v>997</v>
      </c>
      <c r="AL2" s="2">
        <f t="shared" si="1"/>
        <v>1027</v>
      </c>
      <c r="AM2" s="2">
        <f t="shared" si="1"/>
        <v>1057</v>
      </c>
      <c r="AN2" s="2">
        <f t="shared" si="1"/>
        <v>1087</v>
      </c>
      <c r="AO2" s="2">
        <f t="shared" si="1"/>
        <v>1117</v>
      </c>
      <c r="AP2" s="2">
        <f t="shared" si="1"/>
        <v>1147</v>
      </c>
      <c r="AQ2" s="2">
        <f t="shared" si="1"/>
        <v>1177</v>
      </c>
      <c r="AR2" s="2">
        <f t="shared" si="1"/>
        <v>1207</v>
      </c>
      <c r="AS2" s="2">
        <f t="shared" si="1"/>
        <v>1237</v>
      </c>
      <c r="AT2" s="2">
        <f t="shared" si="1"/>
        <v>1267</v>
      </c>
      <c r="AU2" s="2">
        <f t="shared" si="1"/>
        <v>1297</v>
      </c>
      <c r="AV2" s="2">
        <f t="shared" si="1"/>
        <v>1327</v>
      </c>
      <c r="AW2" s="2">
        <f t="shared" si="1"/>
        <v>1357</v>
      </c>
      <c r="AX2" s="2">
        <f t="shared" si="1"/>
        <v>1387</v>
      </c>
      <c r="AY2" s="2">
        <f t="shared" si="1"/>
        <v>1417</v>
      </c>
      <c r="AZ2" s="2">
        <f t="shared" si="1"/>
        <v>1447</v>
      </c>
      <c r="BA2" s="2">
        <f t="shared" si="1"/>
        <v>1477</v>
      </c>
    </row>
    <row r="3">
      <c r="C3" s="1" t="s">
        <v>31</v>
      </c>
      <c r="D3" s="1">
        <v>499.0</v>
      </c>
      <c r="E3" s="1">
        <f t="shared" ref="E3:BA3" si="2">D3+500</f>
        <v>999</v>
      </c>
      <c r="F3" s="1">
        <f t="shared" si="2"/>
        <v>1499</v>
      </c>
      <c r="G3" s="1">
        <f t="shared" si="2"/>
        <v>1999</v>
      </c>
      <c r="H3" s="1">
        <f t="shared" si="2"/>
        <v>2499</v>
      </c>
      <c r="I3" s="1">
        <f t="shared" si="2"/>
        <v>2999</v>
      </c>
      <c r="J3" s="1">
        <f t="shared" si="2"/>
        <v>3499</v>
      </c>
      <c r="K3" s="1">
        <f t="shared" si="2"/>
        <v>3999</v>
      </c>
      <c r="L3" s="1">
        <f t="shared" si="2"/>
        <v>4499</v>
      </c>
      <c r="M3" s="1">
        <f t="shared" si="2"/>
        <v>4999</v>
      </c>
      <c r="N3" s="1">
        <f t="shared" si="2"/>
        <v>5499</v>
      </c>
      <c r="O3" s="1">
        <f t="shared" si="2"/>
        <v>5999</v>
      </c>
      <c r="P3" s="1">
        <f t="shared" si="2"/>
        <v>6499</v>
      </c>
      <c r="Q3" s="1">
        <f t="shared" si="2"/>
        <v>6999</v>
      </c>
      <c r="R3" s="1">
        <f t="shared" si="2"/>
        <v>7499</v>
      </c>
      <c r="S3" s="1">
        <f t="shared" si="2"/>
        <v>7999</v>
      </c>
      <c r="T3" s="1">
        <f t="shared" si="2"/>
        <v>8499</v>
      </c>
      <c r="U3" s="1">
        <f t="shared" si="2"/>
        <v>8999</v>
      </c>
      <c r="V3" s="1">
        <f t="shared" si="2"/>
        <v>9499</v>
      </c>
      <c r="W3" s="1">
        <f t="shared" si="2"/>
        <v>9999</v>
      </c>
      <c r="X3" s="1">
        <f t="shared" si="2"/>
        <v>10499</v>
      </c>
      <c r="Y3" s="1">
        <f t="shared" si="2"/>
        <v>10999</v>
      </c>
      <c r="Z3" s="1">
        <f t="shared" si="2"/>
        <v>11499</v>
      </c>
      <c r="AA3" s="1">
        <f t="shared" si="2"/>
        <v>11999</v>
      </c>
      <c r="AB3" s="1">
        <f t="shared" si="2"/>
        <v>12499</v>
      </c>
      <c r="AC3" s="1">
        <f t="shared" si="2"/>
        <v>12999</v>
      </c>
      <c r="AD3" s="1">
        <f t="shared" si="2"/>
        <v>13499</v>
      </c>
      <c r="AE3" s="1">
        <f t="shared" si="2"/>
        <v>13999</v>
      </c>
      <c r="AF3" s="1">
        <f t="shared" si="2"/>
        <v>14499</v>
      </c>
      <c r="AG3" s="1">
        <f t="shared" si="2"/>
        <v>14999</v>
      </c>
      <c r="AH3" s="1">
        <f t="shared" si="2"/>
        <v>15499</v>
      </c>
      <c r="AI3" s="1">
        <f t="shared" si="2"/>
        <v>15999</v>
      </c>
      <c r="AJ3" s="1">
        <f t="shared" si="2"/>
        <v>16499</v>
      </c>
      <c r="AK3" s="1">
        <f t="shared" si="2"/>
        <v>16999</v>
      </c>
      <c r="AL3" s="1">
        <f t="shared" si="2"/>
        <v>17499</v>
      </c>
      <c r="AM3" s="1">
        <f t="shared" si="2"/>
        <v>17999</v>
      </c>
      <c r="AN3" s="1">
        <f t="shared" si="2"/>
        <v>18499</v>
      </c>
      <c r="AO3" s="1">
        <f t="shared" si="2"/>
        <v>18999</v>
      </c>
      <c r="AP3" s="1">
        <f t="shared" si="2"/>
        <v>19499</v>
      </c>
      <c r="AQ3" s="1">
        <f t="shared" si="2"/>
        <v>19999</v>
      </c>
      <c r="AR3" s="1">
        <f t="shared" si="2"/>
        <v>20499</v>
      </c>
      <c r="AS3" s="1">
        <f t="shared" si="2"/>
        <v>20999</v>
      </c>
      <c r="AT3" s="1">
        <f t="shared" si="2"/>
        <v>21499</v>
      </c>
      <c r="AU3" s="1">
        <f t="shared" si="2"/>
        <v>21999</v>
      </c>
      <c r="AV3" s="1">
        <f t="shared" si="2"/>
        <v>22499</v>
      </c>
      <c r="AW3" s="1">
        <f t="shared" si="2"/>
        <v>22999</v>
      </c>
      <c r="AX3" s="1">
        <f t="shared" si="2"/>
        <v>23499</v>
      </c>
      <c r="AY3" s="1">
        <f t="shared" si="2"/>
        <v>23999</v>
      </c>
      <c r="AZ3" s="1">
        <f t="shared" si="2"/>
        <v>24499</v>
      </c>
      <c r="BA3" s="1">
        <f t="shared" si="2"/>
        <v>24999</v>
      </c>
    </row>
    <row r="4">
      <c r="B4" s="1">
        <v>0.0</v>
      </c>
      <c r="C4" s="1" t="str">
        <f t="shared" ref="C4:C13" si="4">CONCATENATE("D",B4)</f>
        <v>D0</v>
      </c>
      <c r="D4" s="2">
        <f t="shared" ref="D4:BA4" si="3">INDIRECT(CONCATENATE("Dataset!D",D$2+$B4))</f>
        <v>0.92615625</v>
      </c>
      <c r="E4" s="2">
        <f t="shared" si="3"/>
        <v>0.8969758594</v>
      </c>
      <c r="F4" s="2">
        <f t="shared" si="3"/>
        <v>0.9071869531</v>
      </c>
      <c r="G4" s="2">
        <f t="shared" si="3"/>
        <v>0.9172575</v>
      </c>
      <c r="H4" s="2">
        <f t="shared" si="3"/>
        <v>0.9264757813</v>
      </c>
      <c r="I4" s="2">
        <f t="shared" si="3"/>
        <v>0.5769689063</v>
      </c>
      <c r="J4" s="2">
        <f t="shared" si="3"/>
        <v>0.5607035156</v>
      </c>
      <c r="K4" s="2">
        <f t="shared" si="3"/>
        <v>0.5711589844</v>
      </c>
      <c r="L4" s="2">
        <f t="shared" si="3"/>
        <v>0.5644859375</v>
      </c>
      <c r="M4" s="2">
        <f t="shared" si="3"/>
        <v>0.6012230469</v>
      </c>
      <c r="N4" s="2">
        <f t="shared" si="3"/>
        <v>0.2572303125</v>
      </c>
      <c r="O4" s="2">
        <f t="shared" si="3"/>
        <v>0.1903992969</v>
      </c>
      <c r="P4" s="2">
        <f t="shared" si="3"/>
        <v>0.1363839063</v>
      </c>
      <c r="Q4" s="2">
        <f t="shared" si="3"/>
        <v>0.1275132813</v>
      </c>
      <c r="R4" s="2">
        <f t="shared" si="3"/>
        <v>0.09038585938</v>
      </c>
      <c r="S4" s="2">
        <f t="shared" si="3"/>
        <v>0.07473851563</v>
      </c>
      <c r="T4" s="2">
        <f t="shared" si="3"/>
        <v>0.061386875</v>
      </c>
      <c r="U4" s="2">
        <f t="shared" si="3"/>
        <v>0.04481132813</v>
      </c>
      <c r="V4" s="2">
        <f t="shared" si="3"/>
        <v>0.04206796875</v>
      </c>
      <c r="W4" s="2">
        <f t="shared" si="3"/>
        <v>0.04116195313</v>
      </c>
      <c r="X4" s="2">
        <f t="shared" si="3"/>
        <v>0.022420625</v>
      </c>
      <c r="Y4" s="2">
        <f t="shared" si="3"/>
        <v>0.02552023438</v>
      </c>
      <c r="Z4" s="2">
        <f t="shared" si="3"/>
        <v>0.01845820313</v>
      </c>
      <c r="AA4" s="2">
        <f t="shared" si="3"/>
        <v>0.01654257813</v>
      </c>
      <c r="AB4" s="2">
        <f t="shared" si="3"/>
        <v>0.01745203125</v>
      </c>
      <c r="AC4" s="2">
        <f t="shared" si="3"/>
        <v>0.0188228125</v>
      </c>
      <c r="AD4" s="2">
        <f t="shared" si="3"/>
        <v>0.01271929688</v>
      </c>
      <c r="AE4" s="2">
        <f t="shared" si="3"/>
        <v>0.009680625</v>
      </c>
      <c r="AF4" s="2">
        <f t="shared" si="3"/>
        <v>0.009217421875</v>
      </c>
      <c r="AG4" s="2">
        <f t="shared" si="3"/>
        <v>0.008763125</v>
      </c>
      <c r="AH4" s="2">
        <f t="shared" si="3"/>
        <v>0.01182898438</v>
      </c>
      <c r="AI4" s="2">
        <f t="shared" si="3"/>
        <v>0.01309984375</v>
      </c>
      <c r="AJ4" s="2">
        <f t="shared" si="3"/>
        <v>0.01149765625</v>
      </c>
      <c r="AK4" s="2">
        <f t="shared" si="3"/>
        <v>0.01155304688</v>
      </c>
      <c r="AL4" s="2">
        <f t="shared" si="3"/>
        <v>0.0693609375</v>
      </c>
      <c r="AM4" s="2">
        <f t="shared" si="3"/>
        <v>0.01356390625</v>
      </c>
      <c r="AN4" s="2">
        <f t="shared" si="3"/>
        <v>0.01375398438</v>
      </c>
      <c r="AO4" s="2">
        <f t="shared" si="3"/>
        <v>0.01266375</v>
      </c>
      <c r="AP4" s="2">
        <f t="shared" si="3"/>
        <v>0.013699375</v>
      </c>
      <c r="AQ4" s="2">
        <f t="shared" si="3"/>
        <v>0.0139759375</v>
      </c>
      <c r="AR4" s="2">
        <f t="shared" si="3"/>
        <v>0.02287015625</v>
      </c>
      <c r="AS4" s="2">
        <f t="shared" si="3"/>
        <v>0.01855960938</v>
      </c>
      <c r="AT4" s="2">
        <f t="shared" si="3"/>
        <v>0.01476070313</v>
      </c>
      <c r="AU4" s="2">
        <f t="shared" si="3"/>
        <v>0.01461796875</v>
      </c>
      <c r="AV4" s="2">
        <f t="shared" si="3"/>
        <v>0.008935703125</v>
      </c>
      <c r="AW4" s="2">
        <f t="shared" si="3"/>
        <v>0.01232601563</v>
      </c>
      <c r="AX4" s="2">
        <f t="shared" si="3"/>
        <v>0.01238875</v>
      </c>
      <c r="AY4" s="2">
        <f t="shared" si="3"/>
        <v>0.01323671875</v>
      </c>
      <c r="AZ4" s="2">
        <f t="shared" si="3"/>
        <v>0.0108890625</v>
      </c>
      <c r="BA4" s="2">
        <f t="shared" si="3"/>
        <v>0.01049796875</v>
      </c>
    </row>
    <row r="5">
      <c r="B5" s="2">
        <f t="shared" ref="B5:B14" si="6">B4+1</f>
        <v>1</v>
      </c>
      <c r="C5" s="1" t="str">
        <f t="shared" si="4"/>
        <v>D1</v>
      </c>
      <c r="D5" s="2">
        <f t="shared" ref="D5:BA5" si="5">INDIRECT(CONCATENATE("Dataset!D",D$2+$B5))</f>
        <v>0</v>
      </c>
      <c r="E5" s="2">
        <f t="shared" si="5"/>
        <v>0</v>
      </c>
      <c r="F5" s="2">
        <f t="shared" si="5"/>
        <v>0</v>
      </c>
      <c r="G5" s="2">
        <f t="shared" si="5"/>
        <v>0</v>
      </c>
      <c r="H5" s="2">
        <f t="shared" si="5"/>
        <v>0</v>
      </c>
      <c r="I5" s="2">
        <f t="shared" si="5"/>
        <v>0.1774814063</v>
      </c>
      <c r="J5" s="2">
        <f t="shared" si="5"/>
        <v>0.2023517969</v>
      </c>
      <c r="K5" s="2">
        <f t="shared" si="5"/>
        <v>0.2097629688</v>
      </c>
      <c r="L5" s="2">
        <f t="shared" si="5"/>
        <v>0.1758000781</v>
      </c>
      <c r="M5" s="2">
        <f t="shared" si="5"/>
        <v>0.2063434375</v>
      </c>
      <c r="N5" s="2">
        <f t="shared" si="5"/>
        <v>0.2517039063</v>
      </c>
      <c r="O5" s="2">
        <f t="shared" si="5"/>
        <v>0.1997497656</v>
      </c>
      <c r="P5" s="2">
        <f t="shared" si="5"/>
        <v>0.1613882813</v>
      </c>
      <c r="Q5" s="2">
        <f t="shared" si="5"/>
        <v>0.1732167188</v>
      </c>
      <c r="R5" s="2">
        <f t="shared" si="5"/>
        <v>0.142005</v>
      </c>
      <c r="S5" s="2">
        <f t="shared" si="5"/>
        <v>0.1263584375</v>
      </c>
      <c r="T5" s="2">
        <f t="shared" si="5"/>
        <v>0.13386375</v>
      </c>
      <c r="U5" s="2">
        <f t="shared" si="5"/>
        <v>0.1214957031</v>
      </c>
      <c r="V5" s="2">
        <f t="shared" si="5"/>
        <v>0.1285834375</v>
      </c>
      <c r="W5" s="2">
        <f t="shared" si="5"/>
        <v>0.1283525781</v>
      </c>
      <c r="X5" s="2">
        <f t="shared" si="5"/>
        <v>0.1076514844</v>
      </c>
      <c r="Y5" s="2">
        <f t="shared" si="5"/>
        <v>0.1107940625</v>
      </c>
      <c r="Z5" s="2">
        <f t="shared" si="5"/>
        <v>0.08922804688</v>
      </c>
      <c r="AA5" s="2">
        <f t="shared" si="5"/>
        <v>0.09139023438</v>
      </c>
      <c r="AB5" s="2">
        <f t="shared" si="5"/>
        <v>0.08950359375</v>
      </c>
      <c r="AC5" s="2">
        <f t="shared" si="5"/>
        <v>0.08257328125</v>
      </c>
      <c r="AD5" s="2">
        <f t="shared" si="5"/>
        <v>0.08257328125</v>
      </c>
      <c r="AE5" s="2">
        <f t="shared" si="5"/>
        <v>0.08249992188</v>
      </c>
      <c r="AF5" s="2">
        <f t="shared" si="5"/>
        <v>0.08379210938</v>
      </c>
      <c r="AG5" s="2">
        <f t="shared" si="5"/>
        <v>0.08233578125</v>
      </c>
      <c r="AH5" s="2">
        <f t="shared" si="5"/>
        <v>0.07376273438</v>
      </c>
      <c r="AI5" s="2">
        <f t="shared" si="5"/>
        <v>0.06530804688</v>
      </c>
      <c r="AJ5" s="2">
        <f t="shared" si="5"/>
        <v>0.06820875</v>
      </c>
      <c r="AK5" s="2">
        <f t="shared" si="5"/>
        <v>0.06638890625</v>
      </c>
      <c r="AL5" s="2">
        <f t="shared" si="5"/>
        <v>0.02090921875</v>
      </c>
      <c r="AM5" s="2">
        <f t="shared" si="5"/>
        <v>0.06280851563</v>
      </c>
      <c r="AN5" s="2">
        <f t="shared" si="5"/>
        <v>0.05866148438</v>
      </c>
      <c r="AO5" s="2">
        <f t="shared" si="5"/>
        <v>0.06355679688</v>
      </c>
      <c r="AP5" s="2">
        <f t="shared" si="5"/>
        <v>0.06500570313</v>
      </c>
      <c r="AQ5" s="2">
        <f t="shared" si="5"/>
        <v>0.06508914063</v>
      </c>
      <c r="AR5" s="2">
        <f t="shared" si="5"/>
        <v>0.05707664063</v>
      </c>
      <c r="AS5" s="2">
        <f t="shared" si="5"/>
        <v>0.05704257813</v>
      </c>
      <c r="AT5" s="2">
        <f t="shared" si="5"/>
        <v>0.06016335938</v>
      </c>
      <c r="AU5" s="2">
        <f t="shared" si="5"/>
        <v>0.06096429688</v>
      </c>
      <c r="AV5" s="2">
        <f t="shared" si="5"/>
        <v>0.06032296875</v>
      </c>
      <c r="AW5" s="2">
        <f t="shared" si="5"/>
        <v>0.05901328125</v>
      </c>
      <c r="AX5" s="2">
        <f t="shared" si="5"/>
        <v>0.05880828125</v>
      </c>
      <c r="AY5" s="2">
        <f t="shared" si="5"/>
        <v>0.06043945313</v>
      </c>
      <c r="AZ5" s="2">
        <f t="shared" si="5"/>
        <v>0.05669476563</v>
      </c>
      <c r="BA5" s="2">
        <f t="shared" si="5"/>
        <v>0.05832</v>
      </c>
    </row>
    <row r="6">
      <c r="B6" s="2">
        <f t="shared" si="6"/>
        <v>2</v>
      </c>
      <c r="C6" s="1" t="str">
        <f t="shared" si="4"/>
        <v>D2</v>
      </c>
      <c r="D6" s="2">
        <f t="shared" ref="D6:BA6" si="7">INDIRECT(CONCATENATE("Dataset!D",D$2+$B6))</f>
        <v>0</v>
      </c>
      <c r="E6" s="2">
        <f t="shared" si="7"/>
        <v>0</v>
      </c>
      <c r="F6" s="2">
        <f t="shared" si="7"/>
        <v>0</v>
      </c>
      <c r="G6" s="2">
        <f t="shared" si="7"/>
        <v>0</v>
      </c>
      <c r="H6" s="2">
        <f t="shared" si="7"/>
        <v>0</v>
      </c>
      <c r="I6" s="2">
        <f t="shared" si="7"/>
        <v>0</v>
      </c>
      <c r="J6" s="2">
        <f t="shared" si="7"/>
        <v>0</v>
      </c>
      <c r="K6" s="2">
        <f t="shared" si="7"/>
        <v>0</v>
      </c>
      <c r="L6" s="2">
        <f t="shared" si="7"/>
        <v>0</v>
      </c>
      <c r="M6" s="2">
        <f t="shared" si="7"/>
        <v>0</v>
      </c>
      <c r="N6" s="2">
        <f t="shared" si="7"/>
        <v>0.2596342188</v>
      </c>
      <c r="O6" s="2">
        <f t="shared" si="7"/>
        <v>0.3896646875</v>
      </c>
      <c r="P6" s="2">
        <f t="shared" si="7"/>
        <v>0.4999296875</v>
      </c>
      <c r="Q6" s="2">
        <f t="shared" si="7"/>
        <v>0.5026508594</v>
      </c>
      <c r="R6" s="2">
        <f t="shared" si="7"/>
        <v>0.5795111719</v>
      </c>
      <c r="S6" s="2">
        <f t="shared" si="7"/>
        <v>0.2739564844</v>
      </c>
      <c r="T6" s="2">
        <f t="shared" si="7"/>
        <v>0.2218902344</v>
      </c>
      <c r="U6" s="2">
        <f t="shared" si="7"/>
        <v>0.1384551563</v>
      </c>
      <c r="V6" s="2">
        <f t="shared" si="7"/>
        <v>0.1232142969</v>
      </c>
      <c r="W6" s="2">
        <f t="shared" si="7"/>
        <v>0.1219707031</v>
      </c>
      <c r="X6" s="2">
        <f t="shared" si="7"/>
        <v>0.1033160156</v>
      </c>
      <c r="Y6" s="2">
        <f t="shared" si="7"/>
        <v>0.09585164063</v>
      </c>
      <c r="Z6" s="2">
        <f t="shared" si="7"/>
        <v>0.07561851563</v>
      </c>
      <c r="AA6" s="2">
        <f t="shared" si="7"/>
        <v>0.0748775</v>
      </c>
      <c r="AB6" s="2">
        <f t="shared" si="7"/>
        <v>0.07981328125</v>
      </c>
      <c r="AC6" s="2">
        <f t="shared" si="7"/>
        <v>0.04382804688</v>
      </c>
      <c r="AD6" s="2">
        <f t="shared" si="7"/>
        <v>0.04382804688</v>
      </c>
      <c r="AE6" s="2">
        <f t="shared" si="7"/>
        <v>0.02308421875</v>
      </c>
      <c r="AF6" s="2">
        <f t="shared" si="7"/>
        <v>0.02523921875</v>
      </c>
      <c r="AG6" s="2">
        <f t="shared" si="7"/>
        <v>0.0246915625</v>
      </c>
      <c r="AH6" s="2">
        <f t="shared" si="7"/>
        <v>0.024923125</v>
      </c>
      <c r="AI6" s="2">
        <f t="shared" si="7"/>
        <v>0.02478242188</v>
      </c>
      <c r="AJ6" s="2">
        <f t="shared" si="7"/>
        <v>0.02274882813</v>
      </c>
      <c r="AK6" s="2">
        <f t="shared" si="7"/>
        <v>0.02222703125</v>
      </c>
      <c r="AL6" s="2">
        <f t="shared" si="7"/>
        <v>0.05760242188</v>
      </c>
      <c r="AM6" s="2">
        <f t="shared" si="7"/>
        <v>0.02123585938</v>
      </c>
      <c r="AN6" s="2">
        <f t="shared" si="7"/>
        <v>0.02142296875</v>
      </c>
      <c r="AO6" s="2">
        <f t="shared" si="7"/>
        <v>0.02290820313</v>
      </c>
      <c r="AP6" s="2">
        <f t="shared" si="7"/>
        <v>0.02167585938</v>
      </c>
      <c r="AQ6" s="2">
        <f t="shared" si="7"/>
        <v>0.0228140625</v>
      </c>
      <c r="AR6" s="2">
        <f t="shared" si="7"/>
        <v>0.0352634375</v>
      </c>
      <c r="AS6" s="2">
        <f t="shared" si="7"/>
        <v>0.03082648438</v>
      </c>
      <c r="AT6" s="2">
        <f t="shared" si="7"/>
        <v>0.02852070313</v>
      </c>
      <c r="AU6" s="2">
        <f t="shared" si="7"/>
        <v>0.02982601563</v>
      </c>
      <c r="AV6" s="2">
        <f t="shared" si="7"/>
        <v>0.02378609375</v>
      </c>
      <c r="AW6" s="2">
        <f t="shared" si="7"/>
        <v>0.02967195313</v>
      </c>
      <c r="AX6" s="2">
        <f t="shared" si="7"/>
        <v>0.03124242188</v>
      </c>
      <c r="AY6" s="2">
        <f t="shared" si="7"/>
        <v>0.03226671875</v>
      </c>
      <c r="AZ6" s="2">
        <f t="shared" si="7"/>
        <v>0.02863179688</v>
      </c>
      <c r="BA6" s="2">
        <f t="shared" si="7"/>
        <v>0.03272132813</v>
      </c>
    </row>
    <row r="7">
      <c r="B7" s="2">
        <f t="shared" si="6"/>
        <v>3</v>
      </c>
      <c r="C7" s="1" t="str">
        <f t="shared" si="4"/>
        <v>D3</v>
      </c>
      <c r="D7" s="2">
        <f t="shared" ref="D7:BA7" si="8">INDIRECT(CONCATENATE("Dataset!D",D$2+$B7))</f>
        <v>0</v>
      </c>
      <c r="E7" s="2">
        <f t="shared" si="8"/>
        <v>0</v>
      </c>
      <c r="F7" s="2">
        <f t="shared" si="8"/>
        <v>0</v>
      </c>
      <c r="G7" s="2">
        <f t="shared" si="8"/>
        <v>0</v>
      </c>
      <c r="H7" s="2">
        <f t="shared" si="8"/>
        <v>0</v>
      </c>
      <c r="I7" s="2">
        <f t="shared" si="8"/>
        <v>0</v>
      </c>
      <c r="J7" s="2">
        <f t="shared" si="8"/>
        <v>0</v>
      </c>
      <c r="K7" s="2">
        <f t="shared" si="8"/>
        <v>0</v>
      </c>
      <c r="L7" s="2">
        <f t="shared" si="8"/>
        <v>0</v>
      </c>
      <c r="M7" s="2">
        <f t="shared" si="8"/>
        <v>0</v>
      </c>
      <c r="N7" s="2">
        <f t="shared" si="8"/>
        <v>0</v>
      </c>
      <c r="O7" s="2">
        <f t="shared" si="8"/>
        <v>0</v>
      </c>
      <c r="P7" s="2">
        <f t="shared" si="8"/>
        <v>0</v>
      </c>
      <c r="Q7" s="2">
        <f t="shared" si="8"/>
        <v>0</v>
      </c>
      <c r="R7" s="2">
        <f t="shared" si="8"/>
        <v>0</v>
      </c>
      <c r="S7" s="2">
        <f t="shared" si="8"/>
        <v>0.3290249219</v>
      </c>
      <c r="T7" s="2">
        <f t="shared" si="8"/>
        <v>0.4001830469</v>
      </c>
      <c r="U7" s="2">
        <f t="shared" si="8"/>
        <v>0.5353710938</v>
      </c>
      <c r="V7" s="2">
        <f t="shared" si="8"/>
        <v>0.554796875</v>
      </c>
      <c r="W7" s="2">
        <f t="shared" si="8"/>
        <v>0.5590778125</v>
      </c>
      <c r="X7" s="2">
        <f t="shared" si="8"/>
        <v>0.4888011719</v>
      </c>
      <c r="Y7" s="2">
        <f t="shared" si="8"/>
        <v>0.5024335938</v>
      </c>
      <c r="Z7" s="2">
        <f t="shared" si="8"/>
        <v>0.4701139844</v>
      </c>
      <c r="AA7" s="2">
        <f t="shared" si="8"/>
        <v>0.4786097656</v>
      </c>
      <c r="AB7" s="2">
        <f t="shared" si="8"/>
        <v>0.4808846875</v>
      </c>
      <c r="AC7" s="2">
        <f t="shared" si="8"/>
        <v>0.2495360156</v>
      </c>
      <c r="AD7" s="2">
        <f t="shared" si="8"/>
        <v>0.2495360156</v>
      </c>
      <c r="AE7" s="2">
        <f t="shared" si="8"/>
        <v>0.1415588281</v>
      </c>
      <c r="AF7" s="2">
        <f t="shared" si="8"/>
        <v>0.1475216406</v>
      </c>
      <c r="AG7" s="2">
        <f t="shared" si="8"/>
        <v>0.1445717969</v>
      </c>
      <c r="AH7" s="2">
        <f t="shared" si="8"/>
        <v>0.07881820313</v>
      </c>
      <c r="AI7" s="2">
        <f t="shared" si="8"/>
        <v>0.05638054688</v>
      </c>
      <c r="AJ7" s="2">
        <f t="shared" si="8"/>
        <v>0.05558890625</v>
      </c>
      <c r="AK7" s="2">
        <f t="shared" si="8"/>
        <v>0.05792835938</v>
      </c>
      <c r="AL7" s="2">
        <f t="shared" si="8"/>
        <v>0.08653367188</v>
      </c>
      <c r="AM7" s="2">
        <f t="shared" si="8"/>
        <v>0.076523125</v>
      </c>
      <c r="AN7" s="2">
        <f t="shared" si="8"/>
        <v>0.06560515625</v>
      </c>
      <c r="AO7" s="2">
        <f t="shared" si="8"/>
        <v>0.06489265625</v>
      </c>
      <c r="AP7" s="2">
        <f t="shared" si="8"/>
        <v>0.06496429688</v>
      </c>
      <c r="AQ7" s="2">
        <f t="shared" si="8"/>
        <v>0.06272789063</v>
      </c>
      <c r="AR7" s="2">
        <f t="shared" si="8"/>
        <v>0.1002919531</v>
      </c>
      <c r="AS7" s="2">
        <f t="shared" si="8"/>
        <v>0.0919234375</v>
      </c>
      <c r="AT7" s="2">
        <f t="shared" si="8"/>
        <v>0.08835460938</v>
      </c>
      <c r="AU7" s="2">
        <f t="shared" si="8"/>
        <v>0.09119929688</v>
      </c>
      <c r="AV7" s="2">
        <f t="shared" si="8"/>
        <v>0.08392382813</v>
      </c>
      <c r="AW7" s="2">
        <f t="shared" si="8"/>
        <v>0.07681257813</v>
      </c>
      <c r="AX7" s="2">
        <f t="shared" si="8"/>
        <v>0.07855421875</v>
      </c>
      <c r="AY7" s="2">
        <f t="shared" si="8"/>
        <v>0.08195328125</v>
      </c>
      <c r="AZ7" s="2">
        <f t="shared" si="8"/>
        <v>0.076131875</v>
      </c>
      <c r="BA7" s="2">
        <f t="shared" si="8"/>
        <v>0.07427117188</v>
      </c>
    </row>
    <row r="8">
      <c r="B8" s="2">
        <f t="shared" si="6"/>
        <v>4</v>
      </c>
      <c r="C8" s="1" t="str">
        <f t="shared" si="4"/>
        <v>D4</v>
      </c>
      <c r="D8" s="2">
        <f t="shared" ref="D8:BA8" si="9">INDIRECT(CONCATENATE("Dataset!D",D$2+$B8))</f>
        <v>0</v>
      </c>
      <c r="E8" s="2">
        <f t="shared" si="9"/>
        <v>0</v>
      </c>
      <c r="F8" s="2">
        <f t="shared" si="9"/>
        <v>0</v>
      </c>
      <c r="G8" s="2">
        <f t="shared" si="9"/>
        <v>0</v>
      </c>
      <c r="H8" s="2">
        <f t="shared" si="9"/>
        <v>0</v>
      </c>
      <c r="I8" s="2">
        <f t="shared" si="9"/>
        <v>0</v>
      </c>
      <c r="J8" s="2">
        <f t="shared" si="9"/>
        <v>0</v>
      </c>
      <c r="K8" s="2">
        <f t="shared" si="9"/>
        <v>0</v>
      </c>
      <c r="L8" s="2">
        <f t="shared" si="9"/>
        <v>0</v>
      </c>
      <c r="M8" s="2">
        <f t="shared" si="9"/>
        <v>0</v>
      </c>
      <c r="N8" s="2">
        <f t="shared" si="9"/>
        <v>0</v>
      </c>
      <c r="O8" s="2">
        <f t="shared" si="9"/>
        <v>0</v>
      </c>
      <c r="P8" s="2">
        <f t="shared" si="9"/>
        <v>0</v>
      </c>
      <c r="Q8" s="2">
        <f t="shared" si="9"/>
        <v>0</v>
      </c>
      <c r="R8" s="2">
        <f t="shared" si="9"/>
        <v>0</v>
      </c>
      <c r="S8" s="2">
        <f t="shared" si="9"/>
        <v>0</v>
      </c>
      <c r="T8" s="2">
        <f t="shared" si="9"/>
        <v>0</v>
      </c>
      <c r="U8" s="2">
        <f t="shared" si="9"/>
        <v>0</v>
      </c>
      <c r="V8" s="2">
        <f t="shared" si="9"/>
        <v>0</v>
      </c>
      <c r="W8" s="2">
        <f t="shared" si="9"/>
        <v>0</v>
      </c>
      <c r="X8" s="2">
        <f t="shared" si="9"/>
        <v>0.09601648438</v>
      </c>
      <c r="Y8" s="2">
        <f t="shared" si="9"/>
        <v>0.1066190625</v>
      </c>
      <c r="Z8" s="2">
        <f t="shared" si="9"/>
        <v>0.1978773438</v>
      </c>
      <c r="AA8" s="2">
        <f t="shared" si="9"/>
        <v>0.1948052344</v>
      </c>
      <c r="AB8" s="2">
        <f t="shared" si="9"/>
        <v>0.1966482031</v>
      </c>
      <c r="AC8" s="2">
        <f t="shared" si="9"/>
        <v>0.2507175781</v>
      </c>
      <c r="AD8" s="2">
        <f t="shared" si="9"/>
        <v>0.2507175781</v>
      </c>
      <c r="AE8" s="2">
        <f t="shared" si="9"/>
        <v>0.1831098438</v>
      </c>
      <c r="AF8" s="2">
        <f t="shared" si="9"/>
        <v>0.1756996875</v>
      </c>
      <c r="AG8" s="2">
        <f t="shared" si="9"/>
        <v>0.173770625</v>
      </c>
      <c r="AH8" s="2">
        <f t="shared" si="9"/>
        <v>0.1331975781</v>
      </c>
      <c r="AI8" s="2">
        <f t="shared" si="9"/>
        <v>0.09814609375</v>
      </c>
      <c r="AJ8" s="2">
        <f t="shared" si="9"/>
        <v>0.09309101563</v>
      </c>
      <c r="AK8" s="2">
        <f t="shared" si="9"/>
        <v>0.0863315625</v>
      </c>
      <c r="AL8" s="2">
        <f t="shared" si="9"/>
        <v>0.2005435938</v>
      </c>
      <c r="AM8" s="2">
        <f t="shared" si="9"/>
        <v>0.03296328125</v>
      </c>
      <c r="AN8" s="2">
        <f t="shared" si="9"/>
        <v>0.03328460938</v>
      </c>
      <c r="AO8" s="2">
        <f t="shared" si="9"/>
        <v>0.0315178125</v>
      </c>
      <c r="AP8" s="2">
        <f t="shared" si="9"/>
        <v>0.03027164063</v>
      </c>
      <c r="AQ8" s="2">
        <f t="shared" si="9"/>
        <v>0.02918234375</v>
      </c>
      <c r="AR8" s="2">
        <f t="shared" si="9"/>
        <v>0.02193507813</v>
      </c>
      <c r="AS8" s="2">
        <f t="shared" si="9"/>
        <v>0.02094320313</v>
      </c>
      <c r="AT8" s="2">
        <f t="shared" si="9"/>
        <v>0.01831078125</v>
      </c>
      <c r="AU8" s="2">
        <f t="shared" si="9"/>
        <v>0.01893828125</v>
      </c>
      <c r="AV8" s="2">
        <f t="shared" si="9"/>
        <v>0.01708</v>
      </c>
      <c r="AW8" s="2">
        <f t="shared" si="9"/>
        <v>0.005390234375</v>
      </c>
      <c r="AX8" s="2">
        <f t="shared" si="9"/>
        <v>0.0047840625</v>
      </c>
      <c r="AY8" s="2">
        <f t="shared" si="9"/>
        <v>0.004050625</v>
      </c>
      <c r="AZ8" s="2">
        <f t="shared" si="9"/>
        <v>0.002477734375</v>
      </c>
      <c r="BA8" s="2">
        <f t="shared" si="9"/>
        <v>0.001823125</v>
      </c>
    </row>
    <row r="9">
      <c r="B9" s="2">
        <f t="shared" si="6"/>
        <v>5</v>
      </c>
      <c r="C9" s="1" t="str">
        <f t="shared" si="4"/>
        <v>D5</v>
      </c>
      <c r="D9" s="2">
        <f t="shared" ref="D9:BA9" si="10">INDIRECT(CONCATENATE("Dataset!D",D$2+$B9))</f>
        <v>0</v>
      </c>
      <c r="E9" s="2">
        <f t="shared" si="10"/>
        <v>0</v>
      </c>
      <c r="F9" s="2">
        <f t="shared" si="10"/>
        <v>0</v>
      </c>
      <c r="G9" s="2">
        <f t="shared" si="10"/>
        <v>0</v>
      </c>
      <c r="H9" s="2">
        <f t="shared" si="10"/>
        <v>0</v>
      </c>
      <c r="I9" s="2">
        <f t="shared" si="10"/>
        <v>0</v>
      </c>
      <c r="J9" s="2">
        <f t="shared" si="10"/>
        <v>0</v>
      </c>
      <c r="K9" s="2">
        <f t="shared" si="10"/>
        <v>0</v>
      </c>
      <c r="L9" s="2">
        <f t="shared" si="10"/>
        <v>0</v>
      </c>
      <c r="M9" s="2">
        <f t="shared" si="10"/>
        <v>0</v>
      </c>
      <c r="N9" s="2">
        <f t="shared" si="10"/>
        <v>0</v>
      </c>
      <c r="O9" s="2">
        <f t="shared" si="10"/>
        <v>0</v>
      </c>
      <c r="P9" s="2">
        <f t="shared" si="10"/>
        <v>0</v>
      </c>
      <c r="Q9" s="2">
        <f t="shared" si="10"/>
        <v>0</v>
      </c>
      <c r="R9" s="2">
        <f t="shared" si="10"/>
        <v>0</v>
      </c>
      <c r="S9" s="2">
        <f t="shared" si="10"/>
        <v>0</v>
      </c>
      <c r="T9" s="2">
        <f t="shared" si="10"/>
        <v>0</v>
      </c>
      <c r="U9" s="2">
        <f t="shared" si="10"/>
        <v>0</v>
      </c>
      <c r="V9" s="2">
        <f t="shared" si="10"/>
        <v>0</v>
      </c>
      <c r="W9" s="2">
        <f t="shared" si="10"/>
        <v>0</v>
      </c>
      <c r="X9" s="2">
        <f t="shared" si="10"/>
        <v>0</v>
      </c>
      <c r="Y9" s="2">
        <f t="shared" si="10"/>
        <v>0</v>
      </c>
      <c r="Z9" s="2">
        <f t="shared" si="10"/>
        <v>0</v>
      </c>
      <c r="AA9" s="2">
        <f t="shared" si="10"/>
        <v>0</v>
      </c>
      <c r="AB9" s="2">
        <f t="shared" si="10"/>
        <v>0</v>
      </c>
      <c r="AC9" s="2">
        <f t="shared" si="10"/>
        <v>0.1730814844</v>
      </c>
      <c r="AD9" s="2">
        <f t="shared" si="10"/>
        <v>0.1730814844</v>
      </c>
      <c r="AE9" s="2">
        <f t="shared" si="10"/>
        <v>0.3918200781</v>
      </c>
      <c r="AF9" s="2">
        <f t="shared" si="10"/>
        <v>0.3928390625</v>
      </c>
      <c r="AG9" s="2">
        <f t="shared" si="10"/>
        <v>0.4044885938</v>
      </c>
      <c r="AH9" s="2">
        <f t="shared" si="10"/>
        <v>0.2955257813</v>
      </c>
      <c r="AI9" s="2">
        <f t="shared" si="10"/>
        <v>0.2323892188</v>
      </c>
      <c r="AJ9" s="2">
        <f t="shared" si="10"/>
        <v>0.20766875</v>
      </c>
      <c r="AK9" s="2">
        <f t="shared" si="10"/>
        <v>0.1994896094</v>
      </c>
      <c r="AL9" s="2">
        <f t="shared" si="10"/>
        <v>0.4034735156</v>
      </c>
      <c r="AM9" s="2">
        <f t="shared" si="10"/>
        <v>0.138809375</v>
      </c>
      <c r="AN9" s="2">
        <f t="shared" si="10"/>
        <v>0.1391697656</v>
      </c>
      <c r="AO9" s="2">
        <f t="shared" si="10"/>
        <v>0.1357559375</v>
      </c>
      <c r="AP9" s="2">
        <f t="shared" si="10"/>
        <v>0.1328210938</v>
      </c>
      <c r="AQ9" s="2">
        <f t="shared" si="10"/>
        <v>0.1354184375</v>
      </c>
      <c r="AR9" s="2">
        <f t="shared" si="10"/>
        <v>0.0398625</v>
      </c>
      <c r="AS9" s="2">
        <f t="shared" si="10"/>
        <v>0.03705601563</v>
      </c>
      <c r="AT9" s="2">
        <f t="shared" si="10"/>
        <v>0.032153125</v>
      </c>
      <c r="AU9" s="2">
        <f t="shared" si="10"/>
        <v>0.03252210938</v>
      </c>
      <c r="AV9" s="2">
        <f t="shared" si="10"/>
        <v>0.02626335938</v>
      </c>
      <c r="AW9" s="2">
        <f t="shared" si="10"/>
        <v>0.01823523438</v>
      </c>
      <c r="AX9" s="2">
        <f t="shared" si="10"/>
        <v>0.01701640625</v>
      </c>
      <c r="AY9" s="2">
        <f t="shared" si="10"/>
        <v>0.0155415625</v>
      </c>
      <c r="AZ9" s="2">
        <f t="shared" si="10"/>
        <v>0.01383460938</v>
      </c>
      <c r="BA9" s="2">
        <f t="shared" si="10"/>
        <v>0.01355195313</v>
      </c>
    </row>
    <row r="10">
      <c r="B10" s="2">
        <f t="shared" si="6"/>
        <v>6</v>
      </c>
      <c r="C10" s="1" t="str">
        <f t="shared" si="4"/>
        <v>D6</v>
      </c>
      <c r="D10" s="2">
        <f t="shared" ref="D10:BA10" si="11">INDIRECT(CONCATENATE("Dataset!D",D$2+$B10))</f>
        <v>0</v>
      </c>
      <c r="E10" s="2">
        <f t="shared" si="11"/>
        <v>0</v>
      </c>
      <c r="F10" s="2">
        <f t="shared" si="11"/>
        <v>0</v>
      </c>
      <c r="G10" s="2">
        <f t="shared" si="11"/>
        <v>0</v>
      </c>
      <c r="H10" s="2">
        <f t="shared" si="11"/>
        <v>0</v>
      </c>
      <c r="I10" s="2">
        <f t="shared" si="11"/>
        <v>0</v>
      </c>
      <c r="J10" s="2">
        <f t="shared" si="11"/>
        <v>0</v>
      </c>
      <c r="K10" s="2">
        <f t="shared" si="11"/>
        <v>0</v>
      </c>
      <c r="L10" s="2">
        <f t="shared" si="11"/>
        <v>0</v>
      </c>
      <c r="M10" s="2">
        <f t="shared" si="11"/>
        <v>0</v>
      </c>
      <c r="N10" s="2">
        <f t="shared" si="11"/>
        <v>0</v>
      </c>
      <c r="O10" s="2">
        <f t="shared" si="11"/>
        <v>0</v>
      </c>
      <c r="P10" s="2">
        <f t="shared" si="11"/>
        <v>0</v>
      </c>
      <c r="Q10" s="2">
        <f t="shared" si="11"/>
        <v>0</v>
      </c>
      <c r="R10" s="2">
        <f t="shared" si="11"/>
        <v>0</v>
      </c>
      <c r="S10" s="2">
        <f t="shared" si="11"/>
        <v>0</v>
      </c>
      <c r="T10" s="2">
        <f t="shared" si="11"/>
        <v>0</v>
      </c>
      <c r="U10" s="2">
        <f t="shared" si="11"/>
        <v>0</v>
      </c>
      <c r="V10" s="2">
        <f t="shared" si="11"/>
        <v>0</v>
      </c>
      <c r="W10" s="2">
        <f t="shared" si="11"/>
        <v>0</v>
      </c>
      <c r="X10" s="2">
        <f t="shared" si="11"/>
        <v>0</v>
      </c>
      <c r="Y10" s="2">
        <f t="shared" si="11"/>
        <v>0</v>
      </c>
      <c r="Z10" s="2">
        <f t="shared" si="11"/>
        <v>0</v>
      </c>
      <c r="AA10" s="2">
        <f t="shared" si="11"/>
        <v>0</v>
      </c>
      <c r="AB10" s="2">
        <f t="shared" si="11"/>
        <v>0</v>
      </c>
      <c r="AC10" s="2">
        <f t="shared" si="11"/>
        <v>0</v>
      </c>
      <c r="AD10" s="2">
        <f t="shared" si="11"/>
        <v>0</v>
      </c>
      <c r="AE10" s="2">
        <f t="shared" si="11"/>
        <v>0</v>
      </c>
      <c r="AF10" s="2">
        <f t="shared" si="11"/>
        <v>0</v>
      </c>
      <c r="AG10" s="2">
        <f t="shared" si="11"/>
        <v>0</v>
      </c>
      <c r="AH10" s="2">
        <f t="shared" si="11"/>
        <v>0.204299375</v>
      </c>
      <c r="AI10" s="2">
        <f t="shared" si="11"/>
        <v>0.3317322656</v>
      </c>
      <c r="AJ10" s="2">
        <f t="shared" si="11"/>
        <v>0.3724094531</v>
      </c>
      <c r="AK10" s="2">
        <f t="shared" si="11"/>
        <v>0.391051875</v>
      </c>
      <c r="AL10" s="2">
        <f t="shared" si="11"/>
        <v>0</v>
      </c>
      <c r="AM10" s="2">
        <f t="shared" si="11"/>
        <v>0.3972461719</v>
      </c>
      <c r="AN10" s="2">
        <f t="shared" si="11"/>
        <v>0.4013690625</v>
      </c>
      <c r="AO10" s="2">
        <f t="shared" si="11"/>
        <v>0.39381</v>
      </c>
      <c r="AP10" s="2">
        <f t="shared" si="11"/>
        <v>0.39699125</v>
      </c>
      <c r="AQ10" s="2">
        <f t="shared" si="11"/>
        <v>0.3887198438</v>
      </c>
      <c r="AR10" s="2">
        <f t="shared" si="11"/>
        <v>0.1653528906</v>
      </c>
      <c r="AS10" s="2">
        <f t="shared" si="11"/>
        <v>0.1270319531</v>
      </c>
      <c r="AT10" s="2">
        <f t="shared" si="11"/>
        <v>0.1144770313</v>
      </c>
      <c r="AU10" s="2">
        <f t="shared" si="11"/>
        <v>0.1093921094</v>
      </c>
      <c r="AV10" s="2">
        <f t="shared" si="11"/>
        <v>0.08572929688</v>
      </c>
      <c r="AW10" s="2">
        <f t="shared" si="11"/>
        <v>0.08797421875</v>
      </c>
      <c r="AX10" s="2">
        <f t="shared" si="11"/>
        <v>0.08242726563</v>
      </c>
      <c r="AY10" s="2">
        <f t="shared" si="11"/>
        <v>0.08156</v>
      </c>
      <c r="AZ10" s="2">
        <f t="shared" si="11"/>
        <v>0.07917382813</v>
      </c>
      <c r="BA10" s="2">
        <f t="shared" si="11"/>
        <v>0.07739335938</v>
      </c>
    </row>
    <row r="11">
      <c r="B11" s="2">
        <f t="shared" si="6"/>
        <v>7</v>
      </c>
      <c r="C11" s="1" t="str">
        <f t="shared" si="4"/>
        <v>D7</v>
      </c>
      <c r="D11" s="2">
        <f t="shared" ref="D11:BA11" si="12">INDIRECT(CONCATENATE("Dataset!D",D$2+$B11))</f>
        <v>0</v>
      </c>
      <c r="E11" s="2">
        <f t="shared" si="12"/>
        <v>0</v>
      </c>
      <c r="F11" s="2">
        <f t="shared" si="12"/>
        <v>0</v>
      </c>
      <c r="G11" s="2">
        <f t="shared" si="12"/>
        <v>0</v>
      </c>
      <c r="H11" s="2">
        <f t="shared" si="12"/>
        <v>0</v>
      </c>
      <c r="I11" s="2">
        <f t="shared" si="12"/>
        <v>0</v>
      </c>
      <c r="J11" s="2">
        <f t="shared" si="12"/>
        <v>0</v>
      </c>
      <c r="K11" s="2">
        <f t="shared" si="12"/>
        <v>0</v>
      </c>
      <c r="L11" s="2">
        <f t="shared" si="12"/>
        <v>0</v>
      </c>
      <c r="M11" s="2">
        <f t="shared" si="12"/>
        <v>0</v>
      </c>
      <c r="N11" s="2">
        <f t="shared" si="12"/>
        <v>0</v>
      </c>
      <c r="O11" s="2">
        <f t="shared" si="12"/>
        <v>0</v>
      </c>
      <c r="P11" s="2">
        <f t="shared" si="12"/>
        <v>0</v>
      </c>
      <c r="Q11" s="2">
        <f t="shared" si="12"/>
        <v>0</v>
      </c>
      <c r="R11" s="2">
        <f t="shared" si="12"/>
        <v>0</v>
      </c>
      <c r="S11" s="2">
        <f t="shared" si="12"/>
        <v>0</v>
      </c>
      <c r="T11" s="2">
        <f t="shared" si="12"/>
        <v>0</v>
      </c>
      <c r="U11" s="2">
        <f t="shared" si="12"/>
        <v>0</v>
      </c>
      <c r="V11" s="2">
        <f t="shared" si="12"/>
        <v>0</v>
      </c>
      <c r="W11" s="2">
        <f t="shared" si="12"/>
        <v>0</v>
      </c>
      <c r="X11" s="2">
        <f t="shared" si="12"/>
        <v>0</v>
      </c>
      <c r="Y11" s="2">
        <f t="shared" si="12"/>
        <v>0</v>
      </c>
      <c r="Z11" s="2">
        <f t="shared" si="12"/>
        <v>0</v>
      </c>
      <c r="AA11" s="2">
        <f t="shared" si="12"/>
        <v>0</v>
      </c>
      <c r="AB11" s="2">
        <f t="shared" si="12"/>
        <v>0</v>
      </c>
      <c r="AC11" s="2">
        <f t="shared" si="12"/>
        <v>0</v>
      </c>
      <c r="AD11" s="2">
        <f t="shared" si="12"/>
        <v>0</v>
      </c>
      <c r="AE11" s="2">
        <f t="shared" si="12"/>
        <v>0</v>
      </c>
      <c r="AF11" s="2">
        <f t="shared" si="12"/>
        <v>0</v>
      </c>
      <c r="AG11" s="2">
        <f t="shared" si="12"/>
        <v>0</v>
      </c>
      <c r="AH11" s="2">
        <f t="shared" si="12"/>
        <v>0</v>
      </c>
      <c r="AI11" s="2">
        <f t="shared" si="12"/>
        <v>0</v>
      </c>
      <c r="AJ11" s="2">
        <f t="shared" si="12"/>
        <v>0</v>
      </c>
      <c r="AK11" s="2">
        <f t="shared" si="12"/>
        <v>0</v>
      </c>
      <c r="AL11" s="2">
        <f t="shared" si="12"/>
        <v>0</v>
      </c>
      <c r="AM11" s="2">
        <f t="shared" si="12"/>
        <v>0.09293648438</v>
      </c>
      <c r="AN11" s="2">
        <f t="shared" si="12"/>
        <v>0.1154009375</v>
      </c>
      <c r="AO11" s="2">
        <f t="shared" si="12"/>
        <v>0.1241882813</v>
      </c>
      <c r="AP11" s="2">
        <f t="shared" si="12"/>
        <v>0.130370625</v>
      </c>
      <c r="AQ11" s="2">
        <f t="shared" si="12"/>
        <v>0.1371346875</v>
      </c>
      <c r="AR11" s="2">
        <f t="shared" si="12"/>
        <v>0.2455221094</v>
      </c>
      <c r="AS11" s="2">
        <f t="shared" si="12"/>
        <v>0.2377507031</v>
      </c>
      <c r="AT11" s="2">
        <f t="shared" si="12"/>
        <v>0.2375485156</v>
      </c>
      <c r="AU11" s="2">
        <f t="shared" si="12"/>
        <v>0.2342355469</v>
      </c>
      <c r="AV11" s="2">
        <f t="shared" si="12"/>
        <v>0.2212053906</v>
      </c>
      <c r="AW11" s="2">
        <f t="shared" si="12"/>
        <v>0.1205807031</v>
      </c>
      <c r="AX11" s="2">
        <f t="shared" si="12"/>
        <v>0.1046970313</v>
      </c>
      <c r="AY11" s="2">
        <f t="shared" si="12"/>
        <v>0.0967453125</v>
      </c>
      <c r="AZ11" s="2">
        <f t="shared" si="12"/>
        <v>0.06805109375</v>
      </c>
      <c r="BA11" s="2">
        <f t="shared" si="12"/>
        <v>0.05448976563</v>
      </c>
    </row>
    <row r="12">
      <c r="B12" s="2">
        <f t="shared" si="6"/>
        <v>8</v>
      </c>
      <c r="C12" s="1" t="str">
        <f t="shared" si="4"/>
        <v>D8</v>
      </c>
      <c r="D12" s="2">
        <f t="shared" ref="D12:BA12" si="13">INDIRECT(CONCATENATE("Dataset!D",D$2+$B12))</f>
        <v>0</v>
      </c>
      <c r="E12" s="2">
        <f t="shared" si="13"/>
        <v>0</v>
      </c>
      <c r="F12" s="2">
        <f t="shared" si="13"/>
        <v>0</v>
      </c>
      <c r="G12" s="2">
        <f t="shared" si="13"/>
        <v>0</v>
      </c>
      <c r="H12" s="2">
        <f t="shared" si="13"/>
        <v>0</v>
      </c>
      <c r="I12" s="2">
        <f t="shared" si="13"/>
        <v>0</v>
      </c>
      <c r="J12" s="2">
        <f t="shared" si="13"/>
        <v>0</v>
      </c>
      <c r="K12" s="2">
        <f t="shared" si="13"/>
        <v>0</v>
      </c>
      <c r="L12" s="2">
        <f t="shared" si="13"/>
        <v>0</v>
      </c>
      <c r="M12" s="2">
        <f t="shared" si="13"/>
        <v>0</v>
      </c>
      <c r="N12" s="2">
        <f t="shared" si="13"/>
        <v>0</v>
      </c>
      <c r="O12" s="2">
        <f t="shared" si="13"/>
        <v>0</v>
      </c>
      <c r="P12" s="2">
        <f t="shared" si="13"/>
        <v>0</v>
      </c>
      <c r="Q12" s="2">
        <f t="shared" si="13"/>
        <v>0</v>
      </c>
      <c r="R12" s="2">
        <f t="shared" si="13"/>
        <v>0</v>
      </c>
      <c r="S12" s="2">
        <f t="shared" si="13"/>
        <v>0</v>
      </c>
      <c r="T12" s="2">
        <f t="shared" si="13"/>
        <v>0</v>
      </c>
      <c r="U12" s="2">
        <f t="shared" si="13"/>
        <v>0</v>
      </c>
      <c r="V12" s="2">
        <f t="shared" si="13"/>
        <v>0</v>
      </c>
      <c r="W12" s="2">
        <f t="shared" si="13"/>
        <v>0</v>
      </c>
      <c r="X12" s="2">
        <f t="shared" si="13"/>
        <v>0</v>
      </c>
      <c r="Y12" s="2">
        <f t="shared" si="13"/>
        <v>0</v>
      </c>
      <c r="Z12" s="2">
        <f t="shared" si="13"/>
        <v>0</v>
      </c>
      <c r="AA12" s="2">
        <f t="shared" si="13"/>
        <v>0</v>
      </c>
      <c r="AB12" s="2">
        <f t="shared" si="13"/>
        <v>0</v>
      </c>
      <c r="AC12" s="2">
        <f t="shared" si="13"/>
        <v>0</v>
      </c>
      <c r="AD12" s="2">
        <f t="shared" si="13"/>
        <v>0</v>
      </c>
      <c r="AE12" s="2">
        <f t="shared" si="13"/>
        <v>0</v>
      </c>
      <c r="AF12" s="2">
        <f t="shared" si="13"/>
        <v>0</v>
      </c>
      <c r="AG12" s="2">
        <f t="shared" si="13"/>
        <v>0</v>
      </c>
      <c r="AH12" s="2">
        <f t="shared" si="13"/>
        <v>0</v>
      </c>
      <c r="AI12" s="2">
        <f t="shared" si="13"/>
        <v>0</v>
      </c>
      <c r="AJ12" s="2">
        <f t="shared" si="13"/>
        <v>0</v>
      </c>
      <c r="AK12" s="2">
        <f t="shared" si="13"/>
        <v>0</v>
      </c>
      <c r="AL12" s="2">
        <f t="shared" si="13"/>
        <v>0</v>
      </c>
      <c r="AM12" s="2">
        <f t="shared" si="13"/>
        <v>0</v>
      </c>
      <c r="AN12" s="2">
        <f t="shared" si="13"/>
        <v>0</v>
      </c>
      <c r="AO12" s="2">
        <f t="shared" si="13"/>
        <v>0</v>
      </c>
      <c r="AP12" s="2">
        <f t="shared" si="13"/>
        <v>0</v>
      </c>
      <c r="AQ12" s="2">
        <f t="shared" si="13"/>
        <v>0</v>
      </c>
      <c r="AR12" s="2">
        <f t="shared" si="13"/>
        <v>0.1374432031</v>
      </c>
      <c r="AS12" s="2">
        <f t="shared" si="13"/>
        <v>0.2089601563</v>
      </c>
      <c r="AT12" s="2">
        <f t="shared" si="13"/>
        <v>0.2416391406</v>
      </c>
      <c r="AU12" s="2">
        <f t="shared" si="13"/>
        <v>0.2532579688</v>
      </c>
      <c r="AV12" s="2">
        <f t="shared" si="13"/>
        <v>0.3164611719</v>
      </c>
      <c r="AW12" s="2">
        <f t="shared" si="13"/>
        <v>0.2783574219</v>
      </c>
      <c r="AX12" s="2">
        <f t="shared" si="13"/>
        <v>0.2828050781</v>
      </c>
      <c r="AY12" s="2">
        <f t="shared" si="13"/>
        <v>0.27572375</v>
      </c>
      <c r="AZ12" s="2">
        <f t="shared" si="13"/>
        <v>0.2521946094</v>
      </c>
      <c r="BA12" s="2">
        <f t="shared" si="13"/>
        <v>0.2490804688</v>
      </c>
    </row>
    <row r="13">
      <c r="B13" s="2">
        <f t="shared" si="6"/>
        <v>9</v>
      </c>
      <c r="C13" s="1" t="str">
        <f t="shared" si="4"/>
        <v>D9</v>
      </c>
      <c r="D13" s="2">
        <f t="shared" ref="D13:BA13" si="14">INDIRECT(CONCATENATE("Dataset!D",D$2+$B13))</f>
        <v>0</v>
      </c>
      <c r="E13" s="2">
        <f t="shared" si="14"/>
        <v>0</v>
      </c>
      <c r="F13" s="2">
        <f t="shared" si="14"/>
        <v>0</v>
      </c>
      <c r="G13" s="2">
        <f t="shared" si="14"/>
        <v>0</v>
      </c>
      <c r="H13" s="2">
        <f t="shared" si="14"/>
        <v>0</v>
      </c>
      <c r="I13" s="2">
        <f t="shared" si="14"/>
        <v>0</v>
      </c>
      <c r="J13" s="2">
        <f t="shared" si="14"/>
        <v>0</v>
      </c>
      <c r="K13" s="2">
        <f t="shared" si="14"/>
        <v>0</v>
      </c>
      <c r="L13" s="2">
        <f t="shared" si="14"/>
        <v>0</v>
      </c>
      <c r="M13" s="2">
        <f t="shared" si="14"/>
        <v>0</v>
      </c>
      <c r="N13" s="2">
        <f t="shared" si="14"/>
        <v>0</v>
      </c>
      <c r="O13" s="2">
        <f t="shared" si="14"/>
        <v>0</v>
      </c>
      <c r="P13" s="2">
        <f t="shared" si="14"/>
        <v>0</v>
      </c>
      <c r="Q13" s="2">
        <f t="shared" si="14"/>
        <v>0</v>
      </c>
      <c r="R13" s="2">
        <f t="shared" si="14"/>
        <v>0</v>
      </c>
      <c r="S13" s="2">
        <f t="shared" si="14"/>
        <v>0</v>
      </c>
      <c r="T13" s="2">
        <f t="shared" si="14"/>
        <v>0</v>
      </c>
      <c r="U13" s="2">
        <f t="shared" si="14"/>
        <v>0</v>
      </c>
      <c r="V13" s="2">
        <f t="shared" si="14"/>
        <v>0</v>
      </c>
      <c r="W13" s="2">
        <f t="shared" si="14"/>
        <v>0</v>
      </c>
      <c r="X13" s="2">
        <f t="shared" si="14"/>
        <v>0</v>
      </c>
      <c r="Y13" s="2">
        <f t="shared" si="14"/>
        <v>0</v>
      </c>
      <c r="Z13" s="2">
        <f t="shared" si="14"/>
        <v>0</v>
      </c>
      <c r="AA13" s="2">
        <f t="shared" si="14"/>
        <v>0</v>
      </c>
      <c r="AB13" s="2">
        <f t="shared" si="14"/>
        <v>0</v>
      </c>
      <c r="AC13" s="2">
        <f t="shared" si="14"/>
        <v>0</v>
      </c>
      <c r="AD13" s="2">
        <f t="shared" si="14"/>
        <v>0</v>
      </c>
      <c r="AE13" s="2">
        <f t="shared" si="14"/>
        <v>0</v>
      </c>
      <c r="AF13" s="2">
        <f t="shared" si="14"/>
        <v>0</v>
      </c>
      <c r="AG13" s="2">
        <f t="shared" si="14"/>
        <v>0</v>
      </c>
      <c r="AH13" s="2">
        <f t="shared" si="14"/>
        <v>0</v>
      </c>
      <c r="AI13" s="2">
        <f t="shared" si="14"/>
        <v>0</v>
      </c>
      <c r="AJ13" s="2">
        <f t="shared" si="14"/>
        <v>0</v>
      </c>
      <c r="AK13" s="2">
        <f t="shared" si="14"/>
        <v>0</v>
      </c>
      <c r="AL13" s="2">
        <f t="shared" si="14"/>
        <v>0</v>
      </c>
      <c r="AM13" s="2">
        <f t="shared" si="14"/>
        <v>0</v>
      </c>
      <c r="AN13" s="2">
        <f t="shared" si="14"/>
        <v>0</v>
      </c>
      <c r="AO13" s="2">
        <f t="shared" si="14"/>
        <v>0</v>
      </c>
      <c r="AP13" s="2">
        <f t="shared" si="14"/>
        <v>0</v>
      </c>
      <c r="AQ13" s="2">
        <f t="shared" si="14"/>
        <v>0</v>
      </c>
      <c r="AR13" s="2">
        <f t="shared" si="14"/>
        <v>0</v>
      </c>
      <c r="AS13" s="2">
        <f t="shared" si="14"/>
        <v>0</v>
      </c>
      <c r="AT13" s="2">
        <f t="shared" si="14"/>
        <v>0</v>
      </c>
      <c r="AU13" s="2">
        <f t="shared" si="14"/>
        <v>0</v>
      </c>
      <c r="AV13" s="2">
        <f t="shared" si="14"/>
        <v>0</v>
      </c>
      <c r="AW13" s="2">
        <f t="shared" si="14"/>
        <v>0.1450724219</v>
      </c>
      <c r="AX13" s="2">
        <f t="shared" si="14"/>
        <v>0.1690142188</v>
      </c>
      <c r="AY13" s="2">
        <f t="shared" si="14"/>
        <v>0.1823375781</v>
      </c>
      <c r="AZ13" s="2">
        <f t="shared" si="14"/>
        <v>0.2587560938</v>
      </c>
      <c r="BA13" s="2">
        <f t="shared" si="14"/>
        <v>0.2797842188</v>
      </c>
    </row>
    <row r="14">
      <c r="B14" s="2">
        <f t="shared" si="6"/>
        <v>10</v>
      </c>
      <c r="C14" s="1" t="s">
        <v>32</v>
      </c>
      <c r="D14" s="2">
        <f t="shared" ref="D14:BA14" si="15">INDIRECT(CONCATENATE("Dataset!D",D$2+$B14))</f>
        <v>0.07384375</v>
      </c>
      <c r="E14" s="2">
        <f t="shared" si="15"/>
        <v>0.1030241406</v>
      </c>
      <c r="F14" s="2">
        <f t="shared" si="15"/>
        <v>0.09281304688</v>
      </c>
      <c r="G14" s="2">
        <f t="shared" si="15"/>
        <v>0.0827425</v>
      </c>
      <c r="H14" s="2">
        <f t="shared" si="15"/>
        <v>0.07352421875</v>
      </c>
      <c r="I14" s="2">
        <f t="shared" si="15"/>
        <v>0.2455496875</v>
      </c>
      <c r="J14" s="2">
        <f t="shared" si="15"/>
        <v>0.2369446875</v>
      </c>
      <c r="K14" s="2">
        <f t="shared" si="15"/>
        <v>0.2190780469</v>
      </c>
      <c r="L14" s="2">
        <f t="shared" si="15"/>
        <v>0.2597139844</v>
      </c>
      <c r="M14" s="2">
        <f t="shared" si="15"/>
        <v>0.1924335156</v>
      </c>
      <c r="N14" s="2">
        <f t="shared" si="15"/>
        <v>0.2314315625</v>
      </c>
      <c r="O14" s="2">
        <f t="shared" si="15"/>
        <v>0.22018625</v>
      </c>
      <c r="P14" s="2">
        <f t="shared" si="15"/>
        <v>0.202298125</v>
      </c>
      <c r="Q14" s="2">
        <f t="shared" si="15"/>
        <v>0.1966191406</v>
      </c>
      <c r="R14" s="2">
        <f t="shared" si="15"/>
        <v>0.1880979688</v>
      </c>
      <c r="S14" s="2">
        <f t="shared" si="15"/>
        <v>0.1959216406</v>
      </c>
      <c r="T14" s="2">
        <f t="shared" si="15"/>
        <v>0.1826760938</v>
      </c>
      <c r="U14" s="2">
        <f t="shared" si="15"/>
        <v>0.1598667188</v>
      </c>
      <c r="V14" s="2">
        <f t="shared" si="15"/>
        <v>0.1513374219</v>
      </c>
      <c r="W14" s="2">
        <f t="shared" si="15"/>
        <v>0.1494369531</v>
      </c>
      <c r="X14" s="2">
        <f t="shared" si="15"/>
        <v>0.1817942188</v>
      </c>
      <c r="Y14" s="2">
        <f t="shared" si="15"/>
        <v>0.1587814063</v>
      </c>
      <c r="Z14" s="2">
        <f t="shared" si="15"/>
        <v>0.1487039063</v>
      </c>
      <c r="AA14" s="2">
        <f t="shared" si="15"/>
        <v>0.1437746875</v>
      </c>
      <c r="AB14" s="2">
        <f t="shared" si="15"/>
        <v>0.1356982031</v>
      </c>
      <c r="AC14" s="2">
        <f t="shared" si="15"/>
        <v>0.1814407813</v>
      </c>
      <c r="AD14" s="2">
        <f t="shared" si="15"/>
        <v>0.1875442969</v>
      </c>
      <c r="AE14" s="2">
        <f t="shared" si="15"/>
        <v>0.1682464844</v>
      </c>
      <c r="AF14" s="2">
        <f t="shared" si="15"/>
        <v>0.1656908594</v>
      </c>
      <c r="AG14" s="2">
        <f t="shared" si="15"/>
        <v>0.1613785156</v>
      </c>
      <c r="AH14" s="2">
        <f t="shared" si="15"/>
        <v>0.1776442188</v>
      </c>
      <c r="AI14" s="2">
        <f t="shared" si="15"/>
        <v>0.1781615625</v>
      </c>
      <c r="AJ14" s="2">
        <f t="shared" si="15"/>
        <v>0.1687866406</v>
      </c>
      <c r="AK14" s="2">
        <f t="shared" si="15"/>
        <v>0.1650296094</v>
      </c>
      <c r="AL14" s="2">
        <f t="shared" si="15"/>
        <v>0.1615766406</v>
      </c>
      <c r="AM14" s="2">
        <f t="shared" si="15"/>
        <v>0.1639132813</v>
      </c>
      <c r="AN14" s="2">
        <f t="shared" si="15"/>
        <v>0.1513320313</v>
      </c>
      <c r="AO14" s="2">
        <f t="shared" si="15"/>
        <v>0.1507065625</v>
      </c>
      <c r="AP14" s="2">
        <f t="shared" si="15"/>
        <v>0.1442001563</v>
      </c>
      <c r="AQ14" s="2">
        <f t="shared" si="15"/>
        <v>0.1449376563</v>
      </c>
      <c r="AR14" s="2">
        <f t="shared" si="15"/>
        <v>0.1743820313</v>
      </c>
      <c r="AS14" s="2">
        <f t="shared" si="15"/>
        <v>0.1699058594</v>
      </c>
      <c r="AT14" s="2">
        <f t="shared" si="15"/>
        <v>0.1640720313</v>
      </c>
      <c r="AU14" s="2">
        <f t="shared" si="15"/>
        <v>0.1550464063</v>
      </c>
      <c r="AV14" s="2">
        <f t="shared" si="15"/>
        <v>0.1562921875</v>
      </c>
      <c r="AW14" s="2">
        <f t="shared" si="15"/>
        <v>0.1665659375</v>
      </c>
      <c r="AX14" s="2">
        <f t="shared" si="15"/>
        <v>0.1582622656</v>
      </c>
      <c r="AY14" s="2">
        <f t="shared" si="15"/>
        <v>0.156145</v>
      </c>
      <c r="AZ14" s="2">
        <f t="shared" si="15"/>
        <v>0.1531645313</v>
      </c>
      <c r="BA14" s="2">
        <f t="shared" si="15"/>
        <v>0.1480666406</v>
      </c>
    </row>
    <row r="16">
      <c r="D16" s="2">
        <f t="shared" ref="D16:BA16" si="16">Sum(D4:D14)</f>
        <v>1</v>
      </c>
      <c r="E16" s="2">
        <f t="shared" si="16"/>
        <v>1</v>
      </c>
      <c r="F16" s="2">
        <f t="shared" si="16"/>
        <v>1</v>
      </c>
      <c r="G16" s="2">
        <f t="shared" si="16"/>
        <v>1</v>
      </c>
      <c r="H16" s="2">
        <f t="shared" si="16"/>
        <v>1</v>
      </c>
      <c r="I16" s="2">
        <f t="shared" si="16"/>
        <v>1</v>
      </c>
      <c r="J16" s="2">
        <f t="shared" si="16"/>
        <v>1</v>
      </c>
      <c r="K16" s="2">
        <f t="shared" si="16"/>
        <v>1</v>
      </c>
      <c r="L16" s="2">
        <f t="shared" si="16"/>
        <v>1</v>
      </c>
      <c r="M16" s="2">
        <f t="shared" si="16"/>
        <v>1</v>
      </c>
      <c r="N16" s="2">
        <f t="shared" si="16"/>
        <v>1</v>
      </c>
      <c r="O16" s="2">
        <f t="shared" si="16"/>
        <v>1</v>
      </c>
      <c r="P16" s="2">
        <f t="shared" si="16"/>
        <v>1</v>
      </c>
      <c r="Q16" s="2">
        <f t="shared" si="16"/>
        <v>1</v>
      </c>
      <c r="R16" s="2">
        <f t="shared" si="16"/>
        <v>1</v>
      </c>
      <c r="S16" s="2">
        <f t="shared" si="16"/>
        <v>1</v>
      </c>
      <c r="T16" s="2">
        <f t="shared" si="16"/>
        <v>1</v>
      </c>
      <c r="U16" s="2">
        <f t="shared" si="16"/>
        <v>1</v>
      </c>
      <c r="V16" s="2">
        <f t="shared" si="16"/>
        <v>1</v>
      </c>
      <c r="W16" s="2">
        <f t="shared" si="16"/>
        <v>1</v>
      </c>
      <c r="X16" s="2">
        <f t="shared" si="16"/>
        <v>1</v>
      </c>
      <c r="Y16" s="2">
        <f t="shared" si="16"/>
        <v>1</v>
      </c>
      <c r="Z16" s="2">
        <f t="shared" si="16"/>
        <v>1</v>
      </c>
      <c r="AA16" s="2">
        <f t="shared" si="16"/>
        <v>1</v>
      </c>
      <c r="AB16" s="2">
        <f t="shared" si="16"/>
        <v>1</v>
      </c>
      <c r="AC16" s="2">
        <f t="shared" si="16"/>
        <v>1</v>
      </c>
      <c r="AD16" s="2">
        <f t="shared" si="16"/>
        <v>1</v>
      </c>
      <c r="AE16" s="2">
        <f t="shared" si="16"/>
        <v>1</v>
      </c>
      <c r="AF16" s="2">
        <f t="shared" si="16"/>
        <v>1</v>
      </c>
      <c r="AG16" s="2">
        <f t="shared" si="16"/>
        <v>1</v>
      </c>
      <c r="AH16" s="2">
        <f t="shared" si="16"/>
        <v>1</v>
      </c>
      <c r="AI16" s="2">
        <f t="shared" si="16"/>
        <v>1</v>
      </c>
      <c r="AJ16" s="2">
        <f t="shared" si="16"/>
        <v>1</v>
      </c>
      <c r="AK16" s="2">
        <f t="shared" si="16"/>
        <v>1</v>
      </c>
      <c r="AL16" s="2">
        <f t="shared" si="16"/>
        <v>1</v>
      </c>
      <c r="AM16" s="2">
        <f t="shared" si="16"/>
        <v>1</v>
      </c>
      <c r="AN16" s="2">
        <f t="shared" si="16"/>
        <v>1</v>
      </c>
      <c r="AO16" s="2">
        <f t="shared" si="16"/>
        <v>1</v>
      </c>
      <c r="AP16" s="2">
        <f t="shared" si="16"/>
        <v>1</v>
      </c>
      <c r="AQ16" s="2">
        <f t="shared" si="16"/>
        <v>1</v>
      </c>
      <c r="AR16" s="2">
        <f t="shared" si="16"/>
        <v>1</v>
      </c>
      <c r="AS16" s="2">
        <f t="shared" si="16"/>
        <v>1</v>
      </c>
      <c r="AT16" s="2">
        <f t="shared" si="16"/>
        <v>1</v>
      </c>
      <c r="AU16" s="2">
        <f t="shared" si="16"/>
        <v>1</v>
      </c>
      <c r="AV16" s="2">
        <f t="shared" si="16"/>
        <v>1</v>
      </c>
      <c r="AW16" s="2">
        <f t="shared" si="16"/>
        <v>1</v>
      </c>
      <c r="AX16" s="2">
        <f t="shared" si="16"/>
        <v>1</v>
      </c>
      <c r="AY16" s="2">
        <f t="shared" si="16"/>
        <v>1</v>
      </c>
      <c r="AZ16" s="2">
        <f t="shared" si="16"/>
        <v>1</v>
      </c>
      <c r="BA16" s="2">
        <f t="shared" si="16"/>
        <v>1</v>
      </c>
    </row>
    <row r="60">
      <c r="C60" s="1" t="s">
        <v>31</v>
      </c>
      <c r="D60" s="1">
        <v>499.0</v>
      </c>
      <c r="E60" s="1">
        <f t="shared" ref="E60:BA60" si="17">D60+500</f>
        <v>999</v>
      </c>
      <c r="F60" s="1">
        <f t="shared" si="17"/>
        <v>1499</v>
      </c>
      <c r="G60" s="1">
        <f t="shared" si="17"/>
        <v>1999</v>
      </c>
      <c r="H60" s="1">
        <f t="shared" si="17"/>
        <v>2499</v>
      </c>
      <c r="I60" s="1">
        <f t="shared" si="17"/>
        <v>2999</v>
      </c>
      <c r="J60" s="1">
        <f t="shared" si="17"/>
        <v>3499</v>
      </c>
      <c r="K60" s="1">
        <f t="shared" si="17"/>
        <v>3999</v>
      </c>
      <c r="L60" s="1">
        <f t="shared" si="17"/>
        <v>4499</v>
      </c>
      <c r="M60" s="1">
        <f t="shared" si="17"/>
        <v>4999</v>
      </c>
      <c r="N60" s="1">
        <f t="shared" si="17"/>
        <v>5499</v>
      </c>
      <c r="O60" s="1">
        <f t="shared" si="17"/>
        <v>5999</v>
      </c>
      <c r="P60" s="1">
        <f t="shared" si="17"/>
        <v>6499</v>
      </c>
      <c r="Q60" s="1">
        <f t="shared" si="17"/>
        <v>6999</v>
      </c>
      <c r="R60" s="1">
        <f t="shared" si="17"/>
        <v>7499</v>
      </c>
      <c r="S60" s="1">
        <f t="shared" si="17"/>
        <v>7999</v>
      </c>
      <c r="T60" s="1">
        <f t="shared" si="17"/>
        <v>8499</v>
      </c>
      <c r="U60" s="1">
        <f t="shared" si="17"/>
        <v>8999</v>
      </c>
      <c r="V60" s="1">
        <f t="shared" si="17"/>
        <v>9499</v>
      </c>
      <c r="W60" s="1">
        <f t="shared" si="17"/>
        <v>9999</v>
      </c>
      <c r="X60" s="1">
        <f t="shared" si="17"/>
        <v>10499</v>
      </c>
      <c r="Y60" s="1">
        <f t="shared" si="17"/>
        <v>10999</v>
      </c>
      <c r="Z60" s="1">
        <f t="shared" si="17"/>
        <v>11499</v>
      </c>
      <c r="AA60" s="1">
        <f t="shared" si="17"/>
        <v>11999</v>
      </c>
      <c r="AB60" s="1">
        <f t="shared" si="17"/>
        <v>12499</v>
      </c>
      <c r="AC60" s="1">
        <f t="shared" si="17"/>
        <v>12999</v>
      </c>
      <c r="AD60" s="1">
        <f t="shared" si="17"/>
        <v>13499</v>
      </c>
      <c r="AE60" s="1">
        <f t="shared" si="17"/>
        <v>13999</v>
      </c>
      <c r="AF60" s="1">
        <f t="shared" si="17"/>
        <v>14499</v>
      </c>
      <c r="AG60" s="1">
        <f t="shared" si="17"/>
        <v>14999</v>
      </c>
      <c r="AH60" s="1">
        <f t="shared" si="17"/>
        <v>15499</v>
      </c>
      <c r="AI60" s="1">
        <f t="shared" si="17"/>
        <v>15999</v>
      </c>
      <c r="AJ60" s="1">
        <f t="shared" si="17"/>
        <v>16499</v>
      </c>
      <c r="AK60" s="1">
        <f t="shared" si="17"/>
        <v>16999</v>
      </c>
      <c r="AL60" s="1">
        <f t="shared" si="17"/>
        <v>17499</v>
      </c>
      <c r="AM60" s="1">
        <f t="shared" si="17"/>
        <v>17999</v>
      </c>
      <c r="AN60" s="1">
        <f t="shared" si="17"/>
        <v>18499</v>
      </c>
      <c r="AO60" s="1">
        <f t="shared" si="17"/>
        <v>18999</v>
      </c>
      <c r="AP60" s="1">
        <f t="shared" si="17"/>
        <v>19499</v>
      </c>
      <c r="AQ60" s="1">
        <f t="shared" si="17"/>
        <v>19999</v>
      </c>
      <c r="AR60" s="1">
        <f t="shared" si="17"/>
        <v>20499</v>
      </c>
      <c r="AS60" s="1">
        <f t="shared" si="17"/>
        <v>20999</v>
      </c>
      <c r="AT60" s="1">
        <f t="shared" si="17"/>
        <v>21499</v>
      </c>
      <c r="AU60" s="1">
        <f t="shared" si="17"/>
        <v>21999</v>
      </c>
      <c r="AV60" s="1">
        <f t="shared" si="17"/>
        <v>22499</v>
      </c>
      <c r="AW60" s="1">
        <f t="shared" si="17"/>
        <v>22999</v>
      </c>
      <c r="AX60" s="1">
        <f t="shared" si="17"/>
        <v>23499</v>
      </c>
      <c r="AY60" s="1">
        <f t="shared" si="17"/>
        <v>23999</v>
      </c>
      <c r="AZ60" s="1">
        <f t="shared" si="17"/>
        <v>24499</v>
      </c>
      <c r="BA60" s="1">
        <f t="shared" si="17"/>
        <v>24999</v>
      </c>
    </row>
    <row r="61">
      <c r="C61" s="7" t="s">
        <v>141</v>
      </c>
      <c r="D61" s="2">
        <v>0.07384375</v>
      </c>
      <c r="E61" s="2">
        <v>0.10302414062499997</v>
      </c>
      <c r="F61" s="2">
        <v>0.09281304687500005</v>
      </c>
      <c r="G61" s="2">
        <v>0.08274249999999995</v>
      </c>
      <c r="H61" s="2">
        <v>0.07352421875000005</v>
      </c>
      <c r="I61" s="2">
        <v>0.2455496875000001</v>
      </c>
      <c r="J61" s="2">
        <v>0.23694468749999997</v>
      </c>
      <c r="K61" s="2">
        <v>0.21907804687500004</v>
      </c>
      <c r="L61" s="2">
        <v>0.259713984375</v>
      </c>
      <c r="M61" s="2">
        <v>0.19243351562500016</v>
      </c>
      <c r="N61" s="2">
        <v>0.23143156249999994</v>
      </c>
      <c r="O61" s="2">
        <v>0.22018624999999997</v>
      </c>
      <c r="P61" s="2">
        <v>0.2022981249999999</v>
      </c>
      <c r="Q61" s="2">
        <v>0.196619140625</v>
      </c>
      <c r="R61" s="2">
        <v>0.18809796875000007</v>
      </c>
      <c r="S61" s="2">
        <v>0.195921640625</v>
      </c>
      <c r="T61" s="2">
        <v>0.18267609374999996</v>
      </c>
      <c r="U61" s="2">
        <v>0.15986671875000014</v>
      </c>
      <c r="V61" s="2">
        <v>0.15133742187500002</v>
      </c>
      <c r="W61" s="2">
        <v>0.14943695312499994</v>
      </c>
      <c r="X61" s="2">
        <v>0.1817942187499999</v>
      </c>
      <c r="Y61" s="2">
        <v>0.15878140624999992</v>
      </c>
      <c r="Z61" s="2">
        <v>0.14870390625000005</v>
      </c>
      <c r="AA61" s="2">
        <v>0.14377468750000003</v>
      </c>
      <c r="AB61" s="2">
        <v>0.13569820312499997</v>
      </c>
      <c r="AC61" s="2">
        <v>0.1814407812500001</v>
      </c>
      <c r="AD61" s="2">
        <v>0.1875442968750001</v>
      </c>
      <c r="AE61" s="2">
        <v>0.16824648437500014</v>
      </c>
      <c r="AF61" s="2">
        <v>0.16569085937500005</v>
      </c>
      <c r="AG61" s="2">
        <v>0.16137851562500008</v>
      </c>
      <c r="AH61" s="2">
        <v>0.17764421874999994</v>
      </c>
      <c r="AI61" s="2">
        <v>0.17816156249999995</v>
      </c>
      <c r="AJ61" s="2">
        <v>0.168786640625</v>
      </c>
      <c r="AK61" s="2">
        <v>0.16502960937500005</v>
      </c>
      <c r="AL61" s="2">
        <v>0.1615766406250002</v>
      </c>
      <c r="AM61" s="2">
        <v>0.16391328124999996</v>
      </c>
      <c r="AN61" s="2">
        <v>0.15133203125</v>
      </c>
      <c r="AO61" s="2">
        <v>0.15070656250000003</v>
      </c>
      <c r="AP61" s="2">
        <v>0.14420015624999996</v>
      </c>
      <c r="AQ61" s="2">
        <v>0.14493765625000016</v>
      </c>
      <c r="AR61" s="2">
        <v>0.17438203125000007</v>
      </c>
      <c r="AS61" s="2">
        <v>0.16990585937499997</v>
      </c>
      <c r="AT61" s="2">
        <v>0.16407203125</v>
      </c>
      <c r="AU61" s="2">
        <v>0.15504640625000002</v>
      </c>
      <c r="AV61" s="2">
        <v>0.15629218749999996</v>
      </c>
      <c r="AW61" s="2">
        <v>0.16656593750000012</v>
      </c>
      <c r="AX61" s="2">
        <v>0.15826226562500006</v>
      </c>
      <c r="AY61" s="2">
        <v>0.1561450000000001</v>
      </c>
      <c r="AZ61" s="2">
        <v>0.15316453124999976</v>
      </c>
      <c r="BA61" s="2">
        <v>0.1480666406250001</v>
      </c>
    </row>
    <row r="62">
      <c r="C62" s="8" t="s">
        <v>142</v>
      </c>
      <c r="D62" s="9">
        <v>0.0913103125</v>
      </c>
      <c r="E62" s="9">
        <v>0.1310954688</v>
      </c>
      <c r="F62" s="9">
        <v>0.11895</v>
      </c>
      <c r="G62" s="9">
        <v>0.09263875</v>
      </c>
      <c r="H62" s="9">
        <v>0.1036584375</v>
      </c>
      <c r="I62" s="9">
        <v>0.3688021094</v>
      </c>
      <c r="J62" s="9">
        <v>0.3832311719</v>
      </c>
      <c r="K62" s="9">
        <v>0.386893125</v>
      </c>
      <c r="L62" s="9">
        <v>0.3885208594</v>
      </c>
      <c r="M62" s="9">
        <v>0.3801682031</v>
      </c>
      <c r="N62" s="9">
        <v>0.2893547656</v>
      </c>
      <c r="O62" s="9">
        <v>0.2634467188</v>
      </c>
      <c r="P62" s="9">
        <v>0.225715</v>
      </c>
      <c r="Q62" s="9">
        <v>0.2166096094</v>
      </c>
      <c r="R62" s="9">
        <v>0.2266717188</v>
      </c>
      <c r="S62" s="9">
        <v>0.2399328125</v>
      </c>
      <c r="T62" s="9">
        <v>0.2220332813</v>
      </c>
      <c r="U62" s="9">
        <v>0.2014153125</v>
      </c>
      <c r="V62" s="9">
        <v>0.18801125</v>
      </c>
      <c r="W62" s="9">
        <v>0.18298875</v>
      </c>
      <c r="X62" s="9">
        <v>0.2063466406</v>
      </c>
      <c r="Y62" s="9">
        <v>0.2030520313</v>
      </c>
      <c r="Z62" s="9">
        <v>0.1928228125</v>
      </c>
      <c r="AA62" s="9">
        <v>0.1900295313</v>
      </c>
      <c r="AB62" s="9">
        <v>0.1840908594</v>
      </c>
      <c r="AC62" s="9">
        <v>0.2334667188</v>
      </c>
      <c r="AD62" s="9">
        <v>0.2330938281</v>
      </c>
      <c r="AE62" s="9">
        <v>0.2442301563</v>
      </c>
      <c r="AF62" s="9">
        <v>0.2352307031</v>
      </c>
      <c r="AG62" s="9">
        <v>0.2320582031</v>
      </c>
      <c r="AH62" s="9">
        <v>0.2363689844</v>
      </c>
      <c r="AI62" s="9">
        <v>0.2183277344</v>
      </c>
      <c r="AJ62" s="9">
        <v>0.2239117969</v>
      </c>
      <c r="AK62" s="9">
        <v>0.2196611719</v>
      </c>
      <c r="AL62" s="9">
        <v>0.2157482813</v>
      </c>
      <c r="AM62" s="9">
        <v>0.2468761719</v>
      </c>
      <c r="AN62" s="9">
        <v>0.2261582813</v>
      </c>
      <c r="AO62" s="9">
        <v>0.2193028125</v>
      </c>
      <c r="AP62" s="9">
        <v>0.2087541406</v>
      </c>
      <c r="AQ62" s="9">
        <v>0.2008017188</v>
      </c>
      <c r="AR62" s="9">
        <v>0.2527753125</v>
      </c>
      <c r="AS62" s="9">
        <v>0.2681195313</v>
      </c>
      <c r="AT62" s="9">
        <v>0.2648310938</v>
      </c>
      <c r="AU62" s="9">
        <v>0.2692661719</v>
      </c>
      <c r="AV62" s="9">
        <v>0.2632146094</v>
      </c>
      <c r="AW62" s="9">
        <v>0.2297546875</v>
      </c>
      <c r="AX62" s="9">
        <v>0.2189828906</v>
      </c>
      <c r="AY62" s="9">
        <v>0.2074089844</v>
      </c>
      <c r="AZ62" s="9">
        <v>0.1988567188</v>
      </c>
      <c r="BA62" s="9">
        <v>0.1901689063</v>
      </c>
    </row>
    <row r="63">
      <c r="C63" s="7" t="s">
        <v>143</v>
      </c>
      <c r="D63" s="2">
        <f t="shared" ref="D63:BA63" si="18">D62-D61</f>
        <v>0.0174665625</v>
      </c>
      <c r="E63" s="2">
        <f t="shared" si="18"/>
        <v>0.02807132818</v>
      </c>
      <c r="F63" s="2">
        <f t="shared" si="18"/>
        <v>0.02613695312</v>
      </c>
      <c r="G63" s="2">
        <f t="shared" si="18"/>
        <v>0.00989625</v>
      </c>
      <c r="H63" s="2">
        <f t="shared" si="18"/>
        <v>0.03013421875</v>
      </c>
      <c r="I63" s="2">
        <f t="shared" si="18"/>
        <v>0.1232524219</v>
      </c>
      <c r="J63" s="2">
        <f t="shared" si="18"/>
        <v>0.1462864844</v>
      </c>
      <c r="K63" s="2">
        <f t="shared" si="18"/>
        <v>0.1678150781</v>
      </c>
      <c r="L63" s="2">
        <f t="shared" si="18"/>
        <v>0.128806875</v>
      </c>
      <c r="M63" s="2">
        <f t="shared" si="18"/>
        <v>0.1877346875</v>
      </c>
      <c r="N63" s="2">
        <f t="shared" si="18"/>
        <v>0.0579232031</v>
      </c>
      <c r="O63" s="2">
        <f t="shared" si="18"/>
        <v>0.0432604688</v>
      </c>
      <c r="P63" s="2">
        <f t="shared" si="18"/>
        <v>0.023416875</v>
      </c>
      <c r="Q63" s="2">
        <f t="shared" si="18"/>
        <v>0.01999046878</v>
      </c>
      <c r="R63" s="2">
        <f t="shared" si="18"/>
        <v>0.03857375005</v>
      </c>
      <c r="S63" s="2">
        <f t="shared" si="18"/>
        <v>0.04401117188</v>
      </c>
      <c r="T63" s="2">
        <f t="shared" si="18"/>
        <v>0.03935718755</v>
      </c>
      <c r="U63" s="2">
        <f t="shared" si="18"/>
        <v>0.04154859375</v>
      </c>
      <c r="V63" s="2">
        <f t="shared" si="18"/>
        <v>0.03667382813</v>
      </c>
      <c r="W63" s="2">
        <f t="shared" si="18"/>
        <v>0.03355179688</v>
      </c>
      <c r="X63" s="2">
        <f t="shared" si="18"/>
        <v>0.02455242185</v>
      </c>
      <c r="Y63" s="2">
        <f t="shared" si="18"/>
        <v>0.04427062505</v>
      </c>
      <c r="Z63" s="2">
        <f t="shared" si="18"/>
        <v>0.04411890625</v>
      </c>
      <c r="AA63" s="2">
        <f t="shared" si="18"/>
        <v>0.0462548438</v>
      </c>
      <c r="AB63" s="2">
        <f t="shared" si="18"/>
        <v>0.04839265628</v>
      </c>
      <c r="AC63" s="2">
        <f t="shared" si="18"/>
        <v>0.05202593755</v>
      </c>
      <c r="AD63" s="2">
        <f t="shared" si="18"/>
        <v>0.04554953122</v>
      </c>
      <c r="AE63" s="2">
        <f t="shared" si="18"/>
        <v>0.07598367192</v>
      </c>
      <c r="AF63" s="2">
        <f t="shared" si="18"/>
        <v>0.06953984372</v>
      </c>
      <c r="AG63" s="2">
        <f t="shared" si="18"/>
        <v>0.07067968747</v>
      </c>
      <c r="AH63" s="2">
        <f t="shared" si="18"/>
        <v>0.05872476565</v>
      </c>
      <c r="AI63" s="2">
        <f t="shared" si="18"/>
        <v>0.0401661719</v>
      </c>
      <c r="AJ63" s="2">
        <f t="shared" si="18"/>
        <v>0.05512515628</v>
      </c>
      <c r="AK63" s="2">
        <f t="shared" si="18"/>
        <v>0.05463156253</v>
      </c>
      <c r="AL63" s="2">
        <f t="shared" si="18"/>
        <v>0.05417164067</v>
      </c>
      <c r="AM63" s="2">
        <f t="shared" si="18"/>
        <v>0.08296289065</v>
      </c>
      <c r="AN63" s="2">
        <f t="shared" si="18"/>
        <v>0.07482625005</v>
      </c>
      <c r="AO63" s="2">
        <f t="shared" si="18"/>
        <v>0.06859625</v>
      </c>
      <c r="AP63" s="2">
        <f t="shared" si="18"/>
        <v>0.06455398435</v>
      </c>
      <c r="AQ63" s="2">
        <f t="shared" si="18"/>
        <v>0.05586406255</v>
      </c>
      <c r="AR63" s="2">
        <f t="shared" si="18"/>
        <v>0.07839328125</v>
      </c>
      <c r="AS63" s="2">
        <f t="shared" si="18"/>
        <v>0.09821367193</v>
      </c>
      <c r="AT63" s="2">
        <f t="shared" si="18"/>
        <v>0.1007590626</v>
      </c>
      <c r="AU63" s="2">
        <f t="shared" si="18"/>
        <v>0.1142197657</v>
      </c>
      <c r="AV63" s="2">
        <f t="shared" si="18"/>
        <v>0.1069224219</v>
      </c>
      <c r="AW63" s="2">
        <f t="shared" si="18"/>
        <v>0.06318875</v>
      </c>
      <c r="AX63" s="2">
        <f t="shared" si="18"/>
        <v>0.06072062497</v>
      </c>
      <c r="AY63" s="2">
        <f t="shared" si="18"/>
        <v>0.0512639844</v>
      </c>
      <c r="AZ63" s="2">
        <f t="shared" si="18"/>
        <v>0.04569218755</v>
      </c>
      <c r="BA63" s="2">
        <f t="shared" si="18"/>
        <v>0.04210226567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1" t="s">
        <v>5</v>
      </c>
      <c r="B2" s="1">
        <v>128000.0</v>
      </c>
    </row>
    <row r="3">
      <c r="D3" s="1" t="s">
        <v>14</v>
      </c>
      <c r="E3" s="1" t="s">
        <v>15</v>
      </c>
      <c r="G3" s="1" t="s">
        <v>144</v>
      </c>
      <c r="H3" s="1" t="s">
        <v>145</v>
      </c>
      <c r="I3" s="1" t="s">
        <v>146</v>
      </c>
      <c r="K3" s="1" t="s">
        <v>147</v>
      </c>
      <c r="L3" s="1" t="s">
        <v>148</v>
      </c>
      <c r="M3" s="1" t="s">
        <v>28</v>
      </c>
    </row>
    <row r="4">
      <c r="D4" s="1">
        <v>108.0</v>
      </c>
      <c r="E4" s="1">
        <v>1.0</v>
      </c>
      <c r="G4" s="2">
        <f t="shared" ref="G4:G9" si="1">M22</f>
        <v>122734.22</v>
      </c>
      <c r="H4" s="1">
        <f t="shared" ref="H4:H9" si="2">M42</f>
        <v>0</v>
      </c>
      <c r="I4" s="1">
        <v>0.0</v>
      </c>
      <c r="K4" s="2">
        <f t="shared" ref="K4:K9" si="3">Sum(G4:I4)</f>
        <v>122734.22</v>
      </c>
      <c r="L4" s="2">
        <f t="shared" ref="L4:L9" si="4">K4/$B$2</f>
        <v>0.9588610938</v>
      </c>
      <c r="M4" s="2">
        <f t="shared" ref="M4:M9" si="5">$B$2-K4</f>
        <v>5265.78</v>
      </c>
    </row>
    <row r="5">
      <c r="D5" s="1">
        <v>368.0</v>
      </c>
      <c r="E5" s="2">
        <v>2.0</v>
      </c>
      <c r="G5" s="2">
        <f t="shared" si="1"/>
        <v>121085.91</v>
      </c>
      <c r="H5" s="2">
        <f t="shared" si="2"/>
        <v>0</v>
      </c>
      <c r="I5" s="1">
        <v>0.0</v>
      </c>
      <c r="K5" s="2">
        <f t="shared" si="3"/>
        <v>121085.91</v>
      </c>
      <c r="L5" s="2">
        <f t="shared" si="4"/>
        <v>0.9459836719</v>
      </c>
      <c r="M5" s="2">
        <f t="shared" si="5"/>
        <v>6914.09</v>
      </c>
    </row>
    <row r="6">
      <c r="D6" s="1">
        <v>746.0</v>
      </c>
      <c r="E6" s="2">
        <v>3.0</v>
      </c>
      <c r="G6" s="2">
        <f t="shared" si="1"/>
        <v>97788.74</v>
      </c>
      <c r="H6" s="2">
        <f t="shared" si="2"/>
        <v>0</v>
      </c>
      <c r="I6" s="1">
        <v>0.0</v>
      </c>
      <c r="K6" s="2">
        <f t="shared" si="3"/>
        <v>97788.74</v>
      </c>
      <c r="L6" s="2">
        <f t="shared" si="4"/>
        <v>0.7639745313</v>
      </c>
      <c r="M6" s="2">
        <f t="shared" si="5"/>
        <v>30211.26</v>
      </c>
    </row>
    <row r="7">
      <c r="D7" s="1">
        <v>2502.0</v>
      </c>
      <c r="E7" s="2">
        <v>4.0</v>
      </c>
      <c r="G7" s="2">
        <f t="shared" si="1"/>
        <v>66170.49</v>
      </c>
      <c r="H7" s="2">
        <f t="shared" si="2"/>
        <v>39.28</v>
      </c>
      <c r="I7" s="1">
        <v>0.0</v>
      </c>
      <c r="K7" s="2">
        <f t="shared" si="3"/>
        <v>66209.77</v>
      </c>
      <c r="L7" s="2">
        <f t="shared" si="4"/>
        <v>0.5172638281</v>
      </c>
      <c r="M7" s="2">
        <f t="shared" si="5"/>
        <v>61790.23</v>
      </c>
    </row>
    <row r="8">
      <c r="D8" s="1">
        <v>4754.0</v>
      </c>
      <c r="E8" s="2">
        <v>5.0</v>
      </c>
      <c r="G8" s="2">
        <f t="shared" si="1"/>
        <v>31774.29</v>
      </c>
      <c r="H8" s="2">
        <f t="shared" si="2"/>
        <v>5372.1</v>
      </c>
      <c r="I8" s="1">
        <v>0.0</v>
      </c>
      <c r="K8" s="2">
        <f t="shared" si="3"/>
        <v>37146.39</v>
      </c>
      <c r="L8" s="2">
        <f t="shared" si="4"/>
        <v>0.2902061719</v>
      </c>
      <c r="M8" s="2">
        <f t="shared" si="5"/>
        <v>90853.61</v>
      </c>
    </row>
    <row r="9">
      <c r="D9" s="1">
        <v>5002.0</v>
      </c>
      <c r="E9" s="2">
        <v>6.0</v>
      </c>
      <c r="G9" s="2">
        <f t="shared" si="1"/>
        <v>25375.53</v>
      </c>
      <c r="H9" s="2">
        <f t="shared" si="2"/>
        <v>8857.95</v>
      </c>
      <c r="I9" s="1">
        <v>0.0</v>
      </c>
      <c r="K9" s="2">
        <f t="shared" si="3"/>
        <v>34233.48</v>
      </c>
      <c r="L9" s="2">
        <f t="shared" si="4"/>
        <v>0.2674490625</v>
      </c>
      <c r="M9" s="2">
        <f t="shared" si="5"/>
        <v>93766.52</v>
      </c>
    </row>
    <row r="20">
      <c r="D20" s="1" t="s">
        <v>149</v>
      </c>
    </row>
    <row r="21">
      <c r="D21" s="1" t="s">
        <v>150</v>
      </c>
      <c r="E21" s="1" t="s">
        <v>151</v>
      </c>
      <c r="F21" s="1" t="s">
        <v>152</v>
      </c>
      <c r="G21" s="1" t="s">
        <v>153</v>
      </c>
      <c r="H21" s="1" t="s">
        <v>154</v>
      </c>
      <c r="I21" s="1" t="s">
        <v>155</v>
      </c>
      <c r="J21" s="1" t="s">
        <v>156</v>
      </c>
      <c r="K21" s="1" t="s">
        <v>157</v>
      </c>
      <c r="M21" s="1" t="s">
        <v>29</v>
      </c>
    </row>
    <row r="22">
      <c r="D22" s="1">
        <v>108.0</v>
      </c>
      <c r="E22" s="2">
        <v>122734.22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M22" s="2">
        <f t="shared" ref="M22:M27" si="6">Sum(E22:K22)</f>
        <v>122734.22</v>
      </c>
    </row>
    <row r="23">
      <c r="D23" s="1">
        <v>368.0</v>
      </c>
      <c r="E23" s="2">
        <v>93775.77</v>
      </c>
      <c r="F23" s="2">
        <v>27310.14</v>
      </c>
      <c r="M23" s="2">
        <f t="shared" si="6"/>
        <v>121085.91</v>
      </c>
    </row>
    <row r="24">
      <c r="D24" s="1">
        <v>746.0</v>
      </c>
      <c r="E24" s="2">
        <v>70208.59999999999</v>
      </c>
      <c r="F24" s="2">
        <v>27580.14</v>
      </c>
      <c r="M24" s="2">
        <f t="shared" si="6"/>
        <v>97788.74</v>
      </c>
    </row>
    <row r="25">
      <c r="D25" s="1">
        <v>2502.0</v>
      </c>
      <c r="E25" s="2">
        <v>47736.61</v>
      </c>
      <c r="F25" s="2">
        <v>18433.88</v>
      </c>
      <c r="M25" s="2">
        <f t="shared" si="6"/>
        <v>66170.49</v>
      </c>
    </row>
    <row r="26">
      <c r="D26" s="1">
        <v>4754.0</v>
      </c>
      <c r="E26" s="2">
        <v>21301.65</v>
      </c>
      <c r="F26" s="2">
        <v>10472.64</v>
      </c>
      <c r="M26" s="2">
        <f t="shared" si="6"/>
        <v>31774.29</v>
      </c>
    </row>
    <row r="27">
      <c r="D27" s="1">
        <v>5002.0</v>
      </c>
      <c r="E27" s="2">
        <v>16423.68</v>
      </c>
      <c r="F27" s="2">
        <v>8951.85</v>
      </c>
      <c r="M27" s="2">
        <f t="shared" si="6"/>
        <v>25375.53</v>
      </c>
    </row>
    <row r="40">
      <c r="D40" s="1" t="s">
        <v>158</v>
      </c>
    </row>
    <row r="41">
      <c r="D41" s="1" t="s">
        <v>150</v>
      </c>
      <c r="E41" s="1" t="s">
        <v>151</v>
      </c>
      <c r="F41" s="1" t="s">
        <v>152</v>
      </c>
      <c r="G41" s="1" t="s">
        <v>153</v>
      </c>
      <c r="H41" s="1" t="s">
        <v>154</v>
      </c>
      <c r="I41" s="1" t="s">
        <v>155</v>
      </c>
      <c r="J41" s="1" t="s">
        <v>156</v>
      </c>
      <c r="K41" s="1" t="s">
        <v>157</v>
      </c>
      <c r="M41" s="1" t="s">
        <v>29</v>
      </c>
    </row>
    <row r="42">
      <c r="D42" s="1">
        <v>108.0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M42" s="2">
        <f t="shared" ref="M42:M47" si="7">Sum(E42:K42)</f>
        <v>0</v>
      </c>
    </row>
    <row r="43">
      <c r="D43" s="1">
        <v>368.0</v>
      </c>
      <c r="E43" s="1">
        <v>0.0</v>
      </c>
      <c r="F43" s="1">
        <v>0.0</v>
      </c>
      <c r="M43" s="2">
        <f t="shared" si="7"/>
        <v>0</v>
      </c>
    </row>
    <row r="44">
      <c r="D44" s="1">
        <v>746.0</v>
      </c>
      <c r="E44" s="1">
        <v>0.0</v>
      </c>
      <c r="F44" s="1">
        <v>0.0</v>
      </c>
      <c r="M44" s="2">
        <f t="shared" si="7"/>
        <v>0</v>
      </c>
    </row>
    <row r="45">
      <c r="D45" s="1">
        <v>2502.0</v>
      </c>
      <c r="E45" s="2">
        <v>32.800000000000004</v>
      </c>
      <c r="F45" s="2">
        <v>6.48</v>
      </c>
      <c r="M45" s="2">
        <f t="shared" si="7"/>
        <v>39.28</v>
      </c>
    </row>
    <row r="46">
      <c r="D46" s="1">
        <v>4754.0</v>
      </c>
      <c r="E46" s="2">
        <v>5020.5599999999995</v>
      </c>
      <c r="F46" s="2">
        <v>351.54</v>
      </c>
      <c r="M46" s="2">
        <f t="shared" si="7"/>
        <v>5372.1</v>
      </c>
    </row>
    <row r="47">
      <c r="D47" s="1">
        <v>5002.0</v>
      </c>
      <c r="E47" s="2">
        <v>8178.3</v>
      </c>
      <c r="F47" s="2">
        <v>679.65</v>
      </c>
      <c r="M47" s="2">
        <f t="shared" si="7"/>
        <v>8857.95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>
        <v>4520.0</v>
      </c>
      <c r="C2" s="1">
        <v>4695.0</v>
      </c>
      <c r="D2" s="1">
        <v>2611.0</v>
      </c>
      <c r="E2" s="1">
        <v>883.0</v>
      </c>
      <c r="F2" s="1">
        <v>39.0</v>
      </c>
      <c r="G2" s="1">
        <v>4.0</v>
      </c>
      <c r="H2" s="1">
        <v>81.0</v>
      </c>
      <c r="I2" s="1">
        <v>124.0</v>
      </c>
      <c r="J2" s="1">
        <v>54.0</v>
      </c>
    </row>
    <row r="3">
      <c r="A3" s="1">
        <v>1.0</v>
      </c>
      <c r="B3" s="1">
        <v>4910.0</v>
      </c>
      <c r="C3" s="1">
        <v>650.0</v>
      </c>
      <c r="D3" s="1">
        <v>1051.0</v>
      </c>
      <c r="E3" s="1">
        <v>1708.0</v>
      </c>
      <c r="F3" s="1">
        <v>32337.0</v>
      </c>
      <c r="G3" s="1">
        <v>28.0</v>
      </c>
      <c r="H3" s="1">
        <v>370.0</v>
      </c>
      <c r="I3" s="1">
        <v>84.0</v>
      </c>
      <c r="J3" s="1">
        <v>30.0</v>
      </c>
    </row>
    <row r="4">
      <c r="A4" s="1">
        <v>2.0</v>
      </c>
      <c r="B4" s="1">
        <v>17587.0</v>
      </c>
      <c r="C4" s="1">
        <v>5404.0</v>
      </c>
      <c r="D4" s="1">
        <v>21822.0</v>
      </c>
      <c r="E4" s="1">
        <v>5937.0</v>
      </c>
      <c r="F4" s="1">
        <v>3991.0</v>
      </c>
      <c r="G4" s="1">
        <v>44.0</v>
      </c>
      <c r="H4" s="1">
        <v>889.0</v>
      </c>
      <c r="I4" s="1">
        <v>4875.0</v>
      </c>
      <c r="J4" s="1">
        <v>1311.0</v>
      </c>
    </row>
    <row r="5">
      <c r="A5" s="1">
        <v>3.0</v>
      </c>
      <c r="B5" s="1">
        <v>1084.0</v>
      </c>
      <c r="C5" s="1">
        <v>321.0</v>
      </c>
      <c r="D5" s="1">
        <v>742.0</v>
      </c>
      <c r="E5" s="1">
        <v>389.0</v>
      </c>
      <c r="F5" s="1">
        <v>108.0</v>
      </c>
      <c r="G5" s="1">
        <v>5.0</v>
      </c>
      <c r="H5" s="1">
        <v>62.0</v>
      </c>
      <c r="I5" s="1">
        <v>104.0</v>
      </c>
      <c r="J5" s="1">
        <v>37.0</v>
      </c>
    </row>
    <row r="6">
      <c r="A6" s="1">
        <v>4.0</v>
      </c>
      <c r="B6" s="1">
        <v>171.0</v>
      </c>
      <c r="C6" s="1">
        <v>63.0</v>
      </c>
      <c r="D6" s="1">
        <v>98.0</v>
      </c>
      <c r="E6" s="1">
        <v>23.0</v>
      </c>
      <c r="F6" s="1">
        <v>3.0</v>
      </c>
      <c r="G6" s="1">
        <v>0.0</v>
      </c>
      <c r="H6" s="1">
        <v>7.0</v>
      </c>
      <c r="I6" s="1">
        <v>9.0</v>
      </c>
      <c r="J6" s="1">
        <v>5.0</v>
      </c>
    </row>
    <row r="7">
      <c r="A7" s="1">
        <v>5.0</v>
      </c>
      <c r="B7" s="1">
        <v>969.0</v>
      </c>
      <c r="C7" s="1">
        <v>589.0</v>
      </c>
      <c r="D7" s="1">
        <v>409.0</v>
      </c>
      <c r="E7" s="1">
        <v>503.0</v>
      </c>
      <c r="F7" s="1">
        <v>240.0</v>
      </c>
      <c r="G7" s="1">
        <v>2.0</v>
      </c>
      <c r="H7" s="1">
        <v>43.0</v>
      </c>
      <c r="I7" s="1">
        <v>38.0</v>
      </c>
      <c r="J7" s="1">
        <v>18.0</v>
      </c>
    </row>
    <row r="8">
      <c r="A8" s="1">
        <v>6.0</v>
      </c>
      <c r="B8" s="1">
        <v>382.0</v>
      </c>
      <c r="C8" s="1">
        <v>230.0</v>
      </c>
      <c r="D8" s="1">
        <v>51.0</v>
      </c>
      <c r="E8" s="1">
        <v>132.0</v>
      </c>
      <c r="F8" s="1">
        <v>72.0</v>
      </c>
      <c r="G8" s="1">
        <v>0.0</v>
      </c>
      <c r="H8" s="1">
        <v>15.0</v>
      </c>
      <c r="I8" s="1">
        <v>6.0</v>
      </c>
      <c r="J8" s="1">
        <v>2.0</v>
      </c>
    </row>
    <row r="9">
      <c r="A9" s="1">
        <v>7.0</v>
      </c>
      <c r="B9" s="1">
        <v>132.0</v>
      </c>
      <c r="C9" s="1">
        <v>31.0</v>
      </c>
      <c r="D9" s="1">
        <v>106.0</v>
      </c>
      <c r="E9" s="1">
        <v>58.0</v>
      </c>
      <c r="F9" s="1">
        <v>554.0</v>
      </c>
      <c r="G9" s="1">
        <v>0.0</v>
      </c>
      <c r="H9" s="1">
        <v>14.0</v>
      </c>
      <c r="I9" s="1">
        <v>18.0</v>
      </c>
      <c r="J9" s="1">
        <v>4.0</v>
      </c>
    </row>
    <row r="10">
      <c r="A10" s="1">
        <v>8.0</v>
      </c>
      <c r="B10" s="1">
        <v>1698.0</v>
      </c>
      <c r="C10" s="1">
        <v>398.0</v>
      </c>
      <c r="D10" s="1">
        <v>379.0</v>
      </c>
      <c r="E10" s="1">
        <v>370.0</v>
      </c>
      <c r="F10" s="1">
        <v>995.0</v>
      </c>
      <c r="G10" s="1">
        <v>2.0</v>
      </c>
      <c r="H10" s="1">
        <v>62.0</v>
      </c>
      <c r="I10" s="1">
        <v>21.0</v>
      </c>
      <c r="J10" s="1">
        <v>8.0</v>
      </c>
    </row>
    <row r="11">
      <c r="A11" s="1">
        <v>9.0</v>
      </c>
      <c r="B11" s="1">
        <v>130.0</v>
      </c>
      <c r="C11" s="1">
        <v>12.0</v>
      </c>
      <c r="D11" s="1">
        <v>10.0</v>
      </c>
      <c r="E11" s="1">
        <v>5.0</v>
      </c>
      <c r="F11" s="1">
        <v>3.0</v>
      </c>
      <c r="G11" s="1">
        <v>1.0</v>
      </c>
      <c r="H11" s="1">
        <v>18.0</v>
      </c>
      <c r="I11" s="1">
        <v>0.0</v>
      </c>
      <c r="J11" s="1">
        <v>0.0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</row>
    <row r="2">
      <c r="A2" s="1">
        <v>0.0</v>
      </c>
      <c r="B2" s="1" t="str">
        <f t="shared" ref="B2:K2" si="1">LEFT(B26,4)</f>
        <v>0.74</v>
      </c>
      <c r="C2" s="1" t="str">
        <f t="shared" si="1"/>
        <v>0.84</v>
      </c>
      <c r="D2" s="1" t="str">
        <f t="shared" si="1"/>
        <v>0.76</v>
      </c>
      <c r="E2" s="1" t="str">
        <f t="shared" si="1"/>
        <v>0.72</v>
      </c>
      <c r="F2" s="1" t="str">
        <f t="shared" si="1"/>
        <v>0.38</v>
      </c>
      <c r="G2" s="1" t="str">
        <f t="shared" si="1"/>
        <v>0.75</v>
      </c>
      <c r="H2" s="1" t="str">
        <f t="shared" si="1"/>
        <v>0.57</v>
      </c>
      <c r="I2" s="1" t="str">
        <f t="shared" si="1"/>
        <v>0.58</v>
      </c>
      <c r="J2" s="1" t="str">
        <f t="shared" si="1"/>
        <v>0.70</v>
      </c>
      <c r="K2" s="1" t="str">
        <f t="shared" si="1"/>
        <v/>
      </c>
    </row>
    <row r="3">
      <c r="A3" s="1">
        <v>1.0</v>
      </c>
      <c r="B3" s="1" t="str">
        <f t="shared" ref="B3:K3" si="2">LEFT(B27,4)</f>
        <v>0.66</v>
      </c>
      <c r="C3" s="1" t="str">
        <f t="shared" si="2"/>
        <v>0.52</v>
      </c>
      <c r="D3" s="1" t="str">
        <f t="shared" si="2"/>
        <v>0.57</v>
      </c>
      <c r="E3" s="1" t="str">
        <f t="shared" si="2"/>
        <v>0.68</v>
      </c>
      <c r="F3" s="1" t="str">
        <f t="shared" si="2"/>
        <v>0.89</v>
      </c>
      <c r="G3" s="1" t="str">
        <f t="shared" si="2"/>
        <v>0.68</v>
      </c>
      <c r="H3" s="1" t="str">
        <f t="shared" si="2"/>
        <v>0.64</v>
      </c>
      <c r="I3" s="1" t="str">
        <f t="shared" si="2"/>
        <v>0.52</v>
      </c>
      <c r="J3" s="1" t="str">
        <f t="shared" si="2"/>
        <v>0.63</v>
      </c>
      <c r="K3" s="1" t="str">
        <f t="shared" si="2"/>
        <v/>
      </c>
    </row>
    <row r="4">
      <c r="A4" s="1">
        <v>2.0</v>
      </c>
      <c r="B4" s="1" t="str">
        <f t="shared" ref="B4:K4" si="3">LEFT(B28,4)</f>
        <v>0.83</v>
      </c>
      <c r="C4" s="1" t="str">
        <f t="shared" si="3"/>
        <v>0.81</v>
      </c>
      <c r="D4" s="1" t="str">
        <f t="shared" si="3"/>
        <v>0.92</v>
      </c>
      <c r="E4" s="1" t="str">
        <f t="shared" si="3"/>
        <v>0.83</v>
      </c>
      <c r="F4" s="1" t="str">
        <f t="shared" si="3"/>
        <v>0.60</v>
      </c>
      <c r="G4" s="1" t="str">
        <f t="shared" si="3"/>
        <v>0.68</v>
      </c>
      <c r="H4" s="1" t="str">
        <f t="shared" si="3"/>
        <v>0.83</v>
      </c>
      <c r="I4" s="1" t="str">
        <f t="shared" si="3"/>
        <v>0.95</v>
      </c>
      <c r="J4" s="1" t="str">
        <f t="shared" si="3"/>
        <v>0.94</v>
      </c>
      <c r="K4" s="1" t="str">
        <f t="shared" si="3"/>
        <v/>
      </c>
    </row>
    <row r="5">
      <c r="A5" s="1">
        <v>3.0</v>
      </c>
      <c r="B5" s="1" t="str">
        <f t="shared" ref="B5:K5" si="4">LEFT(B29,4)</f>
        <v>0.42</v>
      </c>
      <c r="C5" s="1" t="str">
        <f t="shared" si="4"/>
        <v>0.35</v>
      </c>
      <c r="D5" s="1" t="str">
        <f t="shared" si="4"/>
        <v>0.43</v>
      </c>
      <c r="E5" s="1" t="str">
        <f t="shared" si="4"/>
        <v>0.34</v>
      </c>
      <c r="F5" s="1" t="str">
        <f t="shared" si="4"/>
        <v>0.23</v>
      </c>
      <c r="G5" s="1" t="str">
        <f t="shared" si="4"/>
        <v>0.60</v>
      </c>
      <c r="H5" s="1" t="str">
        <f t="shared" si="4"/>
        <v>0.39</v>
      </c>
      <c r="I5" s="1" t="str">
        <f t="shared" si="4"/>
        <v>0.44</v>
      </c>
      <c r="J5" s="1" t="str">
        <f t="shared" si="4"/>
        <v>0.43</v>
      </c>
      <c r="K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0.19</v>
      </c>
      <c r="D6" s="1" t="str">
        <f t="shared" si="5"/>
        <v>0.21</v>
      </c>
      <c r="E6" s="1" t="str">
        <f t="shared" si="5"/>
        <v>0.30</v>
      </c>
      <c r="F6" s="1" t="str">
        <f t="shared" si="5"/>
        <v>0.00</v>
      </c>
      <c r="G6" s="1">
        <v>0.0</v>
      </c>
      <c r="H6" s="1" t="str">
        <f t="shared" ref="H6:K6" si="6">LEFT(H30,4)</f>
        <v>0.00</v>
      </c>
      <c r="I6" s="1" t="str">
        <f t="shared" si="6"/>
        <v>0.22</v>
      </c>
      <c r="J6" s="1" t="str">
        <f t="shared" si="6"/>
        <v>0.00</v>
      </c>
      <c r="K6" s="1" t="str">
        <f t="shared" si="6"/>
        <v/>
      </c>
    </row>
    <row r="7">
      <c r="A7" s="1">
        <v>5.0</v>
      </c>
      <c r="B7" s="1" t="str">
        <f t="shared" ref="B7:K7" si="7">LEFT(B31,4)</f>
        <v>0.40</v>
      </c>
      <c r="C7" s="1" t="str">
        <f t="shared" si="7"/>
        <v>0.40</v>
      </c>
      <c r="D7" s="1" t="str">
        <f t="shared" si="7"/>
        <v>0.33</v>
      </c>
      <c r="E7" s="1" t="str">
        <f t="shared" si="7"/>
        <v>0.46</v>
      </c>
      <c r="F7" s="1" t="str">
        <f t="shared" si="7"/>
        <v>0.40</v>
      </c>
      <c r="G7" s="1" t="str">
        <f t="shared" si="7"/>
        <v>0.50</v>
      </c>
      <c r="H7" s="1" t="str">
        <f t="shared" si="7"/>
        <v>0.37</v>
      </c>
      <c r="I7" s="1" t="str">
        <f t="shared" si="7"/>
        <v>0.29</v>
      </c>
      <c r="J7" s="1" t="str">
        <f t="shared" si="7"/>
        <v>0.22</v>
      </c>
      <c r="K7" s="1" t="str">
        <f t="shared" si="7"/>
        <v/>
      </c>
    </row>
    <row r="8">
      <c r="A8" s="1">
        <v>6.0</v>
      </c>
      <c r="B8" s="1" t="str">
        <f t="shared" ref="B8:F8" si="8">LEFT(B32,4)</f>
        <v>0.24</v>
      </c>
      <c r="C8" s="1" t="str">
        <f t="shared" si="8"/>
        <v>0.28</v>
      </c>
      <c r="D8" s="1" t="str">
        <f t="shared" si="8"/>
        <v>0.16</v>
      </c>
      <c r="E8" s="1" t="str">
        <f t="shared" si="8"/>
        <v>0.36</v>
      </c>
      <c r="F8" s="1" t="str">
        <f t="shared" si="8"/>
        <v>0.26</v>
      </c>
      <c r="G8" s="1">
        <v>0.0</v>
      </c>
      <c r="H8" s="1" t="str">
        <f t="shared" ref="H8:K8" si="9">LEFT(H32,4)</f>
        <v>0.13</v>
      </c>
      <c r="I8" s="1" t="str">
        <f t="shared" si="9"/>
        <v>0.50</v>
      </c>
      <c r="J8" s="1" t="str">
        <f t="shared" si="9"/>
        <v>0.50</v>
      </c>
      <c r="K8" s="1" t="str">
        <f t="shared" si="9"/>
        <v/>
      </c>
    </row>
    <row r="9">
      <c r="A9" s="1">
        <v>7.0</v>
      </c>
      <c r="B9" s="1" t="str">
        <f t="shared" ref="B9:F9" si="10">LEFT(B33,4)</f>
        <v>0.21</v>
      </c>
      <c r="C9" s="1" t="str">
        <f t="shared" si="10"/>
        <v>0.06</v>
      </c>
      <c r="D9" s="1" t="str">
        <f t="shared" si="10"/>
        <v>0.11</v>
      </c>
      <c r="E9" s="1" t="str">
        <f t="shared" si="10"/>
        <v>0.10</v>
      </c>
      <c r="F9" s="1" t="str">
        <f t="shared" si="10"/>
        <v>0.26</v>
      </c>
      <c r="G9" s="1">
        <v>0.0</v>
      </c>
      <c r="H9" s="1" t="str">
        <f t="shared" ref="H9:K9" si="11">LEFT(H33,4)</f>
        <v>0.21</v>
      </c>
      <c r="I9" s="1" t="str">
        <f t="shared" si="11"/>
        <v>0.11</v>
      </c>
      <c r="J9" s="1" t="str">
        <f t="shared" si="11"/>
        <v>0.25</v>
      </c>
      <c r="K9" s="1" t="str">
        <f t="shared" si="11"/>
        <v/>
      </c>
    </row>
    <row r="10">
      <c r="A10" s="1">
        <v>8.0</v>
      </c>
      <c r="B10" s="1" t="str">
        <f t="shared" ref="B10:K10" si="12">LEFT(B34,4)</f>
        <v>0.29</v>
      </c>
      <c r="C10" s="1" t="str">
        <f t="shared" si="12"/>
        <v>0.26</v>
      </c>
      <c r="D10" s="1" t="str">
        <f t="shared" si="12"/>
        <v>0.25</v>
      </c>
      <c r="E10" s="1" t="str">
        <f t="shared" si="12"/>
        <v>0.30</v>
      </c>
      <c r="F10" s="1" t="str">
        <f t="shared" si="12"/>
        <v>0.26</v>
      </c>
      <c r="G10" s="1" t="str">
        <f t="shared" si="12"/>
        <v>0.00</v>
      </c>
      <c r="H10" s="1" t="str">
        <f t="shared" si="12"/>
        <v>0.26</v>
      </c>
      <c r="I10" s="1" t="str">
        <f t="shared" si="12"/>
        <v>0.19</v>
      </c>
      <c r="J10" s="1" t="str">
        <f t="shared" si="12"/>
        <v>0.12</v>
      </c>
      <c r="K10" s="1" t="str">
        <f t="shared" si="12"/>
        <v/>
      </c>
    </row>
    <row r="11">
      <c r="A11" s="1">
        <v>9.0</v>
      </c>
      <c r="B11" s="1" t="str">
        <f t="shared" ref="B11:H11" si="13">LEFT(B35,4)</f>
        <v>0.08</v>
      </c>
      <c r="C11" s="1" t="str">
        <f t="shared" si="13"/>
        <v>0.08</v>
      </c>
      <c r="D11" s="1" t="str">
        <f t="shared" si="13"/>
        <v>0.10</v>
      </c>
      <c r="E11" s="1" t="str">
        <f t="shared" si="13"/>
        <v>0.00</v>
      </c>
      <c r="F11" s="1" t="str">
        <f t="shared" si="13"/>
        <v>0.00</v>
      </c>
      <c r="G11" s="1" t="str">
        <f t="shared" si="13"/>
        <v>0.00</v>
      </c>
      <c r="H11" s="1" t="str">
        <f t="shared" si="13"/>
        <v>0.00</v>
      </c>
      <c r="I11" s="1">
        <v>0.0</v>
      </c>
      <c r="J11" s="1">
        <v>0.0</v>
      </c>
      <c r="K11" s="1" t="str">
        <f>LEFT(K35,4)</f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  <c r="J25" s="1">
        <v>8.0</v>
      </c>
    </row>
    <row r="26">
      <c r="A26" s="1">
        <v>0.0</v>
      </c>
      <c r="B26" s="1" t="s">
        <v>159</v>
      </c>
      <c r="C26" s="1" t="s">
        <v>160</v>
      </c>
      <c r="D26" s="1" t="s">
        <v>161</v>
      </c>
      <c r="E26" s="1" t="s">
        <v>162</v>
      </c>
      <c r="F26" s="1" t="s">
        <v>163</v>
      </c>
      <c r="G26" s="1" t="s">
        <v>67</v>
      </c>
      <c r="H26" s="1" t="s">
        <v>164</v>
      </c>
      <c r="I26" s="1" t="s">
        <v>165</v>
      </c>
      <c r="J26" s="1" t="s">
        <v>166</v>
      </c>
    </row>
    <row r="27">
      <c r="A27" s="1">
        <v>1.0</v>
      </c>
      <c r="B27" s="1" t="s">
        <v>167</v>
      </c>
      <c r="C27" s="1" t="s">
        <v>168</v>
      </c>
      <c r="D27" s="1" t="s">
        <v>169</v>
      </c>
      <c r="E27" s="1" t="s">
        <v>170</v>
      </c>
      <c r="F27" s="1" t="s">
        <v>171</v>
      </c>
      <c r="G27" s="1" t="s">
        <v>172</v>
      </c>
      <c r="H27" s="1" t="s">
        <v>173</v>
      </c>
      <c r="I27" s="1" t="s">
        <v>174</v>
      </c>
      <c r="J27" s="1" t="s">
        <v>175</v>
      </c>
    </row>
    <row r="28">
      <c r="A28" s="1">
        <v>2.0</v>
      </c>
      <c r="B28" s="1" t="s">
        <v>176</v>
      </c>
      <c r="C28" s="1" t="s">
        <v>177</v>
      </c>
      <c r="D28" s="1" t="s">
        <v>178</v>
      </c>
      <c r="E28" s="1" t="s">
        <v>176</v>
      </c>
      <c r="F28" s="1" t="s">
        <v>179</v>
      </c>
      <c r="G28" s="1" t="s">
        <v>180</v>
      </c>
      <c r="H28" s="1" t="s">
        <v>176</v>
      </c>
      <c r="I28" s="1" t="s">
        <v>181</v>
      </c>
      <c r="J28" s="1" t="s">
        <v>182</v>
      </c>
    </row>
    <row r="29">
      <c r="A29" s="1">
        <v>3.0</v>
      </c>
      <c r="B29" s="1" t="s">
        <v>183</v>
      </c>
      <c r="C29" s="1" t="s">
        <v>184</v>
      </c>
      <c r="D29" s="1" t="s">
        <v>185</v>
      </c>
      <c r="E29" s="1" t="s">
        <v>186</v>
      </c>
      <c r="F29" s="1" t="s">
        <v>187</v>
      </c>
      <c r="G29" s="1" t="s">
        <v>188</v>
      </c>
      <c r="H29" s="1" t="s">
        <v>189</v>
      </c>
      <c r="I29" s="1" t="s">
        <v>190</v>
      </c>
      <c r="J29" s="1" t="s">
        <v>191</v>
      </c>
    </row>
    <row r="30">
      <c r="A30" s="1">
        <v>4.0</v>
      </c>
      <c r="B30" s="1" t="s">
        <v>192</v>
      </c>
      <c r="C30" s="1" t="s">
        <v>193</v>
      </c>
      <c r="D30" s="1" t="s">
        <v>194</v>
      </c>
      <c r="E30" s="1" t="s">
        <v>195</v>
      </c>
      <c r="F30" s="1" t="s">
        <v>196</v>
      </c>
      <c r="H30" s="1" t="s">
        <v>197</v>
      </c>
      <c r="I30" s="1" t="s">
        <v>198</v>
      </c>
      <c r="J30" s="1" t="s">
        <v>199</v>
      </c>
    </row>
    <row r="31">
      <c r="A31" s="1">
        <v>5.0</v>
      </c>
      <c r="B31" s="1" t="s">
        <v>200</v>
      </c>
      <c r="C31" s="1" t="s">
        <v>201</v>
      </c>
      <c r="D31" s="1" t="s">
        <v>202</v>
      </c>
      <c r="E31" s="1" t="s">
        <v>203</v>
      </c>
      <c r="F31" s="1" t="s">
        <v>200</v>
      </c>
      <c r="G31" s="1" t="s">
        <v>73</v>
      </c>
      <c r="H31" s="1" t="s">
        <v>204</v>
      </c>
      <c r="I31" s="1" t="s">
        <v>205</v>
      </c>
      <c r="J31" s="1" t="s">
        <v>206</v>
      </c>
    </row>
    <row r="32">
      <c r="A32" s="1">
        <v>6.0</v>
      </c>
      <c r="B32" s="1" t="s">
        <v>207</v>
      </c>
      <c r="C32" s="1" t="s">
        <v>208</v>
      </c>
      <c r="D32" s="1" t="s">
        <v>209</v>
      </c>
      <c r="E32" s="1" t="s">
        <v>210</v>
      </c>
      <c r="F32" s="1" t="s">
        <v>211</v>
      </c>
      <c r="H32" s="1" t="s">
        <v>212</v>
      </c>
      <c r="I32" s="1" t="s">
        <v>213</v>
      </c>
      <c r="J32" s="1" t="s">
        <v>73</v>
      </c>
    </row>
    <row r="33">
      <c r="A33" s="1">
        <v>7.0</v>
      </c>
      <c r="B33" s="1" t="s">
        <v>214</v>
      </c>
      <c r="C33" s="1" t="s">
        <v>215</v>
      </c>
      <c r="D33" s="1" t="s">
        <v>216</v>
      </c>
      <c r="E33" s="1" t="s">
        <v>217</v>
      </c>
      <c r="F33" s="1" t="s">
        <v>211</v>
      </c>
      <c r="H33" s="1" t="s">
        <v>218</v>
      </c>
      <c r="I33" s="1" t="s">
        <v>219</v>
      </c>
      <c r="J33" s="1" t="s">
        <v>220</v>
      </c>
    </row>
    <row r="34">
      <c r="A34" s="1">
        <v>8.0</v>
      </c>
      <c r="B34" s="1" t="s">
        <v>221</v>
      </c>
      <c r="C34" s="1" t="s">
        <v>222</v>
      </c>
      <c r="D34" s="1" t="s">
        <v>223</v>
      </c>
      <c r="E34" s="1" t="s">
        <v>224</v>
      </c>
      <c r="F34" s="1" t="s">
        <v>225</v>
      </c>
      <c r="G34" s="1" t="s">
        <v>74</v>
      </c>
      <c r="H34" s="1" t="s">
        <v>226</v>
      </c>
      <c r="I34" s="1" t="s">
        <v>227</v>
      </c>
      <c r="J34" s="1" t="s">
        <v>228</v>
      </c>
    </row>
    <row r="35">
      <c r="A35" s="1">
        <v>9.0</v>
      </c>
      <c r="B35" s="1" t="s">
        <v>229</v>
      </c>
      <c r="C35" s="1" t="s">
        <v>230</v>
      </c>
      <c r="D35" s="1" t="s">
        <v>231</v>
      </c>
      <c r="E35" s="1" t="s">
        <v>232</v>
      </c>
      <c r="F35" s="1" t="s">
        <v>199</v>
      </c>
      <c r="G35" s="1" t="s">
        <v>199</v>
      </c>
      <c r="H35" s="1" t="s">
        <v>233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>
        <v>125239.0</v>
      </c>
    </row>
    <row r="3">
      <c r="A3" s="1">
        <v>1.0</v>
      </c>
      <c r="B3" s="1">
        <v>0.0</v>
      </c>
    </row>
    <row r="4">
      <c r="A4" s="1">
        <v>2.0</v>
      </c>
      <c r="B4" s="1">
        <v>605.0</v>
      </c>
    </row>
    <row r="5">
      <c r="A5" s="1">
        <v>3.0</v>
      </c>
      <c r="B5" s="1">
        <v>11.0</v>
      </c>
    </row>
    <row r="6">
      <c r="A6" s="1">
        <v>4.0</v>
      </c>
      <c r="B6" s="1">
        <v>0.0</v>
      </c>
    </row>
    <row r="7">
      <c r="A7" s="1">
        <v>5.0</v>
      </c>
      <c r="B7" s="1">
        <v>1983.0</v>
      </c>
    </row>
    <row r="8">
      <c r="A8" s="1">
        <v>6.0</v>
      </c>
      <c r="B8" s="1">
        <v>0.0</v>
      </c>
    </row>
    <row r="9">
      <c r="A9" s="1">
        <v>7.0</v>
      </c>
      <c r="B9" s="1">
        <v>0.0</v>
      </c>
    </row>
    <row r="10">
      <c r="A10" s="1">
        <v>8.0</v>
      </c>
      <c r="B10" s="1">
        <v>162.0</v>
      </c>
    </row>
    <row r="11">
      <c r="A11" s="1">
        <v>9.0</v>
      </c>
      <c r="B11" s="1">
        <v>0.0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</row>
    <row r="2">
      <c r="A2" s="1">
        <v>0.0</v>
      </c>
      <c r="B2" s="1" t="str">
        <f t="shared" ref="B2:B11" si="1">LEFT(B26,4)</f>
        <v>0.98</v>
      </c>
    </row>
    <row r="3">
      <c r="A3" s="1">
        <v>1.0</v>
      </c>
      <c r="B3" s="1" t="str">
        <f t="shared" si="1"/>
        <v>0</v>
      </c>
    </row>
    <row r="4">
      <c r="A4" s="1">
        <v>2.0</v>
      </c>
      <c r="B4" s="1" t="str">
        <f t="shared" si="1"/>
        <v>0.16</v>
      </c>
    </row>
    <row r="5">
      <c r="A5" s="1">
        <v>3.0</v>
      </c>
      <c r="B5" s="1" t="str">
        <f t="shared" si="1"/>
        <v>0.00</v>
      </c>
    </row>
    <row r="6">
      <c r="A6" s="1">
        <v>4.0</v>
      </c>
      <c r="B6" s="1" t="str">
        <f t="shared" si="1"/>
        <v>0</v>
      </c>
    </row>
    <row r="7">
      <c r="A7" s="1">
        <v>5.0</v>
      </c>
      <c r="B7" s="1" t="str">
        <f t="shared" si="1"/>
        <v>0.43</v>
      </c>
    </row>
    <row r="8">
      <c r="A8" s="1">
        <v>6.0</v>
      </c>
      <c r="B8" s="1" t="str">
        <f t="shared" si="1"/>
        <v>0</v>
      </c>
    </row>
    <row r="9">
      <c r="A9" s="1">
        <v>7.0</v>
      </c>
      <c r="B9" s="1" t="str">
        <f t="shared" si="1"/>
        <v>0</v>
      </c>
    </row>
    <row r="10">
      <c r="A10" s="1">
        <v>8.0</v>
      </c>
      <c r="B10" s="1" t="str">
        <f t="shared" si="1"/>
        <v>0.01</v>
      </c>
    </row>
    <row r="11">
      <c r="A11" s="1">
        <v>9.0</v>
      </c>
      <c r="B11" s="1" t="str">
        <f t="shared" si="1"/>
        <v>0</v>
      </c>
    </row>
    <row r="25">
      <c r="B25" s="1">
        <v>0.0</v>
      </c>
    </row>
    <row r="26">
      <c r="A26" s="1">
        <v>0.0</v>
      </c>
      <c r="B26" s="1" t="s">
        <v>234</v>
      </c>
    </row>
    <row r="27">
      <c r="A27" s="1">
        <v>1.0</v>
      </c>
      <c r="B27" s="1">
        <v>0.0</v>
      </c>
    </row>
    <row r="28">
      <c r="A28" s="1">
        <v>2.0</v>
      </c>
      <c r="B28" s="1" t="s">
        <v>235</v>
      </c>
    </row>
    <row r="29">
      <c r="A29" s="1">
        <v>3.0</v>
      </c>
      <c r="B29" s="1" t="s">
        <v>236</v>
      </c>
    </row>
    <row r="30">
      <c r="A30" s="1">
        <v>4.0</v>
      </c>
      <c r="B30" s="1">
        <v>0.0</v>
      </c>
    </row>
    <row r="31">
      <c r="A31" s="1">
        <v>5.0</v>
      </c>
      <c r="B31" s="1" t="s">
        <v>237</v>
      </c>
    </row>
    <row r="32">
      <c r="A32" s="1">
        <v>6.0</v>
      </c>
      <c r="B32" s="1">
        <v>0.0</v>
      </c>
    </row>
    <row r="33">
      <c r="A33" s="1">
        <v>7.0</v>
      </c>
      <c r="B33" s="1">
        <v>0.0</v>
      </c>
    </row>
    <row r="34">
      <c r="A34" s="1">
        <v>8.0</v>
      </c>
      <c r="B34" s="1" t="s">
        <v>238</v>
      </c>
    </row>
    <row r="35">
      <c r="A35" s="1">
        <v>9.0</v>
      </c>
      <c r="B35" s="1">
        <v>0.0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>
        <v>94723.0</v>
      </c>
      <c r="C2" s="1">
        <v>27586.0</v>
      </c>
    </row>
    <row r="3">
      <c r="A3" s="1">
        <v>1.0</v>
      </c>
      <c r="B3" s="1">
        <v>46.0</v>
      </c>
      <c r="C3" s="1">
        <v>6.0</v>
      </c>
    </row>
    <row r="4">
      <c r="A4" s="1">
        <v>2.0</v>
      </c>
      <c r="B4" s="1">
        <v>705.0</v>
      </c>
      <c r="C4" s="1">
        <v>196.0</v>
      </c>
    </row>
    <row r="5">
      <c r="A5" s="1">
        <v>3.0</v>
      </c>
      <c r="B5" s="1">
        <v>75.0</v>
      </c>
      <c r="C5" s="1">
        <v>10.0</v>
      </c>
    </row>
    <row r="6">
      <c r="A6" s="1">
        <v>4.0</v>
      </c>
      <c r="B6" s="1">
        <v>0.0</v>
      </c>
      <c r="C6" s="1">
        <v>0.0</v>
      </c>
    </row>
    <row r="7">
      <c r="A7" s="1">
        <v>5.0</v>
      </c>
      <c r="B7" s="1">
        <v>3717.0</v>
      </c>
      <c r="C7" s="1">
        <v>763.0</v>
      </c>
    </row>
    <row r="8">
      <c r="A8" s="1">
        <v>6.0</v>
      </c>
      <c r="B8" s="1">
        <v>3.0</v>
      </c>
      <c r="C8" s="1">
        <v>0.0</v>
      </c>
    </row>
    <row r="9">
      <c r="A9" s="1">
        <v>7.0</v>
      </c>
      <c r="B9" s="1">
        <v>92.0</v>
      </c>
      <c r="C9" s="1">
        <v>9.0</v>
      </c>
    </row>
    <row r="10">
      <c r="A10" s="1">
        <v>8.0</v>
      </c>
      <c r="B10" s="1">
        <v>46.0</v>
      </c>
      <c r="C10" s="1">
        <v>15.0</v>
      </c>
    </row>
    <row r="11">
      <c r="A11" s="1">
        <v>9.0</v>
      </c>
      <c r="B11" s="1">
        <v>8.0</v>
      </c>
      <c r="C11" s="1">
        <v>0.0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</row>
    <row r="2">
      <c r="A2" s="1">
        <v>0.0</v>
      </c>
      <c r="B2" s="1" t="str">
        <f t="shared" ref="B2:C2" si="1">LEFT(B26,4)</f>
        <v>0.99</v>
      </c>
      <c r="C2" s="1" t="str">
        <f t="shared" si="1"/>
        <v>0.99</v>
      </c>
    </row>
    <row r="3">
      <c r="A3" s="1">
        <v>1.0</v>
      </c>
      <c r="B3" s="1" t="str">
        <f t="shared" ref="B3:C3" si="2">LEFT(B27,4)</f>
        <v>0.00</v>
      </c>
      <c r="C3" s="1" t="str">
        <f t="shared" si="2"/>
        <v>0.00</v>
      </c>
    </row>
    <row r="4">
      <c r="A4" s="1">
        <v>2.0</v>
      </c>
      <c r="B4" s="1" t="str">
        <f t="shared" ref="B4:C4" si="3">LEFT(B28,4)</f>
        <v>0.29</v>
      </c>
      <c r="C4" s="1" t="str">
        <f t="shared" si="3"/>
        <v>0.28</v>
      </c>
    </row>
    <row r="5">
      <c r="A5" s="1">
        <v>3.0</v>
      </c>
      <c r="B5" s="1" t="str">
        <f t="shared" ref="B5:C5" si="4">LEFT(B29,4)</f>
        <v>0.01</v>
      </c>
      <c r="C5" s="1" t="str">
        <f t="shared" si="4"/>
        <v>0.00</v>
      </c>
    </row>
    <row r="6">
      <c r="A6" s="1">
        <v>4.0</v>
      </c>
      <c r="B6" s="1" t="str">
        <f t="shared" ref="B6:C6" si="5">LEFT(B30,4)</f>
        <v>0</v>
      </c>
      <c r="C6" s="1" t="str">
        <f t="shared" si="5"/>
        <v>0</v>
      </c>
    </row>
    <row r="7">
      <c r="A7" s="1">
        <v>5.0</v>
      </c>
      <c r="B7" s="1" t="str">
        <f t="shared" ref="B7:C7" si="6">LEFT(B31,4)</f>
        <v>0.57</v>
      </c>
      <c r="C7" s="1" t="str">
        <f t="shared" si="6"/>
        <v>0.55</v>
      </c>
    </row>
    <row r="8">
      <c r="A8" s="1">
        <v>6.0</v>
      </c>
      <c r="B8" s="1" t="str">
        <f t="shared" ref="B8:C8" si="7">LEFT(B32,4)</f>
        <v>0.00</v>
      </c>
      <c r="C8" s="1" t="str">
        <f t="shared" si="7"/>
        <v/>
      </c>
    </row>
    <row r="9">
      <c r="A9" s="1">
        <v>7.0</v>
      </c>
      <c r="B9" s="1" t="str">
        <f t="shared" ref="B9:C9" si="8">LEFT(B33,4)</f>
        <v>0.01</v>
      </c>
      <c r="C9" s="1" t="str">
        <f t="shared" si="8"/>
        <v>0.00</v>
      </c>
    </row>
    <row r="10">
      <c r="A10" s="1">
        <v>8.0</v>
      </c>
      <c r="B10" s="1" t="str">
        <f t="shared" ref="B10:C10" si="9">LEFT(B34,4)</f>
        <v>0.00</v>
      </c>
      <c r="C10" s="1" t="str">
        <f t="shared" si="9"/>
        <v>0.00</v>
      </c>
    </row>
    <row r="11">
      <c r="A11" s="1">
        <v>9.0</v>
      </c>
      <c r="B11" s="1" t="str">
        <f t="shared" ref="B11:C11" si="10">LEFT(B35,4)</f>
        <v>0.00</v>
      </c>
      <c r="C11" s="1" t="str">
        <f t="shared" si="10"/>
        <v/>
      </c>
    </row>
    <row r="25">
      <c r="B25" s="1">
        <v>0.0</v>
      </c>
      <c r="C25" s="1">
        <v>1.0</v>
      </c>
    </row>
    <row r="26">
      <c r="A26" s="1">
        <v>0.0</v>
      </c>
      <c r="B26" s="1" t="s">
        <v>239</v>
      </c>
      <c r="C26" s="1" t="s">
        <v>239</v>
      </c>
    </row>
    <row r="27">
      <c r="A27" s="1">
        <v>1.0</v>
      </c>
      <c r="B27" s="1" t="s">
        <v>196</v>
      </c>
      <c r="C27" s="1" t="s">
        <v>196</v>
      </c>
    </row>
    <row r="28">
      <c r="A28" s="1">
        <v>2.0</v>
      </c>
      <c r="B28" s="1" t="s">
        <v>240</v>
      </c>
      <c r="C28" s="1" t="s">
        <v>241</v>
      </c>
    </row>
    <row r="29">
      <c r="A29" s="1">
        <v>3.0</v>
      </c>
      <c r="B29" s="1" t="s">
        <v>242</v>
      </c>
      <c r="C29" s="1" t="s">
        <v>232</v>
      </c>
    </row>
    <row r="30">
      <c r="A30" s="1">
        <v>4.0</v>
      </c>
      <c r="B30" s="1">
        <v>0.0</v>
      </c>
      <c r="C30" s="1">
        <v>0.0</v>
      </c>
    </row>
    <row r="31">
      <c r="A31" s="1">
        <v>5.0</v>
      </c>
      <c r="B31" s="1" t="s">
        <v>243</v>
      </c>
      <c r="C31" s="1" t="s">
        <v>244</v>
      </c>
    </row>
    <row r="32">
      <c r="A32" s="1">
        <v>6.0</v>
      </c>
      <c r="B32" s="1" t="s">
        <v>196</v>
      </c>
    </row>
    <row r="33">
      <c r="A33" s="1">
        <v>7.0</v>
      </c>
      <c r="B33" s="1" t="s">
        <v>245</v>
      </c>
      <c r="C33" s="1" t="s">
        <v>233</v>
      </c>
    </row>
    <row r="34">
      <c r="A34" s="1">
        <v>8.0</v>
      </c>
      <c r="B34" s="1" t="s">
        <v>246</v>
      </c>
      <c r="C34" s="1" t="s">
        <v>247</v>
      </c>
    </row>
    <row r="35">
      <c r="A35" s="1">
        <v>9.0</v>
      </c>
      <c r="B35" s="1" t="s">
        <v>248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>
        <v>72380.0</v>
      </c>
      <c r="C2" s="1">
        <v>28143.0</v>
      </c>
      <c r="D2" s="1">
        <v>17822.0</v>
      </c>
    </row>
    <row r="3">
      <c r="A3" s="1">
        <v>1.0</v>
      </c>
      <c r="B3" s="1">
        <v>731.0</v>
      </c>
      <c r="C3" s="1">
        <v>124.0</v>
      </c>
      <c r="D3" s="1">
        <v>128.0</v>
      </c>
    </row>
    <row r="4">
      <c r="A4" s="1">
        <v>2.0</v>
      </c>
      <c r="B4" s="1">
        <v>735.0</v>
      </c>
      <c r="C4" s="1">
        <v>232.0</v>
      </c>
      <c r="D4" s="1">
        <v>115.0</v>
      </c>
    </row>
    <row r="5">
      <c r="A5" s="1">
        <v>3.0</v>
      </c>
      <c r="B5" s="1">
        <v>403.0</v>
      </c>
      <c r="C5" s="1">
        <v>66.0</v>
      </c>
      <c r="D5" s="1">
        <v>65.0</v>
      </c>
    </row>
    <row r="6">
      <c r="A6" s="1">
        <v>4.0</v>
      </c>
      <c r="B6" s="1">
        <v>3.0</v>
      </c>
      <c r="C6" s="1">
        <v>0.0</v>
      </c>
      <c r="D6" s="1">
        <v>0.0</v>
      </c>
    </row>
    <row r="7">
      <c r="A7" s="1">
        <v>5.0</v>
      </c>
      <c r="B7" s="1">
        <v>4138.0</v>
      </c>
      <c r="C7" s="1">
        <v>1147.0</v>
      </c>
      <c r="D7" s="1">
        <v>767.0</v>
      </c>
    </row>
    <row r="8">
      <c r="A8" s="1">
        <v>6.0</v>
      </c>
      <c r="B8" s="1">
        <v>155.0</v>
      </c>
      <c r="C8" s="1">
        <v>24.0</v>
      </c>
      <c r="D8" s="1">
        <v>26.0</v>
      </c>
    </row>
    <row r="9">
      <c r="A9" s="1">
        <v>7.0</v>
      </c>
      <c r="B9" s="1">
        <v>402.0</v>
      </c>
      <c r="C9" s="1">
        <v>54.0</v>
      </c>
      <c r="D9" s="1">
        <v>61.0</v>
      </c>
    </row>
    <row r="10">
      <c r="A10" s="1">
        <v>8.0</v>
      </c>
      <c r="B10" s="1">
        <v>158.0</v>
      </c>
      <c r="C10" s="1">
        <v>64.0</v>
      </c>
      <c r="D10" s="1">
        <v>22.0</v>
      </c>
    </row>
    <row r="11">
      <c r="A11" s="1">
        <v>9.0</v>
      </c>
      <c r="B11" s="1">
        <v>29.0</v>
      </c>
      <c r="C11" s="1">
        <v>1.0</v>
      </c>
      <c r="D11" s="1">
        <v>5.0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</row>
    <row r="2">
      <c r="A2" s="1">
        <v>0.0</v>
      </c>
      <c r="B2" s="1" t="str">
        <f t="shared" ref="B2:E2" si="1">LEFT(B26,4)</f>
        <v>0.97</v>
      </c>
      <c r="C2" s="1" t="str">
        <f t="shared" si="1"/>
        <v>0.98</v>
      </c>
      <c r="D2" s="1" t="str">
        <f t="shared" si="1"/>
        <v>0.98</v>
      </c>
      <c r="E2" s="1" t="str">
        <f t="shared" si="1"/>
        <v/>
      </c>
    </row>
    <row r="3">
      <c r="A3" s="1">
        <v>1.0</v>
      </c>
      <c r="B3" s="1" t="str">
        <f t="shared" ref="B3:E3" si="2">LEFT(B27,4)</f>
        <v>0.00</v>
      </c>
      <c r="C3" s="1" t="str">
        <f t="shared" si="2"/>
        <v>0.00</v>
      </c>
      <c r="D3" s="1" t="str">
        <f t="shared" si="2"/>
        <v>0.00</v>
      </c>
      <c r="E3" s="1" t="str">
        <f t="shared" si="2"/>
        <v/>
      </c>
    </row>
    <row r="4">
      <c r="A4" s="1">
        <v>2.0</v>
      </c>
      <c r="B4" s="1" t="str">
        <f t="shared" ref="B4:E4" si="3">LEFT(B28,4)</f>
        <v>0.15</v>
      </c>
      <c r="C4" s="1" t="str">
        <f t="shared" si="3"/>
        <v>0.19</v>
      </c>
      <c r="D4" s="1" t="str">
        <f t="shared" si="3"/>
        <v>0.15</v>
      </c>
      <c r="E4" s="1" t="str">
        <f t="shared" si="3"/>
        <v/>
      </c>
    </row>
    <row r="5">
      <c r="A5" s="1">
        <v>3.0</v>
      </c>
      <c r="B5" s="1" t="str">
        <f t="shared" ref="B5:E5" si="4">LEFT(B29,4)</f>
        <v>0.08</v>
      </c>
      <c r="C5" s="1" t="str">
        <f t="shared" si="4"/>
        <v>0.09</v>
      </c>
      <c r="D5" s="1" t="str">
        <f t="shared" si="4"/>
        <v>0.08</v>
      </c>
      <c r="E5" s="1" t="str">
        <f t="shared" si="4"/>
        <v/>
      </c>
    </row>
    <row r="6">
      <c r="A6" s="1">
        <v>4.0</v>
      </c>
      <c r="B6" s="1" t="str">
        <f t="shared" ref="B6:E6" si="5">LEFT(B30,4)</f>
        <v>0.00</v>
      </c>
      <c r="C6" s="1" t="str">
        <f t="shared" si="5"/>
        <v/>
      </c>
      <c r="D6" s="1" t="str">
        <f t="shared" si="5"/>
        <v/>
      </c>
      <c r="E6" s="1" t="str">
        <f t="shared" si="5"/>
        <v/>
      </c>
    </row>
    <row r="7">
      <c r="A7" s="1">
        <v>5.0</v>
      </c>
      <c r="B7" s="1" t="str">
        <f t="shared" ref="B7:E7" si="6">LEFT(B31,4)</f>
        <v>0.44</v>
      </c>
      <c r="C7" s="1" t="str">
        <f t="shared" si="6"/>
        <v>0.47</v>
      </c>
      <c r="D7" s="1" t="str">
        <f t="shared" si="6"/>
        <v>0.46</v>
      </c>
      <c r="E7" s="1" t="str">
        <f t="shared" si="6"/>
        <v/>
      </c>
    </row>
    <row r="8">
      <c r="A8" s="1">
        <v>6.0</v>
      </c>
      <c r="B8" s="1" t="str">
        <f t="shared" ref="B8:E8" si="7">LEFT(B32,4)</f>
        <v>0.16</v>
      </c>
      <c r="C8" s="1" t="str">
        <f t="shared" si="7"/>
        <v>0.04</v>
      </c>
      <c r="D8" s="1" t="str">
        <f t="shared" si="7"/>
        <v>0.15</v>
      </c>
      <c r="E8" s="1" t="str">
        <f t="shared" si="7"/>
        <v/>
      </c>
    </row>
    <row r="9">
      <c r="A9" s="1">
        <v>7.0</v>
      </c>
      <c r="B9" s="1" t="str">
        <f t="shared" ref="B9:E9" si="8">LEFT(B33,4)</f>
        <v>0.01</v>
      </c>
      <c r="C9" s="1" t="str">
        <f t="shared" si="8"/>
        <v>0.02</v>
      </c>
      <c r="D9" s="1" t="str">
        <f t="shared" si="8"/>
        <v>0.00</v>
      </c>
      <c r="E9" s="1" t="str">
        <f t="shared" si="8"/>
        <v/>
      </c>
    </row>
    <row r="10">
      <c r="A10" s="1">
        <v>8.0</v>
      </c>
      <c r="B10" s="1" t="str">
        <f t="shared" ref="B10:E10" si="9">LEFT(B34,4)</f>
        <v>0.11</v>
      </c>
      <c r="C10" s="1" t="str">
        <f t="shared" si="9"/>
        <v>0.05</v>
      </c>
      <c r="D10" s="1" t="str">
        <f t="shared" si="9"/>
        <v>0.14</v>
      </c>
      <c r="E10" s="1" t="str">
        <f t="shared" si="9"/>
        <v/>
      </c>
    </row>
    <row r="11">
      <c r="A11" s="1">
        <v>9.0</v>
      </c>
      <c r="B11" s="1" t="str">
        <f t="shared" ref="B11:E11" si="10">LEFT(B35,4)</f>
        <v>0.03</v>
      </c>
      <c r="C11" s="1" t="str">
        <f t="shared" si="10"/>
        <v>0.00</v>
      </c>
      <c r="D11" s="1" t="str">
        <f t="shared" si="10"/>
        <v>0.00</v>
      </c>
      <c r="E11" s="1" t="str">
        <f t="shared" si="10"/>
        <v/>
      </c>
    </row>
    <row r="25">
      <c r="B25" s="1">
        <v>0.0</v>
      </c>
      <c r="C25" s="1">
        <v>1.0</v>
      </c>
      <c r="D25" s="1">
        <v>2.0</v>
      </c>
    </row>
    <row r="26">
      <c r="A26" s="1">
        <v>0.0</v>
      </c>
      <c r="B26" s="1" t="s">
        <v>249</v>
      </c>
      <c r="C26" s="1" t="s">
        <v>234</v>
      </c>
      <c r="D26" s="1" t="s">
        <v>234</v>
      </c>
    </row>
    <row r="27">
      <c r="A27" s="1">
        <v>1.0</v>
      </c>
      <c r="B27" s="1" t="s">
        <v>250</v>
      </c>
      <c r="C27" s="1" t="s">
        <v>251</v>
      </c>
      <c r="D27" s="1" t="s">
        <v>232</v>
      </c>
    </row>
    <row r="28">
      <c r="A28" s="1">
        <v>2.0</v>
      </c>
      <c r="B28" s="1" t="s">
        <v>252</v>
      </c>
      <c r="C28" s="1" t="s">
        <v>253</v>
      </c>
      <c r="D28" s="1" t="s">
        <v>254</v>
      </c>
    </row>
    <row r="29">
      <c r="A29" s="1">
        <v>3.0</v>
      </c>
      <c r="B29" s="1" t="s">
        <v>255</v>
      </c>
      <c r="C29" s="1" t="s">
        <v>256</v>
      </c>
      <c r="D29" s="1" t="s">
        <v>257</v>
      </c>
    </row>
    <row r="30">
      <c r="A30" s="1">
        <v>4.0</v>
      </c>
      <c r="B30" s="1" t="s">
        <v>199</v>
      </c>
    </row>
    <row r="31">
      <c r="A31" s="1">
        <v>5.0</v>
      </c>
      <c r="B31" s="1" t="s">
        <v>258</v>
      </c>
      <c r="C31" s="1" t="s">
        <v>259</v>
      </c>
      <c r="D31" s="1" t="s">
        <v>260</v>
      </c>
    </row>
    <row r="32">
      <c r="A32" s="1">
        <v>6.0</v>
      </c>
      <c r="B32" s="1" t="s">
        <v>261</v>
      </c>
      <c r="C32" s="1" t="s">
        <v>262</v>
      </c>
      <c r="D32" s="1" t="s">
        <v>263</v>
      </c>
    </row>
    <row r="33">
      <c r="A33" s="1">
        <v>7.0</v>
      </c>
      <c r="B33" s="1" t="s">
        <v>238</v>
      </c>
      <c r="C33" s="1" t="s">
        <v>264</v>
      </c>
      <c r="D33" s="1" t="s">
        <v>265</v>
      </c>
    </row>
    <row r="34">
      <c r="A34" s="1">
        <v>8.0</v>
      </c>
      <c r="B34" s="1" t="s">
        <v>266</v>
      </c>
      <c r="C34" s="1" t="s">
        <v>267</v>
      </c>
      <c r="D34" s="1" t="s">
        <v>268</v>
      </c>
    </row>
    <row r="35">
      <c r="A35" s="1">
        <v>9.0</v>
      </c>
      <c r="B35" s="1" t="s">
        <v>269</v>
      </c>
      <c r="C35" s="1" t="s">
        <v>199</v>
      </c>
      <c r="D35" s="1" t="s">
        <v>270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>
        <v>7341.0</v>
      </c>
      <c r="C2" s="1">
        <v>6334.0</v>
      </c>
      <c r="D2" s="1">
        <v>4976.0</v>
      </c>
      <c r="E2" s="1">
        <v>1571.0</v>
      </c>
      <c r="F2" s="1">
        <v>63.0</v>
      </c>
      <c r="G2" s="1">
        <v>6.0</v>
      </c>
      <c r="H2" s="1">
        <v>36.0</v>
      </c>
      <c r="I2" s="1">
        <v>137.0</v>
      </c>
    </row>
    <row r="3">
      <c r="A3" s="1">
        <v>1.0</v>
      </c>
      <c r="B3" s="1">
        <v>6705.0</v>
      </c>
      <c r="C3" s="1">
        <v>820.0</v>
      </c>
      <c r="D3" s="1">
        <v>2058.0</v>
      </c>
      <c r="E3" s="1">
        <v>2318.0</v>
      </c>
      <c r="F3" s="1">
        <v>36874.0</v>
      </c>
      <c r="G3" s="1">
        <v>32.0</v>
      </c>
      <c r="H3" s="1">
        <v>123.0</v>
      </c>
      <c r="I3" s="1">
        <v>98.0</v>
      </c>
    </row>
    <row r="4">
      <c r="A4" s="1">
        <v>2.0</v>
      </c>
      <c r="B4" s="1">
        <v>13166.0</v>
      </c>
      <c r="C4" s="1">
        <v>3674.0</v>
      </c>
      <c r="D4" s="1">
        <v>15803.0</v>
      </c>
      <c r="E4" s="1">
        <v>5218.0</v>
      </c>
      <c r="F4" s="1">
        <v>3490.0</v>
      </c>
      <c r="G4" s="1">
        <v>25.0</v>
      </c>
      <c r="H4" s="1">
        <v>125.0</v>
      </c>
      <c r="I4" s="1">
        <v>1352.0</v>
      </c>
    </row>
    <row r="5">
      <c r="A5" s="1">
        <v>3.0</v>
      </c>
      <c r="B5" s="1">
        <v>1375.0</v>
      </c>
      <c r="C5" s="1">
        <v>338.0</v>
      </c>
      <c r="D5" s="1">
        <v>896.0</v>
      </c>
      <c r="E5" s="1">
        <v>396.0</v>
      </c>
      <c r="F5" s="1">
        <v>178.0</v>
      </c>
      <c r="G5" s="1">
        <v>1.0</v>
      </c>
      <c r="H5" s="1">
        <v>21.0</v>
      </c>
      <c r="I5" s="1">
        <v>55.0</v>
      </c>
    </row>
    <row r="6">
      <c r="A6" s="1">
        <v>4.0</v>
      </c>
      <c r="B6" s="1">
        <v>216.0</v>
      </c>
      <c r="C6" s="1">
        <v>42.0</v>
      </c>
      <c r="D6" s="1">
        <v>77.0</v>
      </c>
      <c r="E6" s="1">
        <v>20.0</v>
      </c>
      <c r="F6" s="1">
        <v>30.0</v>
      </c>
      <c r="G6" s="1">
        <v>0.0</v>
      </c>
      <c r="H6" s="1">
        <v>4.0</v>
      </c>
      <c r="I6" s="1">
        <v>6.0</v>
      </c>
    </row>
    <row r="7">
      <c r="A7" s="1">
        <v>5.0</v>
      </c>
      <c r="B7" s="1">
        <v>1665.0</v>
      </c>
      <c r="C7" s="1">
        <v>797.0</v>
      </c>
      <c r="D7" s="1">
        <v>839.0</v>
      </c>
      <c r="E7" s="1">
        <v>769.0</v>
      </c>
      <c r="F7" s="1">
        <v>291.0</v>
      </c>
      <c r="G7" s="1">
        <v>3.0</v>
      </c>
      <c r="H7" s="1">
        <v>15.0</v>
      </c>
      <c r="I7" s="1">
        <v>43.0</v>
      </c>
    </row>
    <row r="8">
      <c r="A8" s="1">
        <v>6.0</v>
      </c>
      <c r="B8" s="1">
        <v>566.0</v>
      </c>
      <c r="C8" s="1">
        <v>240.0</v>
      </c>
      <c r="D8" s="1">
        <v>136.0</v>
      </c>
      <c r="E8" s="1">
        <v>197.0</v>
      </c>
      <c r="F8" s="1">
        <v>51.0</v>
      </c>
      <c r="G8" s="1">
        <v>1.0</v>
      </c>
      <c r="H8" s="1">
        <v>2.0</v>
      </c>
      <c r="I8" s="1">
        <v>3.0</v>
      </c>
    </row>
    <row r="9">
      <c r="A9" s="1">
        <v>7.0</v>
      </c>
      <c r="B9" s="1">
        <v>186.0</v>
      </c>
      <c r="C9" s="1">
        <v>22.0</v>
      </c>
      <c r="D9" s="1">
        <v>102.0</v>
      </c>
      <c r="E9" s="1">
        <v>41.0</v>
      </c>
      <c r="F9" s="1">
        <v>464.0</v>
      </c>
      <c r="G9" s="1">
        <v>0.0</v>
      </c>
      <c r="H9" s="1">
        <v>1.0</v>
      </c>
      <c r="I9" s="1">
        <v>4.0</v>
      </c>
    </row>
    <row r="10">
      <c r="A10" s="1">
        <v>8.0</v>
      </c>
      <c r="B10" s="1">
        <v>2254.0</v>
      </c>
      <c r="C10" s="1">
        <v>472.0</v>
      </c>
      <c r="D10" s="1">
        <v>580.0</v>
      </c>
      <c r="E10" s="1">
        <v>539.0</v>
      </c>
      <c r="F10" s="1">
        <v>1227.0</v>
      </c>
      <c r="G10" s="1">
        <v>4.0</v>
      </c>
      <c r="H10" s="1">
        <v>19.0</v>
      </c>
      <c r="I10" s="1">
        <v>19.0</v>
      </c>
    </row>
    <row r="11">
      <c r="A11" s="1">
        <v>9.0</v>
      </c>
      <c r="B11" s="1">
        <v>358.0</v>
      </c>
      <c r="C11" s="1">
        <v>25.0</v>
      </c>
      <c r="D11" s="1">
        <v>21.0</v>
      </c>
      <c r="E11" s="1">
        <v>15.0</v>
      </c>
      <c r="F11" s="1">
        <v>20.0</v>
      </c>
      <c r="G11" s="1">
        <v>1.0</v>
      </c>
      <c r="H11" s="1">
        <v>8.0</v>
      </c>
      <c r="I11" s="1">
        <v>0.0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</row>
    <row r="2">
      <c r="A2" s="1">
        <v>0.0</v>
      </c>
      <c r="B2" s="1" t="str">
        <f t="shared" ref="B2:I2" si="1">LEFT(B26,4)</f>
        <v>0.80</v>
      </c>
      <c r="C2" s="1" t="str">
        <f t="shared" si="1"/>
        <v>0.89</v>
      </c>
      <c r="D2" s="1" t="str">
        <f t="shared" si="1"/>
        <v>0.84</v>
      </c>
      <c r="E2" s="1" t="str">
        <f t="shared" si="1"/>
        <v>0.83</v>
      </c>
      <c r="F2" s="1" t="str">
        <f t="shared" si="1"/>
        <v>0.41</v>
      </c>
      <c r="G2" s="1" t="str">
        <f t="shared" si="1"/>
        <v>0.67</v>
      </c>
      <c r="H2" s="1" t="str">
        <f t="shared" si="1"/>
        <v>0.72</v>
      </c>
      <c r="I2" s="1" t="str">
        <f t="shared" si="1"/>
        <v>0.83</v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0.57</v>
      </c>
      <c r="D3" s="1" t="str">
        <f t="shared" si="2"/>
        <v>0.64</v>
      </c>
      <c r="E3" s="1" t="str">
        <f t="shared" si="2"/>
        <v>0.72</v>
      </c>
      <c r="F3" s="1" t="str">
        <f t="shared" si="2"/>
        <v>0.89</v>
      </c>
      <c r="G3" s="1" t="str">
        <f t="shared" si="2"/>
        <v>0.84</v>
      </c>
      <c r="H3" s="1" t="str">
        <f t="shared" si="2"/>
        <v>0.66</v>
      </c>
      <c r="I3" s="1" t="str">
        <f t="shared" si="2"/>
        <v>0.51</v>
      </c>
    </row>
    <row r="4">
      <c r="A4" s="1">
        <v>2.0</v>
      </c>
      <c r="B4" s="1" t="str">
        <f t="shared" ref="B4:I4" si="3">LEFT(B28,4)</f>
        <v>0.78</v>
      </c>
      <c r="C4" s="1" t="str">
        <f t="shared" si="3"/>
        <v>0.77</v>
      </c>
      <c r="D4" s="1" t="str">
        <f t="shared" si="3"/>
        <v>0.89</v>
      </c>
      <c r="E4" s="1" t="str">
        <f t="shared" si="3"/>
        <v>0.82</v>
      </c>
      <c r="F4" s="1" t="str">
        <f t="shared" si="3"/>
        <v>0.60</v>
      </c>
      <c r="G4" s="1" t="str">
        <f t="shared" si="3"/>
        <v>0.68</v>
      </c>
      <c r="H4" s="1" t="str">
        <f t="shared" si="3"/>
        <v>0.76</v>
      </c>
      <c r="I4" s="1" t="str">
        <f t="shared" si="3"/>
        <v>0.90</v>
      </c>
    </row>
    <row r="5">
      <c r="A5" s="1">
        <v>3.0</v>
      </c>
      <c r="B5" s="1" t="str">
        <f t="shared" ref="B5:I5" si="4">LEFT(B29,4)</f>
        <v>0.42</v>
      </c>
      <c r="C5" s="1" t="str">
        <f t="shared" si="4"/>
        <v>0.34</v>
      </c>
      <c r="D5" s="1" t="str">
        <f t="shared" si="4"/>
        <v>0.41</v>
      </c>
      <c r="E5" s="1" t="str">
        <f t="shared" si="4"/>
        <v>0.40</v>
      </c>
      <c r="F5" s="1" t="str">
        <f t="shared" si="4"/>
        <v>0.27</v>
      </c>
      <c r="G5" s="1" t="str">
        <f t="shared" si="4"/>
        <v>0.00</v>
      </c>
      <c r="H5" s="1" t="str">
        <f t="shared" si="4"/>
        <v>0.29</v>
      </c>
      <c r="I5" s="1" t="str">
        <f t="shared" si="4"/>
        <v>0.44</v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0.29</v>
      </c>
      <c r="D6" s="1" t="str">
        <f t="shared" si="5"/>
        <v>0.14</v>
      </c>
      <c r="E6" s="1" t="str">
        <f t="shared" si="5"/>
        <v>0.20</v>
      </c>
      <c r="F6" s="1" t="str">
        <f t="shared" si="5"/>
        <v>0.07</v>
      </c>
      <c r="G6" s="1">
        <v>0.0</v>
      </c>
      <c r="H6" s="1" t="str">
        <f t="shared" ref="H6:I6" si="6">LEFT(H30,4)</f>
        <v>0.00</v>
      </c>
      <c r="I6" s="1" t="str">
        <f t="shared" si="6"/>
        <v>0.00</v>
      </c>
    </row>
    <row r="7">
      <c r="A7" s="1">
        <v>5.0</v>
      </c>
      <c r="B7" s="1" t="str">
        <f t="shared" ref="B7:I7" si="7">LEFT(B31,4)</f>
        <v>0.43</v>
      </c>
      <c r="C7" s="1" t="str">
        <f t="shared" si="7"/>
        <v>0.43</v>
      </c>
      <c r="D7" s="1" t="str">
        <f t="shared" si="7"/>
        <v>0.44</v>
      </c>
      <c r="E7" s="1" t="str">
        <f t="shared" si="7"/>
        <v>0.49</v>
      </c>
      <c r="F7" s="1" t="str">
        <f t="shared" si="7"/>
        <v>0.47</v>
      </c>
      <c r="G7" s="1" t="str">
        <f t="shared" si="7"/>
        <v>0.33</v>
      </c>
      <c r="H7" s="1" t="str">
        <f t="shared" si="7"/>
        <v>0.20</v>
      </c>
      <c r="I7" s="1" t="str">
        <f t="shared" si="7"/>
        <v>0.30</v>
      </c>
    </row>
    <row r="8">
      <c r="A8" s="1">
        <v>6.0</v>
      </c>
      <c r="B8" s="1" t="str">
        <f t="shared" ref="B8:I8" si="8">LEFT(B32,4)</f>
        <v>0.33</v>
      </c>
      <c r="C8" s="1" t="str">
        <f t="shared" si="8"/>
        <v>0.37</v>
      </c>
      <c r="D8" s="1" t="str">
        <f t="shared" si="8"/>
        <v>0.20</v>
      </c>
      <c r="E8" s="1" t="str">
        <f t="shared" si="8"/>
        <v>0.36</v>
      </c>
      <c r="F8" s="1" t="str">
        <f t="shared" si="8"/>
        <v>0.29</v>
      </c>
      <c r="G8" s="1" t="str">
        <f t="shared" si="8"/>
        <v>0.00</v>
      </c>
      <c r="H8" s="1" t="str">
        <f t="shared" si="8"/>
        <v>0.00</v>
      </c>
      <c r="I8" s="1" t="str">
        <f t="shared" si="8"/>
        <v>0.67</v>
      </c>
    </row>
    <row r="9">
      <c r="A9" s="1">
        <v>7.0</v>
      </c>
      <c r="B9" s="1" t="str">
        <f t="shared" ref="B9:F9" si="9">LEFT(B33,4)</f>
        <v>0.23</v>
      </c>
      <c r="C9" s="1" t="str">
        <f t="shared" si="9"/>
        <v>0.14</v>
      </c>
      <c r="D9" s="1" t="str">
        <f t="shared" si="9"/>
        <v>0.10</v>
      </c>
      <c r="E9" s="1" t="str">
        <f t="shared" si="9"/>
        <v>0.12</v>
      </c>
      <c r="F9" s="1" t="str">
        <f t="shared" si="9"/>
        <v>0.29</v>
      </c>
      <c r="G9" s="1">
        <v>0.0</v>
      </c>
      <c r="H9" s="1" t="str">
        <f t="shared" ref="H9:I9" si="10">LEFT(H33,4)</f>
        <v>0.00</v>
      </c>
      <c r="I9" s="1" t="str">
        <f t="shared" si="10"/>
        <v>0.00</v>
      </c>
    </row>
    <row r="10">
      <c r="A10" s="1">
        <v>8.0</v>
      </c>
      <c r="B10" s="1" t="str">
        <f t="shared" ref="B10:I10" si="11">LEFT(B34,4)</f>
        <v>0.34</v>
      </c>
      <c r="C10" s="1" t="str">
        <f t="shared" si="11"/>
        <v>0.30</v>
      </c>
      <c r="D10" s="1" t="str">
        <f t="shared" si="11"/>
        <v>0.29</v>
      </c>
      <c r="E10" s="1" t="str">
        <f t="shared" si="11"/>
        <v>0.35</v>
      </c>
      <c r="F10" s="1" t="str">
        <f t="shared" si="11"/>
        <v>0.31</v>
      </c>
      <c r="G10" s="1" t="str">
        <f t="shared" si="11"/>
        <v>0.25</v>
      </c>
      <c r="H10" s="1" t="str">
        <f t="shared" si="11"/>
        <v>0.21</v>
      </c>
      <c r="I10" s="1" t="str">
        <f t="shared" si="11"/>
        <v>0.16</v>
      </c>
    </row>
    <row r="11">
      <c r="A11" s="1">
        <v>9.0</v>
      </c>
      <c r="B11" s="1" t="str">
        <f t="shared" ref="B11:H11" si="12">LEFT(B35,4)</f>
        <v>0.10</v>
      </c>
      <c r="C11" s="1" t="str">
        <f t="shared" si="12"/>
        <v>0.12</v>
      </c>
      <c r="D11" s="1" t="str">
        <f t="shared" si="12"/>
        <v>0.14</v>
      </c>
      <c r="E11" s="1" t="str">
        <f t="shared" si="12"/>
        <v>0.00</v>
      </c>
      <c r="F11" s="1" t="str">
        <f t="shared" si="12"/>
        <v>0.00</v>
      </c>
      <c r="G11" s="1" t="str">
        <f t="shared" si="12"/>
        <v>0.00</v>
      </c>
      <c r="H11" s="1" t="str">
        <f t="shared" si="12"/>
        <v>0.00</v>
      </c>
      <c r="I11" s="1">
        <v>0.0</v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  <c r="I25" s="1">
        <v>7.0</v>
      </c>
    </row>
    <row r="26">
      <c r="A26" s="1">
        <v>0.0</v>
      </c>
      <c r="B26" s="1" t="s">
        <v>271</v>
      </c>
      <c r="C26" s="1" t="s">
        <v>272</v>
      </c>
      <c r="D26" s="1" t="s">
        <v>160</v>
      </c>
      <c r="E26" s="1" t="s">
        <v>273</v>
      </c>
      <c r="F26" s="1" t="s">
        <v>274</v>
      </c>
      <c r="G26" s="1" t="s">
        <v>275</v>
      </c>
      <c r="H26" s="1" t="s">
        <v>276</v>
      </c>
      <c r="I26" s="1" t="s">
        <v>277</v>
      </c>
    </row>
    <row r="27">
      <c r="A27" s="1">
        <v>1.0</v>
      </c>
      <c r="B27" s="1" t="s">
        <v>170</v>
      </c>
      <c r="C27" s="1" t="s">
        <v>278</v>
      </c>
      <c r="D27" s="1" t="s">
        <v>279</v>
      </c>
      <c r="E27" s="1" t="s">
        <v>280</v>
      </c>
      <c r="F27" s="1" t="s">
        <v>171</v>
      </c>
      <c r="G27" s="1" t="s">
        <v>281</v>
      </c>
      <c r="H27" s="1" t="s">
        <v>282</v>
      </c>
      <c r="I27" s="1" t="s">
        <v>283</v>
      </c>
    </row>
    <row r="28">
      <c r="A28" s="1">
        <v>2.0</v>
      </c>
      <c r="B28" s="1" t="s">
        <v>284</v>
      </c>
      <c r="C28" s="1" t="s">
        <v>285</v>
      </c>
      <c r="D28" s="1" t="s">
        <v>286</v>
      </c>
      <c r="E28" s="1" t="s">
        <v>287</v>
      </c>
      <c r="F28" s="1" t="s">
        <v>288</v>
      </c>
      <c r="G28" s="1" t="s">
        <v>289</v>
      </c>
      <c r="H28" s="1" t="s">
        <v>290</v>
      </c>
      <c r="I28" s="1" t="s">
        <v>291</v>
      </c>
    </row>
    <row r="29">
      <c r="A29" s="1">
        <v>3.0</v>
      </c>
      <c r="B29" s="1" t="s">
        <v>292</v>
      </c>
      <c r="C29" s="1" t="s">
        <v>293</v>
      </c>
      <c r="D29" s="1" t="s">
        <v>294</v>
      </c>
      <c r="E29" s="1" t="s">
        <v>295</v>
      </c>
      <c r="F29" s="1" t="s">
        <v>296</v>
      </c>
      <c r="G29" s="1" t="s">
        <v>74</v>
      </c>
      <c r="H29" s="1" t="s">
        <v>297</v>
      </c>
      <c r="I29" s="1" t="s">
        <v>298</v>
      </c>
    </row>
    <row r="30">
      <c r="A30" s="1">
        <v>4.0</v>
      </c>
      <c r="B30" s="1" t="s">
        <v>299</v>
      </c>
      <c r="C30" s="1" t="s">
        <v>300</v>
      </c>
      <c r="D30" s="1" t="s">
        <v>301</v>
      </c>
      <c r="E30" s="1" t="s">
        <v>302</v>
      </c>
      <c r="F30" s="1" t="s">
        <v>303</v>
      </c>
      <c r="H30" s="1" t="s">
        <v>304</v>
      </c>
      <c r="I30" s="1" t="s">
        <v>196</v>
      </c>
    </row>
    <row r="31">
      <c r="A31" s="1">
        <v>5.0</v>
      </c>
      <c r="B31" s="1" t="s">
        <v>191</v>
      </c>
      <c r="C31" s="1" t="s">
        <v>305</v>
      </c>
      <c r="D31" s="1" t="s">
        <v>306</v>
      </c>
      <c r="E31" s="1" t="s">
        <v>307</v>
      </c>
      <c r="F31" s="1" t="s">
        <v>308</v>
      </c>
      <c r="G31" s="1" t="s">
        <v>87</v>
      </c>
      <c r="H31" s="1" t="s">
        <v>309</v>
      </c>
      <c r="I31" s="1" t="s">
        <v>310</v>
      </c>
    </row>
    <row r="32">
      <c r="A32" s="1">
        <v>6.0</v>
      </c>
      <c r="B32" s="1" t="s">
        <v>311</v>
      </c>
      <c r="C32" s="1" t="s">
        <v>312</v>
      </c>
      <c r="D32" s="1" t="s">
        <v>313</v>
      </c>
      <c r="E32" s="1" t="s">
        <v>314</v>
      </c>
      <c r="F32" s="1" t="s">
        <v>315</v>
      </c>
      <c r="G32" s="1" t="s">
        <v>74</v>
      </c>
      <c r="H32" s="1" t="s">
        <v>316</v>
      </c>
      <c r="I32" s="1" t="s">
        <v>317</v>
      </c>
    </row>
    <row r="33">
      <c r="A33" s="1">
        <v>7.0</v>
      </c>
      <c r="B33" s="1" t="s">
        <v>318</v>
      </c>
      <c r="C33" s="1" t="s">
        <v>268</v>
      </c>
      <c r="D33" s="1" t="s">
        <v>319</v>
      </c>
      <c r="E33" s="1" t="s">
        <v>320</v>
      </c>
      <c r="F33" s="1" t="s">
        <v>240</v>
      </c>
      <c r="H33" s="1" t="s">
        <v>199</v>
      </c>
      <c r="I33" s="1" t="s">
        <v>304</v>
      </c>
    </row>
    <row r="34">
      <c r="A34" s="1">
        <v>8.0</v>
      </c>
      <c r="B34" s="1" t="s">
        <v>321</v>
      </c>
      <c r="C34" s="1" t="s">
        <v>322</v>
      </c>
      <c r="D34" s="1" t="s">
        <v>323</v>
      </c>
      <c r="E34" s="1" t="s">
        <v>324</v>
      </c>
      <c r="F34" s="1" t="s">
        <v>325</v>
      </c>
      <c r="G34" s="1" t="s">
        <v>326</v>
      </c>
      <c r="H34" s="1" t="s">
        <v>327</v>
      </c>
      <c r="I34" s="1" t="s">
        <v>328</v>
      </c>
    </row>
    <row r="35">
      <c r="A35" s="1">
        <v>9.0</v>
      </c>
      <c r="B35" s="1" t="s">
        <v>329</v>
      </c>
      <c r="C35" s="1" t="s">
        <v>330</v>
      </c>
      <c r="D35" s="1" t="s">
        <v>331</v>
      </c>
      <c r="E35" s="1" t="s">
        <v>199</v>
      </c>
      <c r="F35" s="1" t="s">
        <v>199</v>
      </c>
      <c r="G35" s="1" t="s">
        <v>199</v>
      </c>
      <c r="H35" s="1" t="s">
        <v>199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>
        <v>11667.0</v>
      </c>
      <c r="C2" s="1">
        <v>8038.0</v>
      </c>
      <c r="D2" s="1">
        <v>8873.0</v>
      </c>
      <c r="E2" s="1">
        <v>2976.0</v>
      </c>
      <c r="F2" s="1">
        <v>132.0</v>
      </c>
      <c r="G2" s="1">
        <v>14.0</v>
      </c>
      <c r="H2" s="1">
        <v>10.0</v>
      </c>
    </row>
    <row r="3">
      <c r="A3" s="1">
        <v>1.0</v>
      </c>
      <c r="B3" s="1">
        <v>7912.0</v>
      </c>
      <c r="C3" s="1">
        <v>859.0</v>
      </c>
      <c r="D3" s="1">
        <v>2676.0</v>
      </c>
      <c r="E3" s="1">
        <v>2940.0</v>
      </c>
      <c r="F3" s="1">
        <v>40310.0</v>
      </c>
      <c r="G3" s="1">
        <v>41.0</v>
      </c>
      <c r="H3" s="1">
        <v>12.0</v>
      </c>
    </row>
    <row r="4">
      <c r="A4" s="1">
        <v>2.0</v>
      </c>
      <c r="B4" s="1">
        <v>7920.0</v>
      </c>
      <c r="C4" s="1">
        <v>1843.0</v>
      </c>
      <c r="D4" s="1">
        <v>7493.0</v>
      </c>
      <c r="E4" s="1">
        <v>3463.0</v>
      </c>
      <c r="F4" s="1">
        <v>1733.0</v>
      </c>
      <c r="G4" s="1">
        <v>22.0</v>
      </c>
      <c r="H4" s="1">
        <v>8.0</v>
      </c>
    </row>
    <row r="5">
      <c r="A5" s="1">
        <v>3.0</v>
      </c>
      <c r="B5" s="1">
        <v>1344.0</v>
      </c>
      <c r="C5" s="1">
        <v>269.0</v>
      </c>
      <c r="D5" s="1">
        <v>915.0</v>
      </c>
      <c r="E5" s="1">
        <v>426.0</v>
      </c>
      <c r="F5" s="1">
        <v>405.0</v>
      </c>
      <c r="G5" s="1">
        <v>7.0</v>
      </c>
      <c r="H5" s="1">
        <v>2.0</v>
      </c>
    </row>
    <row r="6">
      <c r="A6" s="1">
        <v>4.0</v>
      </c>
      <c r="B6" s="1">
        <v>234.0</v>
      </c>
      <c r="C6" s="1">
        <v>29.0</v>
      </c>
      <c r="D6" s="1">
        <v>44.0</v>
      </c>
      <c r="E6" s="1">
        <v>23.0</v>
      </c>
      <c r="F6" s="1">
        <v>53.0</v>
      </c>
      <c r="G6" s="1">
        <v>0.0</v>
      </c>
      <c r="H6" s="1">
        <v>0.0</v>
      </c>
    </row>
    <row r="7">
      <c r="A7" s="1">
        <v>5.0</v>
      </c>
      <c r="B7" s="1">
        <v>2393.0</v>
      </c>
      <c r="C7" s="1">
        <v>1003.0</v>
      </c>
      <c r="D7" s="1">
        <v>1282.0</v>
      </c>
      <c r="E7" s="1">
        <v>999.0</v>
      </c>
      <c r="F7" s="1">
        <v>442.0</v>
      </c>
      <c r="G7" s="1">
        <v>6.0</v>
      </c>
      <c r="H7" s="1">
        <v>1.0</v>
      </c>
    </row>
    <row r="8">
      <c r="A8" s="1">
        <v>6.0</v>
      </c>
      <c r="B8" s="1">
        <v>706.0</v>
      </c>
      <c r="C8" s="1">
        <v>188.0</v>
      </c>
      <c r="D8" s="1">
        <v>168.0</v>
      </c>
      <c r="E8" s="1">
        <v>236.0</v>
      </c>
      <c r="F8" s="1">
        <v>80.0</v>
      </c>
      <c r="G8" s="1">
        <v>2.0</v>
      </c>
      <c r="H8" s="1">
        <v>1.0</v>
      </c>
    </row>
    <row r="9">
      <c r="A9" s="1">
        <v>7.0</v>
      </c>
      <c r="B9" s="1">
        <v>264.0</v>
      </c>
      <c r="C9" s="1">
        <v>28.0</v>
      </c>
      <c r="D9" s="1">
        <v>109.0</v>
      </c>
      <c r="E9" s="1">
        <v>45.0</v>
      </c>
      <c r="F9" s="1">
        <v>335.0</v>
      </c>
      <c r="G9" s="1">
        <v>0.0</v>
      </c>
      <c r="H9" s="1">
        <v>0.0</v>
      </c>
    </row>
    <row r="10">
      <c r="A10" s="1">
        <v>8.0</v>
      </c>
      <c r="B10" s="1">
        <v>3016.0</v>
      </c>
      <c r="C10" s="1">
        <v>420.0</v>
      </c>
      <c r="D10" s="1">
        <v>694.0</v>
      </c>
      <c r="E10" s="1">
        <v>758.0</v>
      </c>
      <c r="F10" s="1">
        <v>1224.0</v>
      </c>
      <c r="G10" s="1">
        <v>12.0</v>
      </c>
      <c r="H10" s="1">
        <v>3.0</v>
      </c>
    </row>
    <row r="11">
      <c r="A11" s="1">
        <v>9.0</v>
      </c>
      <c r="B11" s="1">
        <v>666.0</v>
      </c>
      <c r="C11" s="1">
        <v>43.0</v>
      </c>
      <c r="D11" s="1">
        <v>67.0</v>
      </c>
      <c r="E11" s="1">
        <v>34.0</v>
      </c>
      <c r="F11" s="1">
        <v>79.0</v>
      </c>
      <c r="G11" s="1">
        <v>1.0</v>
      </c>
      <c r="H11" s="1">
        <v>2.0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</row>
    <row r="2">
      <c r="A2" s="1">
        <v>0.0</v>
      </c>
      <c r="B2" s="1" t="str">
        <f t="shared" ref="B2:I2" si="1">LEFT(B26,4)</f>
        <v>0.86</v>
      </c>
      <c r="C2" s="1" t="str">
        <f t="shared" si="1"/>
        <v>0.92</v>
      </c>
      <c r="D2" s="1" t="str">
        <f t="shared" si="1"/>
        <v>0.90</v>
      </c>
      <c r="E2" s="1" t="str">
        <f t="shared" si="1"/>
        <v>0.86</v>
      </c>
      <c r="F2" s="1" t="str">
        <f t="shared" si="1"/>
        <v>0.42</v>
      </c>
      <c r="G2" s="1" t="str">
        <f t="shared" si="1"/>
        <v>0.79</v>
      </c>
      <c r="H2" s="1" t="str">
        <f t="shared" si="1"/>
        <v>0.60</v>
      </c>
      <c r="I2" s="1" t="str">
        <f t="shared" si="1"/>
        <v/>
      </c>
    </row>
    <row r="3">
      <c r="A3" s="1">
        <v>1.0</v>
      </c>
      <c r="B3" s="1" t="str">
        <f t="shared" ref="B3:I3" si="2">LEFT(B27,4)</f>
        <v>0.68</v>
      </c>
      <c r="C3" s="1" t="str">
        <f t="shared" si="2"/>
        <v>0.60</v>
      </c>
      <c r="D3" s="1" t="str">
        <f t="shared" si="2"/>
        <v>0.68</v>
      </c>
      <c r="E3" s="1" t="str">
        <f t="shared" si="2"/>
        <v>0.76</v>
      </c>
      <c r="F3" s="1" t="str">
        <f t="shared" si="2"/>
        <v>0.91</v>
      </c>
      <c r="G3" s="1" t="str">
        <f t="shared" si="2"/>
        <v>0.76</v>
      </c>
      <c r="H3" s="1" t="str">
        <f t="shared" si="2"/>
        <v>0.67</v>
      </c>
      <c r="I3" s="1" t="str">
        <f t="shared" si="2"/>
        <v/>
      </c>
    </row>
    <row r="4">
      <c r="A4" s="1">
        <v>2.0</v>
      </c>
      <c r="B4" s="1" t="str">
        <f t="shared" ref="B4:I4" si="3">LEFT(B28,4)</f>
        <v>0.71</v>
      </c>
      <c r="C4" s="1" t="str">
        <f t="shared" si="3"/>
        <v>0.67</v>
      </c>
      <c r="D4" s="1" t="str">
        <f t="shared" si="3"/>
        <v>0.79</v>
      </c>
      <c r="E4" s="1" t="str">
        <f t="shared" si="3"/>
        <v>0.76</v>
      </c>
      <c r="F4" s="1" t="str">
        <f t="shared" si="3"/>
        <v>0.52</v>
      </c>
      <c r="G4" s="1" t="str">
        <f t="shared" si="3"/>
        <v>0.64</v>
      </c>
      <c r="H4" s="1" t="str">
        <f t="shared" si="3"/>
        <v>0.50</v>
      </c>
      <c r="I4" s="1" t="str">
        <f t="shared" si="3"/>
        <v/>
      </c>
    </row>
    <row r="5">
      <c r="A5" s="1">
        <v>3.0</v>
      </c>
      <c r="B5" s="1" t="str">
        <f t="shared" ref="B5:I5" si="4">LEFT(B29,4)</f>
        <v>0.38</v>
      </c>
      <c r="C5" s="1" t="str">
        <f t="shared" si="4"/>
        <v>0.28</v>
      </c>
      <c r="D5" s="1" t="str">
        <f t="shared" si="4"/>
        <v>0.39</v>
      </c>
      <c r="E5" s="1" t="str">
        <f t="shared" si="4"/>
        <v>0.38</v>
      </c>
      <c r="F5" s="1" t="str">
        <f t="shared" si="4"/>
        <v>0.20</v>
      </c>
      <c r="G5" s="1" t="str">
        <f t="shared" si="4"/>
        <v>0.29</v>
      </c>
      <c r="H5" s="1" t="str">
        <f t="shared" si="4"/>
        <v>1.00</v>
      </c>
      <c r="I5" s="1" t="str">
        <f t="shared" si="4"/>
        <v/>
      </c>
    </row>
    <row r="6">
      <c r="A6" s="1">
        <v>4.0</v>
      </c>
      <c r="B6" s="1" t="str">
        <f t="shared" ref="B6:F6" si="5">LEFT(B30,4)</f>
        <v>0.13</v>
      </c>
      <c r="C6" s="1" t="str">
        <f t="shared" si="5"/>
        <v>0.17</v>
      </c>
      <c r="D6" s="1" t="str">
        <f t="shared" si="5"/>
        <v>0.14</v>
      </c>
      <c r="E6" s="1" t="str">
        <f t="shared" si="5"/>
        <v>0.22</v>
      </c>
      <c r="F6" s="1" t="str">
        <f t="shared" si="5"/>
        <v>0.11</v>
      </c>
      <c r="G6" s="1">
        <v>0.0</v>
      </c>
      <c r="H6" s="1">
        <v>0.0</v>
      </c>
      <c r="I6" s="1" t="str">
        <f>LEFT(I30,4)</f>
        <v/>
      </c>
    </row>
    <row r="7">
      <c r="A7" s="1">
        <v>5.0</v>
      </c>
      <c r="B7" s="1" t="str">
        <f t="shared" ref="B7:I7" si="6">LEFT(B31,4)</f>
        <v>0.45</v>
      </c>
      <c r="C7" s="1" t="str">
        <f t="shared" si="6"/>
        <v>0.48</v>
      </c>
      <c r="D7" s="1" t="str">
        <f t="shared" si="6"/>
        <v>0.46</v>
      </c>
      <c r="E7" s="1" t="str">
        <f t="shared" si="6"/>
        <v>0.52</v>
      </c>
      <c r="F7" s="1" t="str">
        <f t="shared" si="6"/>
        <v>0.51</v>
      </c>
      <c r="G7" s="1" t="str">
        <f t="shared" si="6"/>
        <v>0.33</v>
      </c>
      <c r="H7" s="1" t="str">
        <f t="shared" si="6"/>
        <v>0.00</v>
      </c>
      <c r="I7" s="1" t="str">
        <f t="shared" si="6"/>
        <v/>
      </c>
    </row>
    <row r="8">
      <c r="A8" s="1">
        <v>6.0</v>
      </c>
      <c r="B8" s="1" t="str">
        <f t="shared" ref="B8:I8" si="7">LEFT(B32,4)</f>
        <v>0.35</v>
      </c>
      <c r="C8" s="1" t="str">
        <f t="shared" si="7"/>
        <v>0.35</v>
      </c>
      <c r="D8" s="1" t="str">
        <f t="shared" si="7"/>
        <v>0.26</v>
      </c>
      <c r="E8" s="1" t="str">
        <f t="shared" si="7"/>
        <v>0.37</v>
      </c>
      <c r="F8" s="1" t="str">
        <f t="shared" si="7"/>
        <v>0.24</v>
      </c>
      <c r="G8" s="1" t="str">
        <f t="shared" si="7"/>
        <v>0.50</v>
      </c>
      <c r="H8" s="1" t="str">
        <f t="shared" si="7"/>
        <v>0.00</v>
      </c>
      <c r="I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0.07</v>
      </c>
      <c r="D9" s="1" t="str">
        <f t="shared" si="8"/>
        <v>0.20</v>
      </c>
      <c r="E9" s="1" t="str">
        <f t="shared" si="8"/>
        <v>0.20</v>
      </c>
      <c r="F9" s="1" t="str">
        <f t="shared" si="8"/>
        <v>0.31</v>
      </c>
      <c r="G9" s="1">
        <v>0.0</v>
      </c>
      <c r="H9" s="1">
        <v>0.0</v>
      </c>
      <c r="I9" s="1" t="str">
        <f>LEFT(I33,4)</f>
        <v/>
      </c>
    </row>
    <row r="10">
      <c r="A10" s="1">
        <v>8.0</v>
      </c>
      <c r="B10" s="1" t="str">
        <f t="shared" ref="B10:I10" si="9">LEFT(B34,4)</f>
        <v>0.39</v>
      </c>
      <c r="C10" s="1" t="str">
        <f t="shared" si="9"/>
        <v>0.29</v>
      </c>
      <c r="D10" s="1" t="str">
        <f t="shared" si="9"/>
        <v>0.28</v>
      </c>
      <c r="E10" s="1" t="str">
        <f t="shared" si="9"/>
        <v>0.39</v>
      </c>
      <c r="F10" s="1" t="str">
        <f t="shared" si="9"/>
        <v>0.34</v>
      </c>
      <c r="G10" s="1" t="str">
        <f t="shared" si="9"/>
        <v>0.17</v>
      </c>
      <c r="H10" s="1" t="str">
        <f t="shared" si="9"/>
        <v>0.33</v>
      </c>
      <c r="I10" s="1" t="str">
        <f t="shared" si="9"/>
        <v/>
      </c>
    </row>
    <row r="11">
      <c r="A11" s="1">
        <v>9.0</v>
      </c>
      <c r="B11" s="1" t="str">
        <f t="shared" ref="B11:I11" si="10">LEFT(B35,4)</f>
        <v>0.11</v>
      </c>
      <c r="C11" s="1" t="str">
        <f t="shared" si="10"/>
        <v>0.09</v>
      </c>
      <c r="D11" s="1" t="str">
        <f t="shared" si="10"/>
        <v>0.07</v>
      </c>
      <c r="E11" s="1" t="str">
        <f t="shared" si="10"/>
        <v>0.06</v>
      </c>
      <c r="F11" s="1" t="str">
        <f t="shared" si="10"/>
        <v>0.01</v>
      </c>
      <c r="G11" s="1" t="str">
        <f t="shared" si="10"/>
        <v>0.00</v>
      </c>
      <c r="H11" s="1" t="str">
        <f t="shared" si="10"/>
        <v>0.00</v>
      </c>
      <c r="I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  <c r="H25" s="1">
        <v>6.0</v>
      </c>
    </row>
    <row r="26">
      <c r="A26" s="1">
        <v>0.0</v>
      </c>
      <c r="B26" s="1" t="s">
        <v>332</v>
      </c>
      <c r="C26" s="1" t="s">
        <v>333</v>
      </c>
      <c r="D26" s="1" t="s">
        <v>334</v>
      </c>
      <c r="E26" s="1" t="s">
        <v>335</v>
      </c>
      <c r="F26" s="1" t="s">
        <v>336</v>
      </c>
      <c r="G26" s="1" t="s">
        <v>337</v>
      </c>
      <c r="H26" s="1" t="s">
        <v>179</v>
      </c>
    </row>
    <row r="27">
      <c r="A27" s="1">
        <v>1.0</v>
      </c>
      <c r="B27" s="1" t="s">
        <v>338</v>
      </c>
      <c r="C27" s="1" t="s">
        <v>339</v>
      </c>
      <c r="D27" s="1" t="s">
        <v>338</v>
      </c>
      <c r="E27" s="1" t="s">
        <v>161</v>
      </c>
      <c r="F27" s="1" t="s">
        <v>340</v>
      </c>
      <c r="G27" s="1" t="s">
        <v>341</v>
      </c>
      <c r="H27" s="1" t="s">
        <v>275</v>
      </c>
    </row>
    <row r="28">
      <c r="A28" s="1">
        <v>2.0</v>
      </c>
      <c r="B28" s="1" t="s">
        <v>342</v>
      </c>
      <c r="C28" s="1" t="s">
        <v>343</v>
      </c>
      <c r="D28" s="1" t="s">
        <v>344</v>
      </c>
      <c r="E28" s="1" t="s">
        <v>345</v>
      </c>
      <c r="F28" s="1" t="s">
        <v>346</v>
      </c>
      <c r="G28" s="1" t="s">
        <v>347</v>
      </c>
      <c r="H28" s="1" t="s">
        <v>348</v>
      </c>
    </row>
    <row r="29">
      <c r="A29" s="1">
        <v>3.0</v>
      </c>
      <c r="B29" s="1" t="s">
        <v>349</v>
      </c>
      <c r="C29" s="1" t="s">
        <v>350</v>
      </c>
      <c r="D29" s="1" t="s">
        <v>351</v>
      </c>
      <c r="E29" s="1" t="s">
        <v>349</v>
      </c>
      <c r="F29" s="1" t="s">
        <v>352</v>
      </c>
      <c r="G29" s="1" t="s">
        <v>353</v>
      </c>
      <c r="H29" s="1" t="s">
        <v>56</v>
      </c>
    </row>
    <row r="30">
      <c r="A30" s="1">
        <v>4.0</v>
      </c>
      <c r="B30" s="1" t="s">
        <v>299</v>
      </c>
      <c r="C30" s="1" t="s">
        <v>354</v>
      </c>
      <c r="D30" s="1" t="s">
        <v>355</v>
      </c>
      <c r="E30" s="1" t="s">
        <v>356</v>
      </c>
      <c r="F30" s="1" t="s">
        <v>357</v>
      </c>
    </row>
    <row r="31">
      <c r="A31" s="1">
        <v>5.0</v>
      </c>
      <c r="B31" s="1" t="s">
        <v>358</v>
      </c>
      <c r="C31" s="1" t="s">
        <v>359</v>
      </c>
      <c r="D31" s="1" t="s">
        <v>360</v>
      </c>
      <c r="E31" s="1" t="s">
        <v>361</v>
      </c>
      <c r="F31" s="1" t="s">
        <v>362</v>
      </c>
      <c r="G31" s="1" t="s">
        <v>363</v>
      </c>
      <c r="H31" s="1" t="s">
        <v>199</v>
      </c>
    </row>
    <row r="32">
      <c r="A32" s="1">
        <v>6.0</v>
      </c>
      <c r="B32" s="1" t="s">
        <v>364</v>
      </c>
      <c r="C32" s="1" t="s">
        <v>365</v>
      </c>
      <c r="D32" s="1" t="s">
        <v>366</v>
      </c>
      <c r="E32" s="1" t="s">
        <v>367</v>
      </c>
      <c r="F32" s="1" t="s">
        <v>368</v>
      </c>
      <c r="G32" s="1" t="s">
        <v>369</v>
      </c>
      <c r="H32" s="1" t="s">
        <v>199</v>
      </c>
    </row>
    <row r="33">
      <c r="A33" s="1">
        <v>7.0</v>
      </c>
      <c r="B33" s="1" t="s">
        <v>370</v>
      </c>
      <c r="C33" s="1" t="s">
        <v>371</v>
      </c>
      <c r="D33" s="1" t="s">
        <v>372</v>
      </c>
      <c r="E33" s="1" t="s">
        <v>309</v>
      </c>
      <c r="F33" s="1" t="s">
        <v>373</v>
      </c>
    </row>
    <row r="34">
      <c r="A34" s="1">
        <v>8.0</v>
      </c>
      <c r="B34" s="1" t="s">
        <v>374</v>
      </c>
      <c r="C34" s="1" t="s">
        <v>240</v>
      </c>
      <c r="D34" s="1" t="s">
        <v>208</v>
      </c>
      <c r="E34" s="1" t="s">
        <v>375</v>
      </c>
      <c r="F34" s="1" t="s">
        <v>376</v>
      </c>
      <c r="G34" s="1" t="s">
        <v>377</v>
      </c>
      <c r="H34" s="1" t="s">
        <v>378</v>
      </c>
    </row>
    <row r="35">
      <c r="A35" s="1">
        <v>9.0</v>
      </c>
      <c r="B35" s="1" t="s">
        <v>379</v>
      </c>
      <c r="C35" s="1" t="s">
        <v>380</v>
      </c>
      <c r="D35" s="1" t="s">
        <v>381</v>
      </c>
      <c r="E35" s="1" t="s">
        <v>382</v>
      </c>
      <c r="F35" s="1" t="s">
        <v>383</v>
      </c>
      <c r="G35" s="1" t="s">
        <v>199</v>
      </c>
      <c r="H35" s="1" t="s">
        <v>199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>
        <v>17108.0</v>
      </c>
      <c r="C2" s="1">
        <v>9423.0</v>
      </c>
      <c r="D2" s="1">
        <v>12284.0</v>
      </c>
      <c r="E2" s="1">
        <v>4995.0</v>
      </c>
      <c r="F2" s="1">
        <v>367.0</v>
      </c>
      <c r="G2" s="1">
        <v>13.0</v>
      </c>
    </row>
    <row r="3">
      <c r="A3" s="1">
        <v>1.0</v>
      </c>
      <c r="B3" s="1">
        <v>9087.0</v>
      </c>
      <c r="C3" s="1">
        <v>985.0</v>
      </c>
      <c r="D3" s="1">
        <v>1857.0</v>
      </c>
      <c r="E3" s="1">
        <v>3789.0</v>
      </c>
      <c r="F3" s="1">
        <v>43822.0</v>
      </c>
      <c r="G3" s="1">
        <v>37.0</v>
      </c>
    </row>
    <row r="4">
      <c r="A4" s="1">
        <v>2.0</v>
      </c>
      <c r="B4" s="1">
        <v>2543.0</v>
      </c>
      <c r="C4" s="1">
        <v>612.0</v>
      </c>
      <c r="D4" s="1">
        <v>752.0</v>
      </c>
      <c r="E4" s="1">
        <v>866.0</v>
      </c>
      <c r="F4" s="1">
        <v>227.0</v>
      </c>
      <c r="G4" s="1">
        <v>7.0</v>
      </c>
    </row>
    <row r="5">
      <c r="A5" s="1">
        <v>3.0</v>
      </c>
      <c r="B5" s="1">
        <v>1679.0</v>
      </c>
      <c r="C5" s="1">
        <v>299.0</v>
      </c>
      <c r="D5" s="1">
        <v>452.0</v>
      </c>
      <c r="E5" s="1">
        <v>495.0</v>
      </c>
      <c r="F5" s="1">
        <v>571.0</v>
      </c>
      <c r="G5" s="1">
        <v>5.0</v>
      </c>
    </row>
    <row r="6">
      <c r="A6" s="1">
        <v>4.0</v>
      </c>
      <c r="B6" s="1">
        <v>211.0</v>
      </c>
      <c r="C6" s="1">
        <v>23.0</v>
      </c>
      <c r="D6" s="1">
        <v>32.0</v>
      </c>
      <c r="E6" s="1">
        <v>24.0</v>
      </c>
      <c r="F6" s="1">
        <v>80.0</v>
      </c>
      <c r="G6" s="1">
        <v>0.0</v>
      </c>
    </row>
    <row r="7">
      <c r="A7" s="1">
        <v>5.0</v>
      </c>
      <c r="B7" s="1">
        <v>3056.0</v>
      </c>
      <c r="C7" s="1">
        <v>1023.0</v>
      </c>
      <c r="D7" s="1">
        <v>1169.0</v>
      </c>
      <c r="E7" s="1">
        <v>1228.0</v>
      </c>
      <c r="F7" s="1">
        <v>638.0</v>
      </c>
      <c r="G7" s="1">
        <v>10.0</v>
      </c>
    </row>
    <row r="8">
      <c r="A8" s="1">
        <v>6.0</v>
      </c>
      <c r="B8" s="1">
        <v>624.0</v>
      </c>
      <c r="C8" s="1">
        <v>175.0</v>
      </c>
      <c r="D8" s="1">
        <v>228.0</v>
      </c>
      <c r="E8" s="1">
        <v>228.0</v>
      </c>
      <c r="F8" s="1">
        <v>69.0</v>
      </c>
      <c r="G8" s="1">
        <v>1.0</v>
      </c>
    </row>
    <row r="9">
      <c r="A9" s="1">
        <v>7.0</v>
      </c>
      <c r="B9" s="1">
        <v>230.0</v>
      </c>
      <c r="C9" s="1">
        <v>26.0</v>
      </c>
      <c r="D9" s="1">
        <v>91.0</v>
      </c>
      <c r="E9" s="1">
        <v>31.0</v>
      </c>
      <c r="F9" s="1">
        <v>82.0</v>
      </c>
      <c r="G9" s="1">
        <v>0.0</v>
      </c>
    </row>
    <row r="10">
      <c r="A10" s="1">
        <v>8.0</v>
      </c>
      <c r="B10" s="1">
        <v>2518.0</v>
      </c>
      <c r="C10" s="1">
        <v>354.0</v>
      </c>
      <c r="D10" s="1">
        <v>502.0</v>
      </c>
      <c r="E10" s="1">
        <v>821.0</v>
      </c>
      <c r="F10" s="1">
        <v>975.0</v>
      </c>
      <c r="G10" s="1">
        <v>6.0</v>
      </c>
    </row>
    <row r="11">
      <c r="A11" s="1">
        <v>9.0</v>
      </c>
      <c r="B11" s="1">
        <v>955.0</v>
      </c>
      <c r="C11" s="1">
        <v>50.0</v>
      </c>
      <c r="D11" s="1">
        <v>64.0</v>
      </c>
      <c r="E11" s="1">
        <v>58.0</v>
      </c>
      <c r="F11" s="1">
        <v>142.0</v>
      </c>
      <c r="G11" s="1">
        <v>1.0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</row>
    <row r="2">
      <c r="A2" s="1">
        <v>0.0</v>
      </c>
      <c r="B2" s="1" t="str">
        <f t="shared" ref="B2:H2" si="1">LEFT(B26,4)</f>
        <v>0.91</v>
      </c>
      <c r="C2" s="1" t="str">
        <f t="shared" si="1"/>
        <v>0.95</v>
      </c>
      <c r="D2" s="1" t="str">
        <f t="shared" si="1"/>
        <v>0.94</v>
      </c>
      <c r="E2" s="1" t="str">
        <f t="shared" si="1"/>
        <v>0.91</v>
      </c>
      <c r="F2" s="1" t="str">
        <f t="shared" si="1"/>
        <v>0.64</v>
      </c>
      <c r="G2" s="1" t="str">
        <f t="shared" si="1"/>
        <v>0.77</v>
      </c>
      <c r="H2" s="1" t="str">
        <f t="shared" si="1"/>
        <v/>
      </c>
    </row>
    <row r="3">
      <c r="A3" s="1">
        <v>1.0</v>
      </c>
      <c r="B3" s="1" t="str">
        <f t="shared" ref="B3:H3" si="2">LEFT(B27,4)</f>
        <v>0.73</v>
      </c>
      <c r="C3" s="1" t="str">
        <f t="shared" si="2"/>
        <v>0.69</v>
      </c>
      <c r="D3" s="1" t="str">
        <f t="shared" si="2"/>
        <v>0.73</v>
      </c>
      <c r="E3" s="1" t="str">
        <f t="shared" si="2"/>
        <v>0.81</v>
      </c>
      <c r="F3" s="1" t="str">
        <f t="shared" si="2"/>
        <v>0.93</v>
      </c>
      <c r="G3" s="1" t="str">
        <f t="shared" si="2"/>
        <v>0.84</v>
      </c>
      <c r="H3" s="1" t="str">
        <f t="shared" si="2"/>
        <v/>
      </c>
    </row>
    <row r="4">
      <c r="A4" s="1">
        <v>2.0</v>
      </c>
      <c r="B4" s="1" t="str">
        <f t="shared" ref="B4:H4" si="3">LEFT(B28,4)</f>
        <v>0.45</v>
      </c>
      <c r="C4" s="1" t="str">
        <f t="shared" si="3"/>
        <v>0.46</v>
      </c>
      <c r="D4" s="1" t="str">
        <f t="shared" si="3"/>
        <v>0.37</v>
      </c>
      <c r="E4" s="1" t="str">
        <f t="shared" si="3"/>
        <v>0.47</v>
      </c>
      <c r="F4" s="1" t="str">
        <f t="shared" si="3"/>
        <v>0.41</v>
      </c>
      <c r="G4" s="1" t="str">
        <f t="shared" si="3"/>
        <v>0.14</v>
      </c>
      <c r="H4" s="1" t="str">
        <f t="shared" si="3"/>
        <v/>
      </c>
    </row>
    <row r="5">
      <c r="A5" s="1">
        <v>3.0</v>
      </c>
      <c r="B5" s="1" t="str">
        <f t="shared" ref="B5:H5" si="4">LEFT(B29,4)</f>
        <v>0.32</v>
      </c>
      <c r="C5" s="1" t="str">
        <f t="shared" si="4"/>
        <v>0.26</v>
      </c>
      <c r="D5" s="1" t="str">
        <f t="shared" si="4"/>
        <v>0.33</v>
      </c>
      <c r="E5" s="1" t="str">
        <f t="shared" si="4"/>
        <v>0.35</v>
      </c>
      <c r="F5" s="1" t="str">
        <f t="shared" si="4"/>
        <v>0.22</v>
      </c>
      <c r="G5" s="1" t="str">
        <f t="shared" si="4"/>
        <v>0.80</v>
      </c>
      <c r="H5" s="1" t="str">
        <f t="shared" si="4"/>
        <v/>
      </c>
    </row>
    <row r="6">
      <c r="A6" s="1">
        <v>4.0</v>
      </c>
      <c r="B6" s="1" t="str">
        <f t="shared" ref="B6:F6" si="5">LEFT(B30,4)</f>
        <v>0.18</v>
      </c>
      <c r="C6" s="1" t="str">
        <f t="shared" si="5"/>
        <v>0.22</v>
      </c>
      <c r="D6" s="1" t="str">
        <f t="shared" si="5"/>
        <v>0.12</v>
      </c>
      <c r="E6" s="1" t="str">
        <f t="shared" si="5"/>
        <v>0.17</v>
      </c>
      <c r="F6" s="1" t="str">
        <f t="shared" si="5"/>
        <v>0.09</v>
      </c>
      <c r="G6" s="1">
        <v>0.0</v>
      </c>
      <c r="H6" s="1" t="str">
        <f>LEFT(H30,4)</f>
        <v/>
      </c>
    </row>
    <row r="7">
      <c r="A7" s="1">
        <v>5.0</v>
      </c>
      <c r="B7" s="1" t="str">
        <f t="shared" ref="B7:H7" si="6">LEFT(B31,4)</f>
        <v>0.45</v>
      </c>
      <c r="C7" s="1" t="str">
        <f t="shared" si="6"/>
        <v>0.46</v>
      </c>
      <c r="D7" s="1" t="str">
        <f t="shared" si="6"/>
        <v>0.46</v>
      </c>
      <c r="E7" s="1" t="str">
        <f t="shared" si="6"/>
        <v>0.50</v>
      </c>
      <c r="F7" s="1" t="str">
        <f t="shared" si="6"/>
        <v>0.55</v>
      </c>
      <c r="G7" s="1" t="str">
        <f t="shared" si="6"/>
        <v>0.50</v>
      </c>
      <c r="H7" s="1" t="str">
        <f t="shared" si="6"/>
        <v/>
      </c>
    </row>
    <row r="8">
      <c r="A8" s="1">
        <v>6.0</v>
      </c>
      <c r="B8" s="1" t="str">
        <f t="shared" ref="B8:H8" si="7">LEFT(B32,4)</f>
        <v>0.41</v>
      </c>
      <c r="C8" s="1" t="str">
        <f t="shared" si="7"/>
        <v>0.42</v>
      </c>
      <c r="D8" s="1" t="str">
        <f t="shared" si="7"/>
        <v>0.32</v>
      </c>
      <c r="E8" s="1" t="str">
        <f t="shared" si="7"/>
        <v>0.40</v>
      </c>
      <c r="F8" s="1" t="str">
        <f t="shared" si="7"/>
        <v>0.29</v>
      </c>
      <c r="G8" s="1" t="str">
        <f t="shared" si="7"/>
        <v>0.00</v>
      </c>
      <c r="H8" s="1" t="str">
        <f t="shared" si="7"/>
        <v/>
      </c>
    </row>
    <row r="9">
      <c r="A9" s="1">
        <v>7.0</v>
      </c>
      <c r="B9" s="1" t="str">
        <f t="shared" ref="B9:F9" si="8">LEFT(B33,4)</f>
        <v>0.12</v>
      </c>
      <c r="C9" s="1" t="str">
        <f t="shared" si="8"/>
        <v>0.08</v>
      </c>
      <c r="D9" s="1" t="str">
        <f t="shared" si="8"/>
        <v>0.10</v>
      </c>
      <c r="E9" s="1" t="str">
        <f t="shared" si="8"/>
        <v>0.13</v>
      </c>
      <c r="F9" s="1" t="str">
        <f t="shared" si="8"/>
        <v>0.13</v>
      </c>
      <c r="G9" s="1">
        <v>0.0</v>
      </c>
      <c r="H9" s="1" t="str">
        <f>LEFT(H33,4)</f>
        <v/>
      </c>
    </row>
    <row r="10">
      <c r="A10" s="1">
        <v>8.0</v>
      </c>
      <c r="B10" s="1" t="str">
        <f t="shared" ref="B10:H10" si="9">LEFT(B34,4)</f>
        <v>0.39</v>
      </c>
      <c r="C10" s="1" t="str">
        <f t="shared" si="9"/>
        <v>0.24</v>
      </c>
      <c r="D10" s="1" t="str">
        <f t="shared" si="9"/>
        <v>0.28</v>
      </c>
      <c r="E10" s="1" t="str">
        <f t="shared" si="9"/>
        <v>0.41</v>
      </c>
      <c r="F10" s="1" t="str">
        <f t="shared" si="9"/>
        <v>0.42</v>
      </c>
      <c r="G10" s="1" t="str">
        <f t="shared" si="9"/>
        <v>0.50</v>
      </c>
      <c r="H10" s="1" t="str">
        <f t="shared" si="9"/>
        <v/>
      </c>
    </row>
    <row r="11">
      <c r="A11" s="1">
        <v>9.0</v>
      </c>
      <c r="B11" s="1" t="str">
        <f t="shared" ref="B11:H11" si="10">LEFT(B35,4)</f>
        <v>0.13</v>
      </c>
      <c r="C11" s="1" t="str">
        <f t="shared" si="10"/>
        <v>0.16</v>
      </c>
      <c r="D11" s="1" t="str">
        <f t="shared" si="10"/>
        <v>0.09</v>
      </c>
      <c r="E11" s="1" t="str">
        <f t="shared" si="10"/>
        <v>0.05</v>
      </c>
      <c r="F11" s="1" t="str">
        <f t="shared" si="10"/>
        <v>0.08</v>
      </c>
      <c r="G11" s="1" t="str">
        <f t="shared" si="10"/>
        <v>0.00</v>
      </c>
      <c r="H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  <c r="G25" s="1">
        <v>5.0</v>
      </c>
    </row>
    <row r="26">
      <c r="A26" s="1">
        <v>0.0</v>
      </c>
      <c r="B26" s="1" t="s">
        <v>384</v>
      </c>
      <c r="C26" s="1" t="s">
        <v>181</v>
      </c>
      <c r="D26" s="1" t="s">
        <v>182</v>
      </c>
      <c r="E26" s="1" t="s">
        <v>384</v>
      </c>
      <c r="F26" s="1" t="s">
        <v>385</v>
      </c>
      <c r="G26" s="1" t="s">
        <v>386</v>
      </c>
    </row>
    <row r="27">
      <c r="A27" s="1">
        <v>1.0</v>
      </c>
      <c r="B27" s="1" t="s">
        <v>387</v>
      </c>
      <c r="C27" s="1" t="s">
        <v>388</v>
      </c>
      <c r="D27" s="1" t="s">
        <v>389</v>
      </c>
      <c r="E27" s="1" t="s">
        <v>390</v>
      </c>
      <c r="F27" s="1" t="s">
        <v>391</v>
      </c>
      <c r="G27" s="1" t="s">
        <v>392</v>
      </c>
    </row>
    <row r="28">
      <c r="A28" s="1">
        <v>2.0</v>
      </c>
      <c r="B28" s="1" t="s">
        <v>393</v>
      </c>
      <c r="C28" s="1" t="s">
        <v>394</v>
      </c>
      <c r="D28" s="1" t="s">
        <v>395</v>
      </c>
      <c r="E28" s="1" t="s">
        <v>396</v>
      </c>
      <c r="F28" s="1" t="s">
        <v>397</v>
      </c>
      <c r="G28" s="1" t="s">
        <v>398</v>
      </c>
    </row>
    <row r="29">
      <c r="A29" s="1">
        <v>3.0</v>
      </c>
      <c r="B29" s="1" t="s">
        <v>399</v>
      </c>
      <c r="C29" s="1" t="s">
        <v>400</v>
      </c>
      <c r="D29" s="1" t="s">
        <v>401</v>
      </c>
      <c r="E29" s="1" t="s">
        <v>402</v>
      </c>
      <c r="F29" s="1" t="s">
        <v>403</v>
      </c>
      <c r="G29" s="1" t="s">
        <v>59</v>
      </c>
    </row>
    <row r="30">
      <c r="A30" s="1">
        <v>4.0</v>
      </c>
      <c r="B30" s="1" t="s">
        <v>404</v>
      </c>
      <c r="C30" s="1" t="s">
        <v>356</v>
      </c>
      <c r="D30" s="1" t="s">
        <v>405</v>
      </c>
      <c r="E30" s="1" t="s">
        <v>377</v>
      </c>
      <c r="F30" s="1" t="s">
        <v>406</v>
      </c>
    </row>
    <row r="31">
      <c r="A31" s="1">
        <v>5.0</v>
      </c>
      <c r="B31" s="1" t="s">
        <v>407</v>
      </c>
      <c r="C31" s="1" t="s">
        <v>360</v>
      </c>
      <c r="D31" s="1" t="s">
        <v>260</v>
      </c>
      <c r="E31" s="1" t="s">
        <v>408</v>
      </c>
      <c r="F31" s="1" t="s">
        <v>409</v>
      </c>
      <c r="G31" s="1" t="s">
        <v>410</v>
      </c>
    </row>
    <row r="32">
      <c r="A32" s="1">
        <v>6.0</v>
      </c>
      <c r="B32" s="1" t="s">
        <v>411</v>
      </c>
      <c r="C32" s="1" t="s">
        <v>412</v>
      </c>
      <c r="D32" s="1" t="s">
        <v>413</v>
      </c>
      <c r="E32" s="1" t="s">
        <v>414</v>
      </c>
      <c r="F32" s="1" t="s">
        <v>415</v>
      </c>
      <c r="G32" s="1" t="s">
        <v>74</v>
      </c>
    </row>
    <row r="33">
      <c r="A33" s="1">
        <v>7.0</v>
      </c>
      <c r="B33" s="1" t="s">
        <v>416</v>
      </c>
      <c r="C33" s="1" t="s">
        <v>417</v>
      </c>
      <c r="D33" s="1" t="s">
        <v>418</v>
      </c>
      <c r="E33" s="1" t="s">
        <v>419</v>
      </c>
      <c r="F33" s="1" t="s">
        <v>299</v>
      </c>
    </row>
    <row r="34">
      <c r="A34" s="1">
        <v>8.0</v>
      </c>
      <c r="B34" s="1" t="s">
        <v>189</v>
      </c>
      <c r="C34" s="1" t="s">
        <v>420</v>
      </c>
      <c r="D34" s="1" t="s">
        <v>421</v>
      </c>
      <c r="E34" s="1" t="s">
        <v>422</v>
      </c>
      <c r="F34" s="1" t="s">
        <v>423</v>
      </c>
      <c r="G34" s="1" t="s">
        <v>424</v>
      </c>
    </row>
    <row r="35">
      <c r="A35" s="1">
        <v>9.0</v>
      </c>
      <c r="B35" s="1" t="s">
        <v>425</v>
      </c>
      <c r="C35" s="1" t="s">
        <v>426</v>
      </c>
      <c r="D35" s="1" t="s">
        <v>427</v>
      </c>
      <c r="E35" s="1" t="s">
        <v>428</v>
      </c>
      <c r="F35" s="1" t="s">
        <v>429</v>
      </c>
      <c r="G35" s="1" t="s">
        <v>199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22905.0</v>
      </c>
      <c r="C2" s="1">
        <v>10909.0</v>
      </c>
      <c r="D2" s="1">
        <v>14335.0</v>
      </c>
      <c r="E2" s="1">
        <v>6739.0</v>
      </c>
      <c r="F2" s="1">
        <v>832.0</v>
      </c>
    </row>
    <row r="3">
      <c r="A3" s="1">
        <v>1.0</v>
      </c>
      <c r="B3" s="1">
        <v>6973.0</v>
      </c>
      <c r="C3" s="1">
        <v>558.0</v>
      </c>
      <c r="D3" s="1">
        <v>1394.0</v>
      </c>
      <c r="E3" s="1">
        <v>3343.0</v>
      </c>
      <c r="F3" s="1">
        <v>40357.0</v>
      </c>
    </row>
    <row r="4">
      <c r="A4" s="1">
        <v>2.0</v>
      </c>
      <c r="B4" s="1">
        <v>1540.0</v>
      </c>
      <c r="C4" s="1">
        <v>274.0</v>
      </c>
      <c r="D4" s="1">
        <v>458.0</v>
      </c>
      <c r="E4" s="1">
        <v>467.0</v>
      </c>
      <c r="F4" s="1">
        <v>266.0</v>
      </c>
    </row>
    <row r="5">
      <c r="A5" s="1">
        <v>3.0</v>
      </c>
      <c r="B5" s="1">
        <v>1549.0</v>
      </c>
      <c r="C5" s="1">
        <v>198.0</v>
      </c>
      <c r="D5" s="1">
        <v>310.0</v>
      </c>
      <c r="E5" s="1">
        <v>414.0</v>
      </c>
      <c r="F5" s="1">
        <v>480.0</v>
      </c>
    </row>
    <row r="6">
      <c r="A6" s="1">
        <v>4.0</v>
      </c>
      <c r="B6" s="1">
        <v>104.0</v>
      </c>
      <c r="C6" s="1">
        <v>13.0</v>
      </c>
      <c r="D6" s="1">
        <v>18.0</v>
      </c>
      <c r="E6" s="1">
        <v>7.0</v>
      </c>
      <c r="F6" s="1">
        <v>12.0</v>
      </c>
    </row>
    <row r="7">
      <c r="A7" s="1">
        <v>5.0</v>
      </c>
      <c r="B7" s="1">
        <v>2917.0</v>
      </c>
      <c r="C7" s="1">
        <v>935.0</v>
      </c>
      <c r="D7" s="1">
        <v>979.0</v>
      </c>
      <c r="E7" s="1">
        <v>1277.0</v>
      </c>
      <c r="F7" s="1">
        <v>969.0</v>
      </c>
    </row>
    <row r="8">
      <c r="A8" s="1">
        <v>6.0</v>
      </c>
      <c r="B8" s="1">
        <v>521.0</v>
      </c>
      <c r="C8" s="1">
        <v>124.0</v>
      </c>
      <c r="D8" s="1">
        <v>215.0</v>
      </c>
      <c r="E8" s="1">
        <v>246.0</v>
      </c>
      <c r="F8" s="1">
        <v>87.0</v>
      </c>
    </row>
    <row r="9">
      <c r="A9" s="1">
        <v>7.0</v>
      </c>
      <c r="B9" s="1">
        <v>317.0</v>
      </c>
      <c r="C9" s="1">
        <v>22.0</v>
      </c>
      <c r="D9" s="1">
        <v>100.0</v>
      </c>
      <c r="E9" s="1">
        <v>43.0</v>
      </c>
      <c r="F9" s="1">
        <v>40.0</v>
      </c>
    </row>
    <row r="10">
      <c r="A10" s="1">
        <v>8.0</v>
      </c>
      <c r="B10" s="1">
        <v>1613.0</v>
      </c>
      <c r="C10" s="1">
        <v>204.0</v>
      </c>
      <c r="D10" s="1">
        <v>284.0</v>
      </c>
      <c r="E10" s="1">
        <v>579.0</v>
      </c>
      <c r="F10" s="1">
        <v>1020.0</v>
      </c>
    </row>
    <row r="11">
      <c r="A11" s="1">
        <v>9.0</v>
      </c>
      <c r="B11" s="1">
        <v>742.0</v>
      </c>
      <c r="C11" s="1">
        <v>37.0</v>
      </c>
      <c r="D11" s="1">
        <v>62.0</v>
      </c>
      <c r="E11" s="1">
        <v>67.0</v>
      </c>
      <c r="F11" s="1">
        <v>145.0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 t="str">
        <f t="shared" ref="B2:G2" si="1">LEFT(B26,4)</f>
        <v>0.93</v>
      </c>
      <c r="C2" s="1" t="str">
        <f t="shared" si="1"/>
        <v>0.96</v>
      </c>
      <c r="D2" s="1" t="str">
        <f t="shared" si="1"/>
        <v>0.96</v>
      </c>
      <c r="E2" s="1" t="str">
        <f t="shared" si="1"/>
        <v>0.92</v>
      </c>
      <c r="F2" s="1" t="str">
        <f t="shared" si="1"/>
        <v>0.77</v>
      </c>
      <c r="G2" s="1" t="str">
        <f t="shared" si="1"/>
        <v/>
      </c>
    </row>
    <row r="3">
      <c r="A3" s="1">
        <v>1.0</v>
      </c>
      <c r="B3" s="1" t="str">
        <f t="shared" ref="B3:G3" si="2">LEFT(B27,4)</f>
        <v>0.72</v>
      </c>
      <c r="C3" s="1" t="str">
        <f t="shared" si="2"/>
        <v>0.63</v>
      </c>
      <c r="D3" s="1" t="str">
        <f t="shared" si="2"/>
        <v>0.70</v>
      </c>
      <c r="E3" s="1" t="str">
        <f t="shared" si="2"/>
        <v>0.80</v>
      </c>
      <c r="F3" s="1" t="str">
        <f t="shared" si="2"/>
        <v>0.94</v>
      </c>
      <c r="G3" s="1" t="str">
        <f t="shared" si="2"/>
        <v/>
      </c>
    </row>
    <row r="4">
      <c r="A4" s="1">
        <v>2.0</v>
      </c>
      <c r="B4" s="1" t="str">
        <f t="shared" ref="B4:G4" si="3">LEFT(B28,4)</f>
        <v>0.28</v>
      </c>
      <c r="C4" s="1" t="str">
        <f t="shared" si="3"/>
        <v>0.28</v>
      </c>
      <c r="D4" s="1" t="str">
        <f t="shared" si="3"/>
        <v>0.23</v>
      </c>
      <c r="E4" s="1" t="str">
        <f t="shared" si="3"/>
        <v>0.39</v>
      </c>
      <c r="F4" s="1" t="str">
        <f t="shared" si="3"/>
        <v>0.33</v>
      </c>
      <c r="G4" s="1" t="str">
        <f t="shared" si="3"/>
        <v/>
      </c>
    </row>
    <row r="5">
      <c r="A5" s="1">
        <v>3.0</v>
      </c>
      <c r="B5" s="1" t="str">
        <f t="shared" ref="B5:G5" si="4">LEFT(B29,4)</f>
        <v>0.26</v>
      </c>
      <c r="C5" s="1" t="str">
        <f t="shared" si="4"/>
        <v>0.20</v>
      </c>
      <c r="D5" s="1" t="str">
        <f t="shared" si="4"/>
        <v>0.20</v>
      </c>
      <c r="E5" s="1" t="str">
        <f t="shared" si="4"/>
        <v>0.24</v>
      </c>
      <c r="F5" s="1" t="str">
        <f t="shared" si="4"/>
        <v>0.25</v>
      </c>
      <c r="G5" s="1" t="str">
        <f t="shared" si="4"/>
        <v/>
      </c>
    </row>
    <row r="6">
      <c r="A6" s="1">
        <v>4.0</v>
      </c>
      <c r="B6" s="1" t="str">
        <f t="shared" ref="B6:G6" si="5">LEFT(B30,4)</f>
        <v>0.10</v>
      </c>
      <c r="C6" s="1" t="str">
        <f t="shared" si="5"/>
        <v>0.23</v>
      </c>
      <c r="D6" s="1" t="str">
        <f t="shared" si="5"/>
        <v>0.00</v>
      </c>
      <c r="E6" s="1" t="str">
        <f t="shared" si="5"/>
        <v>0.00</v>
      </c>
      <c r="F6" s="1" t="str">
        <f t="shared" si="5"/>
        <v>0.00</v>
      </c>
      <c r="G6" s="1" t="str">
        <f t="shared" si="5"/>
        <v/>
      </c>
    </row>
    <row r="7">
      <c r="A7" s="1">
        <v>5.0</v>
      </c>
      <c r="B7" s="1" t="str">
        <f t="shared" ref="B7:G7" si="6">LEFT(B31,4)</f>
        <v>0.39</v>
      </c>
      <c r="C7" s="1" t="str">
        <f t="shared" si="6"/>
        <v>0.44</v>
      </c>
      <c r="D7" s="1" t="str">
        <f t="shared" si="6"/>
        <v>0.41</v>
      </c>
      <c r="E7" s="1" t="str">
        <f t="shared" si="6"/>
        <v>0.45</v>
      </c>
      <c r="F7" s="1" t="str">
        <f t="shared" si="6"/>
        <v>0.49</v>
      </c>
      <c r="G7" s="1" t="str">
        <f t="shared" si="6"/>
        <v/>
      </c>
    </row>
    <row r="8">
      <c r="A8" s="1">
        <v>6.0</v>
      </c>
      <c r="B8" s="1" t="str">
        <f t="shared" ref="B8:G8" si="7">LEFT(B32,4)</f>
        <v>0.36</v>
      </c>
      <c r="C8" s="1" t="str">
        <f t="shared" si="7"/>
        <v>0.35</v>
      </c>
      <c r="D8" s="1" t="str">
        <f t="shared" si="7"/>
        <v>0.38</v>
      </c>
      <c r="E8" s="1" t="str">
        <f t="shared" si="7"/>
        <v>0.42</v>
      </c>
      <c r="F8" s="1" t="str">
        <f t="shared" si="7"/>
        <v>0.22</v>
      </c>
      <c r="G8" s="1" t="str">
        <f t="shared" si="7"/>
        <v/>
      </c>
    </row>
    <row r="9">
      <c r="A9" s="1">
        <v>7.0</v>
      </c>
      <c r="B9" s="1" t="str">
        <f t="shared" ref="B9:G9" si="8">LEFT(B33,4)</f>
        <v>0.12</v>
      </c>
      <c r="C9" s="1" t="str">
        <f t="shared" si="8"/>
        <v>0.05</v>
      </c>
      <c r="D9" s="1" t="str">
        <f t="shared" si="8"/>
        <v>0.10</v>
      </c>
      <c r="E9" s="1" t="str">
        <f t="shared" si="8"/>
        <v>0.02</v>
      </c>
      <c r="F9" s="1" t="str">
        <f t="shared" si="8"/>
        <v>0.12</v>
      </c>
      <c r="G9" s="1" t="str">
        <f t="shared" si="8"/>
        <v/>
      </c>
    </row>
    <row r="10">
      <c r="A10" s="1">
        <v>8.0</v>
      </c>
      <c r="B10" s="1" t="str">
        <f t="shared" ref="B10:G10" si="9">LEFT(B34,4)</f>
        <v>0.37</v>
      </c>
      <c r="C10" s="1" t="str">
        <f t="shared" si="9"/>
        <v>0.24</v>
      </c>
      <c r="D10" s="1" t="str">
        <f t="shared" si="9"/>
        <v>0.24</v>
      </c>
      <c r="E10" s="1" t="str">
        <f t="shared" si="9"/>
        <v>0.31</v>
      </c>
      <c r="F10" s="1" t="str">
        <f t="shared" si="9"/>
        <v>0.44</v>
      </c>
      <c r="G10" s="1" t="str">
        <f t="shared" si="9"/>
        <v/>
      </c>
    </row>
    <row r="11">
      <c r="A11" s="1">
        <v>9.0</v>
      </c>
      <c r="B11" s="1" t="str">
        <f t="shared" ref="B11:G11" si="10">LEFT(B35,4)</f>
        <v>0.15</v>
      </c>
      <c r="C11" s="1" t="str">
        <f t="shared" si="10"/>
        <v>0.22</v>
      </c>
      <c r="D11" s="1" t="str">
        <f t="shared" si="10"/>
        <v>0.08</v>
      </c>
      <c r="E11" s="1" t="str">
        <f t="shared" si="10"/>
        <v>0.10</v>
      </c>
      <c r="F11" s="1" t="str">
        <f t="shared" si="10"/>
        <v>0.10</v>
      </c>
      <c r="G11" s="1" t="str">
        <f t="shared" si="10"/>
        <v/>
      </c>
    </row>
    <row r="25">
      <c r="B25" s="1">
        <v>0.0</v>
      </c>
      <c r="C25" s="1">
        <v>1.0</v>
      </c>
      <c r="D25" s="1">
        <v>2.0</v>
      </c>
      <c r="E25" s="1">
        <v>3.0</v>
      </c>
      <c r="F25" s="1">
        <v>4.0</v>
      </c>
    </row>
    <row r="26">
      <c r="A26" s="1">
        <v>0.0</v>
      </c>
      <c r="B26" s="1" t="s">
        <v>430</v>
      </c>
      <c r="C26" s="1" t="s">
        <v>431</v>
      </c>
      <c r="D26" s="1" t="s">
        <v>431</v>
      </c>
      <c r="E26" s="1" t="s">
        <v>333</v>
      </c>
      <c r="F26" s="1" t="s">
        <v>432</v>
      </c>
    </row>
    <row r="27">
      <c r="A27" s="1">
        <v>1.0</v>
      </c>
      <c r="B27" s="1" t="s">
        <v>433</v>
      </c>
      <c r="C27" s="1" t="s">
        <v>434</v>
      </c>
      <c r="D27" s="1" t="s">
        <v>435</v>
      </c>
      <c r="E27" s="1" t="s">
        <v>436</v>
      </c>
      <c r="F27" s="1" t="s">
        <v>437</v>
      </c>
    </row>
    <row r="28">
      <c r="A28" s="1">
        <v>2.0</v>
      </c>
      <c r="B28" s="1" t="s">
        <v>438</v>
      </c>
      <c r="C28" s="1" t="s">
        <v>438</v>
      </c>
      <c r="D28" s="1" t="s">
        <v>439</v>
      </c>
      <c r="E28" s="1" t="s">
        <v>440</v>
      </c>
      <c r="F28" s="1" t="s">
        <v>311</v>
      </c>
    </row>
    <row r="29">
      <c r="A29" s="1">
        <v>3.0</v>
      </c>
      <c r="B29" s="1" t="s">
        <v>225</v>
      </c>
      <c r="C29" s="1" t="s">
        <v>441</v>
      </c>
      <c r="D29" s="1" t="s">
        <v>442</v>
      </c>
      <c r="E29" s="1" t="s">
        <v>443</v>
      </c>
      <c r="F29" s="1" t="s">
        <v>444</v>
      </c>
    </row>
    <row r="30">
      <c r="A30" s="1">
        <v>4.0</v>
      </c>
      <c r="B30" s="1" t="s">
        <v>445</v>
      </c>
      <c r="C30" s="1" t="s">
        <v>439</v>
      </c>
      <c r="D30" s="1" t="s">
        <v>446</v>
      </c>
      <c r="E30" s="1" t="s">
        <v>197</v>
      </c>
      <c r="F30" s="1" t="s">
        <v>196</v>
      </c>
    </row>
    <row r="31">
      <c r="A31" s="1">
        <v>5.0</v>
      </c>
      <c r="B31" s="1" t="s">
        <v>374</v>
      </c>
      <c r="C31" s="1" t="s">
        <v>258</v>
      </c>
      <c r="D31" s="1" t="s">
        <v>422</v>
      </c>
      <c r="E31" s="1" t="s">
        <v>447</v>
      </c>
      <c r="F31" s="1" t="s">
        <v>448</v>
      </c>
    </row>
    <row r="32">
      <c r="A32" s="1">
        <v>6.0</v>
      </c>
      <c r="B32" s="1" t="s">
        <v>210</v>
      </c>
      <c r="C32" s="1" t="s">
        <v>449</v>
      </c>
      <c r="D32" s="1" t="s">
        <v>450</v>
      </c>
      <c r="E32" s="1" t="s">
        <v>336</v>
      </c>
      <c r="F32" s="1" t="s">
        <v>451</v>
      </c>
    </row>
    <row r="33">
      <c r="A33" s="1">
        <v>7.0</v>
      </c>
      <c r="B33" s="1" t="s">
        <v>452</v>
      </c>
      <c r="C33" s="1" t="s">
        <v>453</v>
      </c>
      <c r="D33" s="1" t="s">
        <v>454</v>
      </c>
      <c r="E33" s="1" t="s">
        <v>455</v>
      </c>
      <c r="F33" s="1" t="s">
        <v>456</v>
      </c>
    </row>
    <row r="34">
      <c r="A34" s="1">
        <v>8.0</v>
      </c>
      <c r="B34" s="1" t="s">
        <v>457</v>
      </c>
      <c r="C34" s="1" t="s">
        <v>420</v>
      </c>
      <c r="D34" s="1" t="s">
        <v>443</v>
      </c>
      <c r="E34" s="1" t="s">
        <v>458</v>
      </c>
      <c r="F34" s="1" t="s">
        <v>459</v>
      </c>
    </row>
    <row r="35">
      <c r="A35" s="1">
        <v>9.0</v>
      </c>
      <c r="B35" s="1" t="s">
        <v>460</v>
      </c>
      <c r="C35" s="1" t="s">
        <v>356</v>
      </c>
      <c r="D35" s="1" t="s">
        <v>120</v>
      </c>
      <c r="E35" s="1" t="s">
        <v>445</v>
      </c>
      <c r="F35" s="1" t="s">
        <v>418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49213.0</v>
      </c>
      <c r="C2" s="1">
        <v>19004.0</v>
      </c>
      <c r="D2" s="1">
        <v>26908.0</v>
      </c>
      <c r="E2" s="1">
        <v>22186.0</v>
      </c>
    </row>
    <row r="3">
      <c r="A3" s="1">
        <v>1.0</v>
      </c>
      <c r="B3" s="1">
        <v>656.0</v>
      </c>
      <c r="C3" s="1">
        <v>162.0</v>
      </c>
      <c r="D3" s="1">
        <v>340.0</v>
      </c>
      <c r="E3" s="1">
        <v>284.0</v>
      </c>
    </row>
    <row r="4">
      <c r="A4" s="1">
        <v>2.0</v>
      </c>
      <c r="B4" s="1">
        <v>563.0</v>
      </c>
      <c r="C4" s="1">
        <v>172.0</v>
      </c>
      <c r="D4" s="1">
        <v>221.0</v>
      </c>
      <c r="E4" s="1">
        <v>286.0</v>
      </c>
    </row>
    <row r="5">
      <c r="A5" s="1">
        <v>3.0</v>
      </c>
      <c r="B5" s="1">
        <v>440.0</v>
      </c>
      <c r="C5" s="1">
        <v>81.0</v>
      </c>
      <c r="D5" s="1">
        <v>177.0</v>
      </c>
      <c r="E5" s="1">
        <v>201.0</v>
      </c>
    </row>
    <row r="6">
      <c r="A6" s="1">
        <v>4.0</v>
      </c>
      <c r="B6" s="1">
        <v>14.0</v>
      </c>
      <c r="C6" s="1">
        <v>0.0</v>
      </c>
      <c r="D6" s="1">
        <v>8.0</v>
      </c>
      <c r="E6" s="1">
        <v>5.0</v>
      </c>
    </row>
    <row r="7">
      <c r="A7" s="1">
        <v>5.0</v>
      </c>
      <c r="B7" s="1">
        <v>1707.0</v>
      </c>
      <c r="C7" s="1">
        <v>795.0</v>
      </c>
      <c r="D7" s="1">
        <v>889.0</v>
      </c>
      <c r="E7" s="1">
        <v>934.0</v>
      </c>
    </row>
    <row r="8">
      <c r="A8" s="1">
        <v>6.0</v>
      </c>
      <c r="B8" s="1">
        <v>367.0</v>
      </c>
      <c r="C8" s="1">
        <v>49.0</v>
      </c>
      <c r="D8" s="1">
        <v>192.0</v>
      </c>
      <c r="E8" s="1">
        <v>175.0</v>
      </c>
    </row>
    <row r="9">
      <c r="A9" s="1">
        <v>7.0</v>
      </c>
      <c r="B9" s="1">
        <v>521.0</v>
      </c>
      <c r="C9" s="1">
        <v>65.0</v>
      </c>
      <c r="D9" s="1">
        <v>229.0</v>
      </c>
      <c r="E9" s="1">
        <v>97.0</v>
      </c>
    </row>
    <row r="10">
      <c r="A10" s="1">
        <v>8.0</v>
      </c>
      <c r="B10" s="1">
        <v>437.0</v>
      </c>
      <c r="C10" s="1">
        <v>70.0</v>
      </c>
      <c r="D10" s="1">
        <v>66.0</v>
      </c>
      <c r="E10" s="1">
        <v>246.0</v>
      </c>
    </row>
    <row r="11">
      <c r="A11" s="1">
        <v>9.0</v>
      </c>
      <c r="B11" s="1">
        <v>156.0</v>
      </c>
      <c r="C11" s="1">
        <v>10.0</v>
      </c>
      <c r="D11" s="1">
        <v>32.0</v>
      </c>
      <c r="E11" s="1">
        <v>42.0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>
        <v>0.0</v>
      </c>
      <c r="C1" s="1">
        <v>1.0</v>
      </c>
      <c r="D1" s="1">
        <v>2.0</v>
      </c>
      <c r="E1" s="1">
        <v>3.0</v>
      </c>
    </row>
    <row r="2">
      <c r="A2" s="1">
        <v>0.0</v>
      </c>
      <c r="B2" s="1">
        <v>0.97</v>
      </c>
      <c r="C2" s="1">
        <v>0.97</v>
      </c>
      <c r="D2" s="1">
        <v>0.97</v>
      </c>
      <c r="E2" s="1">
        <v>0.97</v>
      </c>
    </row>
    <row r="3">
      <c r="A3" s="1">
        <v>1.0</v>
      </c>
      <c r="B3" s="1">
        <v>0.05</v>
      </c>
      <c r="C3" s="1">
        <v>0.04</v>
      </c>
      <c r="D3" s="1">
        <v>0.06</v>
      </c>
      <c r="E3" s="1">
        <v>0.07</v>
      </c>
    </row>
    <row r="4">
      <c r="A4" s="1">
        <v>2.0</v>
      </c>
      <c r="B4" s="1">
        <v>0.13</v>
      </c>
      <c r="C4" s="1">
        <v>0.12</v>
      </c>
      <c r="D4" s="1">
        <v>0.12</v>
      </c>
      <c r="E4" s="1">
        <v>0.24</v>
      </c>
    </row>
    <row r="5">
      <c r="A5" s="1">
        <v>3.0</v>
      </c>
      <c r="B5" s="1">
        <v>0.2</v>
      </c>
      <c r="C5" s="1">
        <v>0.07</v>
      </c>
      <c r="D5" s="1">
        <v>0.2</v>
      </c>
      <c r="E5" s="1">
        <v>0.26</v>
      </c>
    </row>
    <row r="6">
      <c r="A6" s="1">
        <v>4.0</v>
      </c>
      <c r="B6" s="1">
        <v>0.0</v>
      </c>
      <c r="C6" s="1">
        <v>0.07</v>
      </c>
      <c r="D6" s="1">
        <v>0.0</v>
      </c>
      <c r="E6" s="1">
        <v>0.0</v>
      </c>
    </row>
    <row r="7">
      <c r="A7" s="1">
        <v>5.0</v>
      </c>
      <c r="B7" s="1">
        <v>0.3</v>
      </c>
      <c r="C7" s="1">
        <v>0.42</v>
      </c>
      <c r="D7" s="1">
        <v>0.36</v>
      </c>
      <c r="E7" s="1">
        <v>0.37</v>
      </c>
    </row>
    <row r="8">
      <c r="A8" s="1">
        <v>6.0</v>
      </c>
      <c r="B8" s="1">
        <v>0.3</v>
      </c>
      <c r="C8" s="1">
        <v>0.2</v>
      </c>
      <c r="D8" s="1">
        <v>0.25</v>
      </c>
      <c r="E8" s="1">
        <v>0.3</v>
      </c>
    </row>
    <row r="9">
      <c r="A9" s="1">
        <v>7.0</v>
      </c>
      <c r="B9" s="1">
        <v>0.08</v>
      </c>
      <c r="C9" s="1">
        <v>0.06</v>
      </c>
      <c r="D9" s="1">
        <v>0.07</v>
      </c>
      <c r="E9" s="1">
        <v>0.04</v>
      </c>
    </row>
    <row r="10">
      <c r="A10" s="1">
        <v>8.0</v>
      </c>
      <c r="B10" s="1">
        <v>0.3</v>
      </c>
      <c r="C10" s="1">
        <v>0.16</v>
      </c>
      <c r="D10" s="1">
        <v>0.27</v>
      </c>
      <c r="E10" s="1">
        <v>0.29</v>
      </c>
    </row>
    <row r="11">
      <c r="A11" s="1">
        <v>9.0</v>
      </c>
      <c r="B11" s="1">
        <v>0.06</v>
      </c>
      <c r="C11" s="1">
        <v>0.0</v>
      </c>
      <c r="D11" s="1">
        <v>0.0</v>
      </c>
      <c r="E11" s="1">
        <v>0.0</v>
      </c>
    </row>
  </sheetData>
  <drawing r:id="rId1"/>
</worksheet>
</file>